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5.xml" ContentType="application/vnd.openxmlformats-officedocument.drawing+xml"/>
  <Override PartName="/xl/charts/chart1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1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1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1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1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och\Documents\GitHub\datos-varamientos\matricesterritorio\"/>
    </mc:Choice>
  </mc:AlternateContent>
  <xr:revisionPtr revIDLastSave="0" documentId="13_ncr:1_{6FB30877-BA0D-4481-A3B7-D16FC875CDF3}" xr6:coauthVersionLast="47" xr6:coauthVersionMax="47" xr10:uidLastSave="{00000000-0000-0000-0000-000000000000}"/>
  <bookViews>
    <workbookView xWindow="-108" yWindow="-108" windowWidth="23256" windowHeight="12576" tabRatio="889" activeTab="3" xr2:uid="{00000000-000D-0000-FFFF-FFFF00000000}"/>
  </bookViews>
  <sheets>
    <sheet name=" TORTUGAS 2015" sheetId="8" r:id="rId1"/>
    <sheet name=" Lobos 2015" sheetId="7" r:id="rId2"/>
    <sheet name="TORTUGAS 2016" sheetId="6" r:id="rId3"/>
    <sheet name=" mamiferos 2016" sheetId="5" r:id="rId4"/>
    <sheet name=" tortugas 2017" sheetId="9" r:id="rId5"/>
    <sheet name="mamiferos 2017" sheetId="10" r:id="rId6"/>
    <sheet name="tortugas 2018" sheetId="11" r:id="rId7"/>
    <sheet name="mamiferos 2018" sheetId="12" r:id="rId8"/>
    <sheet name="tortugas 2019" sheetId="15" r:id="rId9"/>
    <sheet name="mamiferos 2019" sheetId="16" r:id="rId10"/>
    <sheet name="tortugas 2020" sheetId="1" r:id="rId11"/>
    <sheet name="mamiferos marinos 2020" sheetId="2" r:id="rId12"/>
    <sheet name="tortugas 2021" sheetId="3" r:id="rId13"/>
    <sheet name="mamiferos marinos 2021" sheetId="4" r:id="rId14"/>
  </sheets>
  <definedNames>
    <definedName name="_xlnm._FilterDatabase" localSheetId="4" hidden="1">' tortugas 2017'!$A$1:$W$147</definedName>
    <definedName name="_xlnm._FilterDatabase" localSheetId="2" hidden="1">'TORTUGAS 2016'!$A$1:$W$91</definedName>
    <definedName name="_xlnm._FilterDatabase" localSheetId="6" hidden="1">'tortugas 2018'!$A$1:$W$121</definedName>
    <definedName name="_xlnm._FilterDatabase" localSheetId="8" hidden="1">'tortugas 2019'!$A$1:$W$62</definedName>
    <definedName name="_xlnm._FilterDatabase" localSheetId="10" hidden="1">'tortugas 2020'!$A$1:$X$95</definedName>
    <definedName name="_xlnm._FilterDatabase" localSheetId="12" hidden="1">'tortugas 2021'!$A$1:$X$67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41" i="11" l="1"/>
  <c r="W133" i="11"/>
  <c r="P133" i="11"/>
  <c r="O133" i="11"/>
  <c r="S132" i="11"/>
  <c r="P132" i="11"/>
  <c r="O132" i="11"/>
  <c r="P131" i="11"/>
  <c r="O131" i="11"/>
  <c r="X121" i="11"/>
  <c r="I49" i="10"/>
  <c r="H49" i="10"/>
  <c r="G49" i="10"/>
  <c r="F49" i="10"/>
  <c r="E49" i="10"/>
  <c r="D49" i="10"/>
  <c r="C49" i="10"/>
  <c r="B48" i="10"/>
  <c r="B47" i="10"/>
  <c r="B46" i="10"/>
  <c r="B45" i="10"/>
  <c r="B82" i="6"/>
  <c r="B81" i="6"/>
  <c r="B80" i="6"/>
  <c r="B79" i="6"/>
  <c r="B78" i="6"/>
  <c r="B77" i="6"/>
  <c r="B75" i="6"/>
  <c r="B74" i="6"/>
  <c r="B73" i="6"/>
  <c r="B72" i="6"/>
  <c r="B71" i="6"/>
  <c r="B70" i="6"/>
  <c r="B69" i="6"/>
  <c r="B68" i="6"/>
  <c r="B67" i="6"/>
  <c r="B66" i="6"/>
  <c r="B65" i="6"/>
  <c r="B64" i="6"/>
  <c r="B63" i="6"/>
  <c r="B62" i="6"/>
  <c r="B61" i="6"/>
  <c r="B60" i="6"/>
  <c r="B59" i="6"/>
  <c r="B58" i="6"/>
  <c r="B57" i="6"/>
  <c r="B56" i="6"/>
  <c r="B55" i="6"/>
  <c r="B54" i="6"/>
  <c r="B53" i="6"/>
  <c r="B51" i="6"/>
  <c r="B48" i="6"/>
  <c r="B46" i="6"/>
  <c r="B43" i="6"/>
  <c r="B39" i="6"/>
  <c r="B38" i="6"/>
  <c r="B37" i="6"/>
  <c r="B35" i="6"/>
  <c r="B34" i="6"/>
  <c r="B33" i="6"/>
  <c r="B26" i="6"/>
  <c r="B23" i="6"/>
  <c r="B21" i="6"/>
  <c r="B20" i="6"/>
  <c r="B19" i="6"/>
  <c r="B18" i="6"/>
  <c r="B17" i="6"/>
  <c r="B16" i="6"/>
  <c r="B14" i="6"/>
  <c r="B7" i="6"/>
  <c r="B3" i="6"/>
  <c r="O134" i="11" l="1"/>
  <c r="B49" i="10"/>
</calcChain>
</file>

<file path=xl/sharedStrings.xml><?xml version="1.0" encoding="utf-8"?>
<sst xmlns="http://schemas.openxmlformats.org/spreadsheetml/2006/main" count="9472" uniqueCount="420">
  <si>
    <t>Fecha</t>
  </si>
  <si>
    <t>Fecha varamiento</t>
  </si>
  <si>
    <t>Especie</t>
  </si>
  <si>
    <t>Provincia</t>
  </si>
  <si>
    <t>Cantón</t>
  </si>
  <si>
    <t>X</t>
  </si>
  <si>
    <t>Y</t>
  </si>
  <si>
    <t>Lugar</t>
  </si>
  <si>
    <t>TAG</t>
  </si>
  <si>
    <t>#TAG</t>
  </si>
  <si>
    <t>Estado del animal</t>
  </si>
  <si>
    <t>Estado del cadaver</t>
  </si>
  <si>
    <t>Sitio de Varamiento</t>
  </si>
  <si>
    <t>LCC</t>
  </si>
  <si>
    <t>LCR</t>
  </si>
  <si>
    <t>ACC</t>
  </si>
  <si>
    <t>AP</t>
  </si>
  <si>
    <t>LP</t>
  </si>
  <si>
    <t>Necropsia</t>
  </si>
  <si>
    <t>Sexo</t>
  </si>
  <si>
    <t>Disposición final</t>
  </si>
  <si>
    <t>Observaciones</t>
  </si>
  <si>
    <t>L. olivacea</t>
  </si>
  <si>
    <t>Santa Elena</t>
  </si>
  <si>
    <t>Salinas</t>
  </si>
  <si>
    <t>NO</t>
  </si>
  <si>
    <t>-</t>
  </si>
  <si>
    <t>Muerto</t>
  </si>
  <si>
    <t>Playa</t>
  </si>
  <si>
    <t>Juvenil</t>
  </si>
  <si>
    <t>SI</t>
  </si>
  <si>
    <t>Entierro técnico</t>
  </si>
  <si>
    <t>C. mydas</t>
  </si>
  <si>
    <t>H</t>
  </si>
  <si>
    <t>Anzuelo</t>
  </si>
  <si>
    <t>San Pablo</t>
  </si>
  <si>
    <t>Vivo</t>
  </si>
  <si>
    <t>Rescate por parte de la UPMA.</t>
  </si>
  <si>
    <t>Mar Bravo</t>
  </si>
  <si>
    <t>Leve</t>
  </si>
  <si>
    <t>Razón de Varamiento</t>
  </si>
  <si>
    <t>S/I</t>
  </si>
  <si>
    <t>Avanzado</t>
  </si>
  <si>
    <t>Punta Brava</t>
  </si>
  <si>
    <t>Partidura en el caparazón, sin extremidades ni cabeza</t>
  </si>
  <si>
    <t>Punta Carnero</t>
  </si>
  <si>
    <t>Golpe</t>
  </si>
  <si>
    <t>Diablica</t>
  </si>
  <si>
    <t>M</t>
  </si>
  <si>
    <t>Sin mandibula, medio caparazón y sin extremidades.</t>
  </si>
  <si>
    <t>Fractura</t>
  </si>
  <si>
    <t>D.coriacea</t>
  </si>
  <si>
    <t>Fractura en cráneo</t>
  </si>
  <si>
    <t>Fecha observación</t>
  </si>
  <si>
    <t>Faltan aletas posteriores</t>
  </si>
  <si>
    <t>Razon de Varamiento</t>
  </si>
  <si>
    <t>LT</t>
  </si>
  <si>
    <t>LC</t>
  </si>
  <si>
    <t>LSA</t>
  </si>
  <si>
    <t>LIA</t>
  </si>
  <si>
    <t>Delfin sp.</t>
  </si>
  <si>
    <t>Otaria flavescens</t>
  </si>
  <si>
    <t>La Diablica</t>
  </si>
  <si>
    <t>Presencia de mordida de perros.</t>
  </si>
  <si>
    <t>Stenella coeruleoalba</t>
  </si>
  <si>
    <t>Corte</t>
  </si>
  <si>
    <t>Posible corte en aleta caudal por enmallamiento previo</t>
  </si>
  <si>
    <t>Tres Cruces</t>
  </si>
  <si>
    <t>Fractura en caparazón</t>
  </si>
  <si>
    <t>No presenta cabeza ni aletas</t>
  </si>
  <si>
    <t>E.imbricata</t>
  </si>
  <si>
    <t>Aparente</t>
  </si>
  <si>
    <t>Fresco</t>
  </si>
  <si>
    <t>Arte de pesca/anzuelo</t>
  </si>
  <si>
    <t>Mutilación</t>
  </si>
  <si>
    <t>Se dejó en la playa por no ser sitio turístico.</t>
  </si>
  <si>
    <t>Malecón Salinas</t>
  </si>
  <si>
    <t>Traslado al PNM</t>
  </si>
  <si>
    <t>Roca</t>
  </si>
  <si>
    <t>.-</t>
  </si>
  <si>
    <t>Fractura en la cabeza</t>
  </si>
  <si>
    <t>Traslado al PMV</t>
  </si>
  <si>
    <t>Fractura y golpe en el caparazón</t>
  </si>
  <si>
    <t>Petrópolis</t>
  </si>
  <si>
    <t>Delphinus delphis</t>
  </si>
  <si>
    <t>La Chueca</t>
  </si>
  <si>
    <t>E. imbricata</t>
  </si>
  <si>
    <t>D. coriacea</t>
  </si>
  <si>
    <t>ene</t>
  </si>
  <si>
    <t>feb</t>
  </si>
  <si>
    <t>mar</t>
  </si>
  <si>
    <t>abr</t>
  </si>
  <si>
    <t>may</t>
  </si>
  <si>
    <t>jun</t>
  </si>
  <si>
    <t>jul</t>
  </si>
  <si>
    <t>sep</t>
  </si>
  <si>
    <t>oct</t>
  </si>
  <si>
    <t>nov</t>
  </si>
  <si>
    <t>dic</t>
  </si>
  <si>
    <t>ago</t>
  </si>
  <si>
    <t>Otros</t>
  </si>
  <si>
    <t>Muertos</t>
  </si>
  <si>
    <t>Vivos</t>
  </si>
  <si>
    <t>Corte en aleta caudal</t>
  </si>
  <si>
    <t>Ataque depredador</t>
  </si>
  <si>
    <t>Presenta mordidas de tiburón en caparazón y aletas</t>
  </si>
  <si>
    <t>J</t>
  </si>
  <si>
    <t>Presentaba mordidas de perros post mortem</t>
  </si>
  <si>
    <t>Golpe en el plastrón</t>
  </si>
  <si>
    <t>Mordida depredador cerca a la aleta caudal</t>
  </si>
  <si>
    <t>Otro</t>
  </si>
  <si>
    <t>Petropolis</t>
  </si>
  <si>
    <t>Fractura en caparazón por hélice</t>
  </si>
  <si>
    <t>presencia de plástico en la mandibula</t>
  </si>
  <si>
    <t>Corte en la parte ventral</t>
  </si>
  <si>
    <t>corte a la altura de hendidura cabeza-caparazón</t>
  </si>
  <si>
    <t>corte</t>
  </si>
  <si>
    <t>corte por la cloaca</t>
  </si>
  <si>
    <t>Kogia sp.</t>
  </si>
  <si>
    <t>linea de anzuelo</t>
  </si>
  <si>
    <t>sin mandibula inferior</t>
  </si>
  <si>
    <t>MEDIDAS</t>
  </si>
  <si>
    <t>Monitoreador</t>
  </si>
  <si>
    <t>Participantes</t>
  </si>
  <si>
    <t>Coordenadas</t>
  </si>
  <si>
    <t>Otaria flavensces</t>
  </si>
  <si>
    <t>Freddy Salinas</t>
  </si>
  <si>
    <t xml:space="preserve">Santa Elena </t>
  </si>
  <si>
    <t>APARENTE</t>
  </si>
  <si>
    <t>PLAYA</t>
  </si>
  <si>
    <t>NO DETERMINADA</t>
  </si>
  <si>
    <t>Descomposición natural</t>
  </si>
  <si>
    <t>En playa donde no hay afectación a zonas pobladas, sirve par aalimento de especies carroñeras de la REMACOPSE</t>
  </si>
  <si>
    <t>Byron Suárez</t>
  </si>
  <si>
    <t>Anderson Velasco, John Mosquera, Alejandro Murillo</t>
  </si>
  <si>
    <t>AVANZADO</t>
  </si>
  <si>
    <t>E/T</t>
  </si>
  <si>
    <t>Raul Coronel, John Mosquera, Alejandro Murillo, José Moran</t>
  </si>
  <si>
    <t>FRESCO</t>
  </si>
  <si>
    <t>Raul Coronel</t>
  </si>
  <si>
    <t>Manuel Panchana, Jaime Matias, Alejandro Murillo</t>
  </si>
  <si>
    <t>Alejandro Murillo</t>
  </si>
  <si>
    <t>N/P</t>
  </si>
  <si>
    <t>Desnutrido</t>
  </si>
  <si>
    <t>Andres Moran</t>
  </si>
  <si>
    <t>Manuel Panchana, Raul Coronel, Alejandro Murillo</t>
  </si>
  <si>
    <t>Daniel Guevara, José Caiza, Hector rodriguez.</t>
  </si>
  <si>
    <t>Tres cruces</t>
  </si>
  <si>
    <t>nd</t>
  </si>
  <si>
    <t>Chelonia mydas</t>
  </si>
  <si>
    <t>Presencia de anzuelo</t>
  </si>
  <si>
    <t>No</t>
  </si>
  <si>
    <t>hembra</t>
  </si>
  <si>
    <t>ET</t>
  </si>
  <si>
    <t>Golpe y Fractura en el Craneo</t>
  </si>
  <si>
    <t>ninguna</t>
  </si>
  <si>
    <t xml:space="preserve">Trasladada a la oficina para su tratamiento y luego al Centro de Rescate de MACHALILLA </t>
  </si>
  <si>
    <t>Lepidochelys olivacea</t>
  </si>
  <si>
    <t>Golpe y fractura en el craneo, anzuelo en el esofago.</t>
  </si>
  <si>
    <t>SD</t>
  </si>
  <si>
    <t>Trasladada a la oficina para su tratamiento y luego al Centro de Rescate de MACHALILLA</t>
  </si>
  <si>
    <t>S/D</t>
  </si>
  <si>
    <t>Descomposición</t>
  </si>
  <si>
    <t>En playa donde no hay afectación a zonas pobladas, sirve para alimento de especies carroñeras de la REMACOPSE</t>
  </si>
  <si>
    <t>Si</t>
  </si>
  <si>
    <t>En la necroxia realizada se encontro agua en los pulmones, en el tracto digestivo no presentaba lesiones, muerte por ahogamiento.</t>
  </si>
  <si>
    <t>Eretmochelys imbricata</t>
  </si>
  <si>
    <t>Playa Tres Cruces</t>
  </si>
  <si>
    <t>No se determino</t>
  </si>
  <si>
    <t>no</t>
  </si>
  <si>
    <t xml:space="preserve">Se deben usar los nombres cientificos en las fichas </t>
  </si>
  <si>
    <t>Aparente grado de descomposición</t>
  </si>
  <si>
    <t>Golpe en el plastron</t>
  </si>
  <si>
    <t>Ausente</t>
  </si>
  <si>
    <t>Faltan coordenadas UTM</t>
  </si>
  <si>
    <t xml:space="preserve">Avanzado estado de descomposicion </t>
  </si>
  <si>
    <t>Malformación</t>
  </si>
  <si>
    <t>Caparazon marcado</t>
  </si>
  <si>
    <t>ingesto platico</t>
  </si>
  <si>
    <t>S/n</t>
  </si>
  <si>
    <t>s/n</t>
  </si>
  <si>
    <t>Marcado</t>
  </si>
  <si>
    <t>Playa Diablica</t>
  </si>
  <si>
    <t xml:space="preserve">Anzuelo </t>
  </si>
  <si>
    <t>Hembra</t>
  </si>
  <si>
    <t>Se encontro sin cabeza</t>
  </si>
  <si>
    <t>Plantron con Fractura</t>
  </si>
  <si>
    <t>Sin aletas y sin Cabeza</t>
  </si>
  <si>
    <t>Golpe en la coraza</t>
  </si>
  <si>
    <t>Golpes en el lado derecho del caparazon y cabeza</t>
  </si>
  <si>
    <t>Anzuelo en el pico con el esofago afuera</t>
  </si>
  <si>
    <t xml:space="preserve">Mal formacion del caparazon y fractura de aleta aneterior derecha  </t>
  </si>
  <si>
    <t>Cuerda en la cloaca</t>
  </si>
  <si>
    <t>Presencia de Balanidos en todoel cuerpo del animal</t>
  </si>
  <si>
    <t>Sin aleta pectoral derecha y presencia de anzuelo en el pico</t>
  </si>
  <si>
    <t>Fractura del creneo producido por golpes</t>
  </si>
  <si>
    <t>fractura y corte</t>
  </si>
  <si>
    <t>Golpe en caparazon</t>
  </si>
  <si>
    <t>Punta Carnerro</t>
  </si>
  <si>
    <t>Fractura caparazón</t>
  </si>
  <si>
    <t>012 varamientos vivos</t>
  </si>
  <si>
    <t>Otaria flavences</t>
  </si>
  <si>
    <t>Freddy Salinas- Byron Suárez</t>
  </si>
  <si>
    <t>x: 0499890</t>
  </si>
  <si>
    <t>y:9757122</t>
  </si>
  <si>
    <t>Fresco/ Rigor mortis</t>
  </si>
  <si>
    <t>Muerte natural/enfermedad</t>
  </si>
  <si>
    <t>aparente infección</t>
  </si>
  <si>
    <t>si</t>
  </si>
  <si>
    <t>Aparente infección en los pulmones, se tomaron muetras de traque, pulmon, e hígado para realizar análisis en la universidad San Francisco de Quito.</t>
  </si>
  <si>
    <t>Roberto Valverde</t>
  </si>
  <si>
    <t>x:0499770</t>
  </si>
  <si>
    <t>y:9757371</t>
  </si>
  <si>
    <t xml:space="preserve">Freddy Salinas </t>
  </si>
  <si>
    <t xml:space="preserve">x: </t>
  </si>
  <si>
    <t>y:</t>
  </si>
  <si>
    <t>Rigoberto Villón</t>
  </si>
  <si>
    <t>x: 0506017</t>
  </si>
  <si>
    <t>y:9751256</t>
  </si>
  <si>
    <t>x:0507260</t>
  </si>
  <si>
    <t>y:9750119</t>
  </si>
  <si>
    <t>x: 0508912</t>
  </si>
  <si>
    <t>y:9748267</t>
  </si>
  <si>
    <t>x:</t>
  </si>
  <si>
    <t>x:5030262</t>
  </si>
  <si>
    <t>y:245736491</t>
  </si>
  <si>
    <t>Rigoberto Villon</t>
  </si>
  <si>
    <t>Chelonia mydas agazizzis</t>
  </si>
  <si>
    <t>Zona B1</t>
  </si>
  <si>
    <t>Zona B2</t>
  </si>
  <si>
    <t>Fernanda Moscoso</t>
  </si>
  <si>
    <t>B3</t>
  </si>
  <si>
    <t>Byron Suarez</t>
  </si>
  <si>
    <t>02,157,242,74</t>
  </si>
  <si>
    <t>80,56,39,12888</t>
  </si>
  <si>
    <t>02,157,47326</t>
  </si>
  <si>
    <t>80,56,59,1943</t>
  </si>
  <si>
    <t>Dermochelys creacea</t>
  </si>
  <si>
    <t>x</t>
  </si>
  <si>
    <t>y</t>
  </si>
  <si>
    <t>sin identificar</t>
  </si>
  <si>
    <t>Dejado en el sitio</t>
  </si>
  <si>
    <t>En la playa de Mar bravo sector pista aerea no se procede a realizar entierro tecnico debidop a que es un sitio donde los carroñeros obtienen su alimento</t>
  </si>
  <si>
    <t xml:space="preserve">Avanzado </t>
  </si>
  <si>
    <t>presenta mutilación de cabeza y fractura en el caparazon</t>
  </si>
  <si>
    <t>Avanzado estado de descomposicion</t>
  </si>
  <si>
    <t>Fracturas</t>
  </si>
  <si>
    <t>Macho</t>
  </si>
  <si>
    <t>Se movilizo el individuo a una playa con posibilidad de realizar el entirro técnico</t>
  </si>
  <si>
    <t>Lepidochelis olivacea</t>
  </si>
  <si>
    <t>Chipipe</t>
  </si>
  <si>
    <t>VIVO</t>
  </si>
  <si>
    <t>Flotabilidad</t>
  </si>
  <si>
    <t>Se movilizo al ejemplar al Centro de Rescate Machalilla,  posible causa de varamiento aire en losintestinos. Fue rescatada por la UPMA.</t>
  </si>
  <si>
    <t>Se movilizo al ejemplar al Centro de Rescate Machalilla,  posible causa de varamiento aire en los pulmones.</t>
  </si>
  <si>
    <t xml:space="preserve">Aparente grado de descomposicion </t>
  </si>
  <si>
    <t xml:space="preserve">Capitania de puerto </t>
  </si>
  <si>
    <t>Muelle</t>
  </si>
  <si>
    <t>Se movilizo al ejemplar al Centro de Rescate Machalilla,  posible causa de varamiento aire en los intestinos.</t>
  </si>
  <si>
    <t>Se movilizo al ejemplar al Centro de Rescate Machalilla,  posible causa de varamiento golpes en creneo.</t>
  </si>
  <si>
    <t>Se movilizo al ejemplar al Parque Marino,  posible causa de varamiento aire en los intestinos.</t>
  </si>
  <si>
    <t>Se movilizo al ejemplar al Centro de Rescate Machalilla.</t>
  </si>
  <si>
    <t>Enmalle</t>
  </si>
  <si>
    <t xml:space="preserve">Punta Carnero </t>
  </si>
  <si>
    <t>golpes de craneo</t>
  </si>
  <si>
    <t>no se identifico la causa de muerte</t>
  </si>
  <si>
    <t>azulo</t>
  </si>
  <si>
    <t>presenta problemas de flotabilidad por efecto de gases intestinales, se trasla al parque nacional Machallla el 01/08/2017</t>
  </si>
  <si>
    <t>Muelle Salinas</t>
  </si>
  <si>
    <t>estado de animal grave fallecio el 30/07/2017</t>
  </si>
  <si>
    <t>Corte producto colición con helice</t>
  </si>
  <si>
    <t>Se trasladoal  sentro de resate  machalilla</t>
  </si>
  <si>
    <t>Depredado</t>
  </si>
  <si>
    <t>fue encontrada depredada por perros anidadndo en la playa Tres Cruces</t>
  </si>
  <si>
    <t>presenta deformidad en el caparazon</t>
  </si>
  <si>
    <t xml:space="preserve">Punta carnero </t>
  </si>
  <si>
    <t>fue intervenida por perros cuando varo, se deboraron los intestinos y las aletas anteriores</t>
  </si>
  <si>
    <t>anzuelo</t>
  </si>
  <si>
    <t>Se las hidrato co cloruro de sodio y complejo vitaminico B</t>
  </si>
  <si>
    <t>macho</t>
  </si>
  <si>
    <t>Luego del varamiento muerto fue deredada por perros ferales en el AREA</t>
  </si>
  <si>
    <t>depredada</t>
  </si>
  <si>
    <t>18/09/017</t>
  </si>
  <si>
    <t>20/09/018</t>
  </si>
  <si>
    <t>Murio a los diez dias. Se encontro un anzuelo incrustado en la cloaca, la cual proboco una infección en el sistema digestivo, presenta sintomas  de Asfixia.</t>
  </si>
  <si>
    <t>santa Elena</t>
  </si>
  <si>
    <t>11/11/017</t>
  </si>
  <si>
    <t>Tumor</t>
  </si>
  <si>
    <t>Se encontro cuabulos de sangre en el estomago y se encontro tumor en el estomago</t>
  </si>
  <si>
    <t>se traslado al Parque Nacional Machalilla.</t>
  </si>
  <si>
    <t>Se reporta sin aleta derecha</t>
  </si>
  <si>
    <t>Jose Murillo</t>
  </si>
  <si>
    <t>Eduardo Merejildo, humberto de la cruz</t>
  </si>
  <si>
    <t>Entierro tecnico</t>
  </si>
  <si>
    <t>Bayron Suarez</t>
  </si>
  <si>
    <t>Santa Rosa</t>
  </si>
  <si>
    <t>Avanzado estado de descomposición</t>
  </si>
  <si>
    <t>31/05/017</t>
  </si>
  <si>
    <t>Carlos Villao, Jose Murillo y Ronal Kaviedes</t>
  </si>
  <si>
    <t>Tursiops truncatus</t>
  </si>
  <si>
    <t>Hector Rodriguez</t>
  </si>
  <si>
    <t>Megaptera novaeangliae</t>
  </si>
  <si>
    <t>Nadia Quinteros</t>
  </si>
  <si>
    <t xml:space="preserve">Aparente grado de descompocicion </t>
  </si>
  <si>
    <t xml:space="preserve">freddy Salinas </t>
  </si>
  <si>
    <t>fue intervenido por perros luego de varado.</t>
  </si>
  <si>
    <t>Freddy Salinas,  Raul Coronel, Manuel Panchana, Ronald Kaviedes</t>
  </si>
  <si>
    <t>Jose Caiza</t>
  </si>
  <si>
    <t>Manuel Panchana</t>
  </si>
  <si>
    <t>n</t>
  </si>
  <si>
    <t>Francisco Marin</t>
  </si>
  <si>
    <t>Jennifer Montoya</t>
  </si>
  <si>
    <t>Anderson Velasco</t>
  </si>
  <si>
    <t>Ronald Kaviedes y Humberto de la Cruz</t>
  </si>
  <si>
    <t>sin aletas</t>
  </si>
  <si>
    <t xml:space="preserve">                                                                      </t>
  </si>
  <si>
    <t>Humberto De La Cruz</t>
  </si>
  <si>
    <t>Delfin sin identificar especie</t>
  </si>
  <si>
    <t xml:space="preserve">Especies </t>
  </si>
  <si>
    <t>Total anual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</si>
  <si>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</si>
  <si>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</si>
  <si>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</si>
  <si>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</si>
  <si>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</si>
  <si>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</si>
  <si>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</si>
  <si>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</si>
  <si>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Balaenoptera edeni</t>
  </si>
  <si>
    <t>total</t>
  </si>
  <si>
    <t xml:space="preserve">Mar Bravo- La Chueca </t>
  </si>
  <si>
    <t>Avanzado estado de descoposición</t>
  </si>
  <si>
    <t>Ingesta de desechos solidos</t>
  </si>
  <si>
    <t xml:space="preserve">Rotura de caparazon-sin aleta izquierda </t>
  </si>
  <si>
    <t>avanzado estado de descoposición</t>
  </si>
  <si>
    <t>Sin cabeza, Malformaiòn</t>
  </si>
  <si>
    <t>playa</t>
  </si>
  <si>
    <t>murió a los  días</t>
  </si>
  <si>
    <t>Presenta caparazón atrofiado</t>
  </si>
  <si>
    <t>se tranportó al centro de rescate de machalilla</t>
  </si>
  <si>
    <t>Mar bravo</t>
  </si>
  <si>
    <t xml:space="preserve"> </t>
  </si>
  <si>
    <t>se encontro depredado por perros</t>
  </si>
  <si>
    <t xml:space="preserve">NO </t>
  </si>
  <si>
    <t xml:space="preserve">Muerto </t>
  </si>
  <si>
    <t xml:space="preserve">Mar Bravo </t>
  </si>
  <si>
    <t xml:space="preserve">Aparente estado de descomposición </t>
  </si>
  <si>
    <t xml:space="preserve">Avanzado estado de descomposición </t>
  </si>
  <si>
    <t xml:space="preserve">Playa </t>
  </si>
  <si>
    <t xml:space="preserve">Aparente grado de descomposición </t>
  </si>
  <si>
    <r>
      <t>02</t>
    </r>
    <r>
      <rPr>
        <sz val="11"/>
        <color indexed="8"/>
        <rFont val="Calibri"/>
        <family val="2"/>
      </rPr>
      <t>°09987</t>
    </r>
  </si>
  <si>
    <r>
      <t>81</t>
    </r>
    <r>
      <rPr>
        <sz val="11"/>
        <color indexed="8"/>
        <rFont val="Calibri"/>
        <family val="2"/>
      </rPr>
      <t>°00266</t>
    </r>
  </si>
  <si>
    <r>
      <t>02</t>
    </r>
    <r>
      <rPr>
        <sz val="11"/>
        <color indexed="8"/>
        <rFont val="Calibri"/>
        <family val="2"/>
      </rPr>
      <t>°12440</t>
    </r>
    <r>
      <rPr>
        <sz val="11"/>
        <color theme="1"/>
        <rFont val="Calibri"/>
        <family val="2"/>
        <scheme val="minor"/>
      </rPr>
      <t/>
    </r>
  </si>
  <si>
    <r>
      <t>80</t>
    </r>
    <r>
      <rPr>
        <sz val="11"/>
        <color indexed="8"/>
        <rFont val="Calibri"/>
        <family val="2"/>
      </rPr>
      <t>°59432</t>
    </r>
    <r>
      <rPr>
        <sz val="11"/>
        <color theme="1"/>
        <rFont val="Calibri"/>
        <family val="2"/>
        <scheme val="minor"/>
      </rPr>
      <t/>
    </r>
  </si>
  <si>
    <t>Ingesta de Plastico</t>
  </si>
  <si>
    <t>Se la trslado al parque Marino Valdivia.</t>
  </si>
  <si>
    <t>ingesta de Plastico</t>
  </si>
  <si>
    <t>Asfixia</t>
  </si>
  <si>
    <t xml:space="preserve">Diablica </t>
  </si>
  <si>
    <t>0/10/2018</t>
  </si>
  <si>
    <t>chelonia mydas</t>
  </si>
  <si>
    <t>tralado al pv</t>
  </si>
  <si>
    <t>05/11/018</t>
  </si>
  <si>
    <t>fisura en caparazon</t>
  </si>
  <si>
    <t xml:space="preserve">plastuico </t>
  </si>
  <si>
    <t>se presencio una tumoración a la altura de cuello, de tejido fibroso.</t>
  </si>
  <si>
    <t>Rango A</t>
  </si>
  <si>
    <t>Rango B</t>
  </si>
  <si>
    <t>Rango C</t>
  </si>
  <si>
    <t>Rango D</t>
  </si>
  <si>
    <t xml:space="preserve">La Diablica </t>
  </si>
  <si>
    <t>Interacción con  pesquerias</t>
  </si>
  <si>
    <t xml:space="preserve">Colisión </t>
  </si>
  <si>
    <t xml:space="preserve">Depredado </t>
  </si>
  <si>
    <t>Ingesta de plastico</t>
  </si>
  <si>
    <t>Sin especificar</t>
  </si>
  <si>
    <t>Otaria Flavescens</t>
  </si>
  <si>
    <t>Micaela Loayza</t>
  </si>
  <si>
    <t xml:space="preserve">Milton Cepeda, Nataly Aguilar, Michael Reyes, Arly Bello </t>
  </si>
  <si>
    <t>Mirador tortuga</t>
  </si>
  <si>
    <t xml:space="preserve">Pasantes </t>
  </si>
  <si>
    <t>Aparentemente estado de descomposiciòn</t>
  </si>
  <si>
    <t>Punta Bravo</t>
  </si>
  <si>
    <t>Erick Arias</t>
  </si>
  <si>
    <t>Douglas Tomala, Lissette Catuto, Adriana Moran, Santiago Obrien, Johnny Roldan</t>
  </si>
  <si>
    <t>Chocolatera</t>
  </si>
  <si>
    <t>Faro</t>
  </si>
  <si>
    <t>Raúl Coronel</t>
  </si>
  <si>
    <t>Miguel Pilay</t>
  </si>
  <si>
    <t>Sin identificar</t>
  </si>
  <si>
    <t xml:space="preserve">Nadia Quinteros </t>
  </si>
  <si>
    <t>h</t>
  </si>
  <si>
    <t>vivo</t>
  </si>
  <si>
    <t>Traslado al parque marino</t>
  </si>
  <si>
    <t>GOLPE DE CABEZA</t>
  </si>
  <si>
    <t>fractura de craneo</t>
  </si>
  <si>
    <t>Punta carnero</t>
  </si>
  <si>
    <t>Traslado al Parque Nacional Machalilla</t>
  </si>
  <si>
    <t>Traslado al parque marino Valdivia</t>
  </si>
  <si>
    <t>Presuntamente con problemas de flotabilidad</t>
  </si>
  <si>
    <t>Plastico</t>
  </si>
  <si>
    <t>Dermochelys coriacea</t>
  </si>
  <si>
    <t>se encontró plastico en instestinos</t>
  </si>
  <si>
    <t>Fractura y corte</t>
  </si>
  <si>
    <t>Desmembracion de craneo. Corte en aletas</t>
  </si>
  <si>
    <t>Aparente grado de descomposicion</t>
  </si>
  <si>
    <t xml:space="preserve">Fractura </t>
  </si>
  <si>
    <t>Avanzado grado descomposicion</t>
  </si>
  <si>
    <t>Sin aletas posteriores</t>
  </si>
  <si>
    <t>aleta derecha con cortes.</t>
  </si>
  <si>
    <t>falta cabeza y más del 50% del caparazón.</t>
  </si>
  <si>
    <t>Entierro Tecnico</t>
  </si>
  <si>
    <t>Stenella attenuata</t>
  </si>
  <si>
    <t>Aleta caudal cortada</t>
  </si>
  <si>
    <t>Presenta laceraciones y agujeros en la zona central.</t>
  </si>
  <si>
    <t>Aparente estado de descomposicion</t>
  </si>
  <si>
    <t>No presenta dentadura</t>
  </si>
  <si>
    <t>Presenta desnutricion</t>
  </si>
  <si>
    <t>Longitud total</t>
  </si>
  <si>
    <t>Longitud de la cabeza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</si>
</sst>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i/>
      <sz val="10"/>
      <color theme="1"/>
      <name val="Arial"/>
      <family val="2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i/>
      <sz val="10"/>
      <color theme="1"/>
      <name val="Arial"/>
      <family val="2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85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14" fontId="0" fillId="0" borderId="1" xfId="0" applyNumberFormat="1" applyBorder="1"/>
    <xf numFmtId="0" fontId="3" fillId="0" borderId="1" xfId="0" applyFont="1" applyFill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0" borderId="2" xfId="0" applyBorder="1"/>
    <xf numFmtId="14" fontId="0" fillId="3" borderId="3" xfId="0" applyNumberFormat="1" applyFill="1" applyBorder="1"/>
    <xf numFmtId="0" fontId="3" fillId="3" borderId="3" xfId="0" applyFont="1" applyFill="1" applyBorder="1"/>
    <xf numFmtId="0" fontId="0" fillId="3" borderId="3" xfId="0" applyFill="1" applyBorder="1"/>
    <xf numFmtId="0" fontId="0" fillId="3" borderId="3" xfId="0" applyFill="1" applyBorder="1" applyAlignment="1">
      <alignment horizontal="center"/>
    </xf>
    <xf numFmtId="0" fontId="0" fillId="3" borderId="0" xfId="0" applyFill="1"/>
    <xf numFmtId="0" fontId="0" fillId="0" borderId="0" xfId="0" applyNumberFormat="1"/>
    <xf numFmtId="0" fontId="0" fillId="3" borderId="3" xfId="0" applyNumberFormat="1" applyFill="1" applyBorder="1" applyAlignment="1">
      <alignment horizontal="center"/>
    </xf>
    <xf numFmtId="0" fontId="0" fillId="3" borderId="4" xfId="0" applyFill="1" applyBorder="1"/>
    <xf numFmtId="0" fontId="0" fillId="0" borderId="1" xfId="0" applyFill="1" applyBorder="1"/>
    <xf numFmtId="0" fontId="0" fillId="0" borderId="5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Fill="1" applyBorder="1" applyAlignment="1">
      <alignment horizontal="left"/>
    </xf>
    <xf numFmtId="14" fontId="0" fillId="0" borderId="0" xfId="0" applyNumberFormat="1"/>
    <xf numFmtId="0" fontId="0" fillId="0" borderId="5" xfId="0" applyFill="1" applyBorder="1" applyAlignment="1">
      <alignment horizontal="left"/>
    </xf>
    <xf numFmtId="0" fontId="1" fillId="2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right"/>
    </xf>
    <xf numFmtId="0" fontId="4" fillId="0" borderId="1" xfId="0" applyFont="1" applyBorder="1" applyAlignment="1">
      <alignment horizontal="center" wrapText="1"/>
    </xf>
    <xf numFmtId="0" fontId="4" fillId="0" borderId="1" xfId="0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0" borderId="5" xfId="0" applyFill="1" applyBorder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14" fontId="0" fillId="4" borderId="0" xfId="0" applyNumberFormat="1" applyFill="1"/>
    <xf numFmtId="0" fontId="0" fillId="4" borderId="0" xfId="0" applyFill="1"/>
    <xf numFmtId="0" fontId="0" fillId="4" borderId="5" xfId="0" applyFill="1" applyBorder="1"/>
    <xf numFmtId="0" fontId="0" fillId="4" borderId="0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6" xfId="0" applyFill="1" applyBorder="1"/>
    <xf numFmtId="0" fontId="0" fillId="0" borderId="0" xfId="0" applyFill="1" applyBorder="1" applyAlignment="1">
      <alignment horizontal="left"/>
    </xf>
    <xf numFmtId="0" fontId="0" fillId="0" borderId="0" xfId="0" applyBorder="1"/>
    <xf numFmtId="14" fontId="0" fillId="0" borderId="7" xfId="0" applyNumberFormat="1" applyFill="1" applyBorder="1"/>
    <xf numFmtId="14" fontId="0" fillId="0" borderId="0" xfId="0" applyNumberFormat="1" applyFill="1" applyBorder="1"/>
    <xf numFmtId="0" fontId="0" fillId="4" borderId="0" xfId="0" applyFill="1" applyAlignment="1">
      <alignment horizontal="center"/>
    </xf>
    <xf numFmtId="14" fontId="0" fillId="0" borderId="1" xfId="0" applyNumberFormat="1" applyFill="1" applyBorder="1"/>
    <xf numFmtId="0" fontId="0" fillId="0" borderId="1" xfId="0" applyNumberFormat="1" applyFill="1" applyBorder="1" applyAlignment="1">
      <alignment horizontal="center"/>
    </xf>
    <xf numFmtId="0" fontId="0" fillId="0" borderId="2" xfId="0" applyFill="1" applyBorder="1"/>
    <xf numFmtId="0" fontId="0" fillId="0" borderId="0" xfId="0" applyFill="1"/>
    <xf numFmtId="14" fontId="0" fillId="0" borderId="3" xfId="0" applyNumberFormat="1" applyFill="1" applyBorder="1"/>
    <xf numFmtId="0" fontId="3" fillId="0" borderId="3" xfId="0" applyFont="1" applyFill="1" applyBorder="1"/>
    <xf numFmtId="0" fontId="0" fillId="0" borderId="3" xfId="0" applyFill="1" applyBorder="1"/>
    <xf numFmtId="0" fontId="0" fillId="0" borderId="3" xfId="0" applyFill="1" applyBorder="1" applyAlignment="1">
      <alignment horizontal="center"/>
    </xf>
    <xf numFmtId="0" fontId="0" fillId="0" borderId="3" xfId="0" applyNumberFormat="1" applyFill="1" applyBorder="1" applyAlignment="1">
      <alignment horizontal="center"/>
    </xf>
    <xf numFmtId="0" fontId="0" fillId="0" borderId="4" xfId="0" applyFill="1" applyBorder="1"/>
    <xf numFmtId="0" fontId="0" fillId="0" borderId="2" xfId="0" applyFill="1" applyBorder="1" applyAlignment="1">
      <alignment horizontal="center"/>
    </xf>
    <xf numFmtId="14" fontId="0" fillId="0" borderId="1" xfId="0" applyNumberFormat="1" applyFill="1" applyBorder="1" applyAlignment="1">
      <alignment horizontal="right"/>
    </xf>
    <xf numFmtId="14" fontId="0" fillId="0" borderId="0" xfId="0" applyNumberFormat="1" applyFill="1"/>
    <xf numFmtId="0" fontId="0" fillId="0" borderId="0" xfId="0" applyFill="1" applyAlignment="1">
      <alignment horizontal="center"/>
    </xf>
    <xf numFmtId="14" fontId="0" fillId="0" borderId="3" xfId="0" applyNumberFormat="1" applyBorder="1"/>
    <xf numFmtId="0" fontId="0" fillId="0" borderId="3" xfId="0" applyBorder="1"/>
    <xf numFmtId="0" fontId="0" fillId="0" borderId="3" xfId="0" applyBorder="1" applyAlignment="1">
      <alignment horizontal="center"/>
    </xf>
    <xf numFmtId="14" fontId="0" fillId="4" borderId="1" xfId="0" applyNumberFormat="1" applyFill="1" applyBorder="1"/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0" fontId="0" fillId="0" borderId="7" xfId="0" applyFill="1" applyBorder="1"/>
    <xf numFmtId="0" fontId="0" fillId="0" borderId="7" xfId="0" applyFill="1" applyBorder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/>
    <xf numFmtId="0" fontId="4" fillId="0" borderId="1" xfId="0" applyFont="1" applyFill="1" applyBorder="1" applyAlignment="1"/>
    <xf numFmtId="15" fontId="0" fillId="5" borderId="1" xfId="0" applyNumberFormat="1" applyFill="1" applyBorder="1"/>
    <xf numFmtId="0" fontId="3" fillId="0" borderId="1" xfId="0" applyFont="1" applyBorder="1"/>
    <xf numFmtId="0" fontId="0" fillId="0" borderId="1" xfId="0" applyBorder="1" applyAlignment="1">
      <alignment wrapText="1"/>
    </xf>
    <xf numFmtId="15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5" fontId="0" fillId="0" borderId="0" xfId="0" applyNumberFormat="1"/>
    <xf numFmtId="0" fontId="5" fillId="0" borderId="1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14" fontId="5" fillId="0" borderId="1" xfId="0" applyNumberFormat="1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14" fontId="5" fillId="6" borderId="1" xfId="0" applyNumberFormat="1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/>
    </xf>
    <xf numFmtId="14" fontId="5" fillId="6" borderId="1" xfId="0" applyNumberFormat="1" applyFont="1" applyFill="1" applyBorder="1" applyAlignment="1">
      <alignment horizontal="center" vertical="center"/>
    </xf>
    <xf numFmtId="0" fontId="5" fillId="6" borderId="1" xfId="0" applyNumberFormat="1" applyFont="1" applyFill="1" applyBorder="1" applyAlignment="1">
      <alignment horizontal="center" vertical="center"/>
    </xf>
    <xf numFmtId="0" fontId="5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14" fontId="5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" fontId="5" fillId="2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" fontId="5" fillId="6" borderId="1" xfId="0" applyNumberFormat="1" applyFont="1" applyFill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14" fontId="5" fillId="0" borderId="1" xfId="0" applyNumberFormat="1" applyFont="1" applyFill="1" applyBorder="1" applyAlignment="1">
      <alignment horizontal="center" vertical="center"/>
    </xf>
    <xf numFmtId="0" fontId="5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14" fontId="5" fillId="0" borderId="1" xfId="0" applyNumberFormat="1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 wrapText="1"/>
    </xf>
    <xf numFmtId="0" fontId="5" fillId="0" borderId="5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" fontId="5" fillId="0" borderId="1" xfId="0" applyNumberFormat="1" applyFont="1" applyFill="1" applyBorder="1" applyAlignment="1">
      <alignment horizontal="center" vertical="center" wrapText="1"/>
    </xf>
    <xf numFmtId="0" fontId="5" fillId="0" borderId="7" xfId="0" applyFont="1" applyFill="1" applyBorder="1" applyAlignment="1">
      <alignment horizontal="center" vertical="center" wrapText="1"/>
    </xf>
    <xf numFmtId="0" fontId="5" fillId="0" borderId="7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 wrapText="1"/>
    </xf>
    <xf numFmtId="14" fontId="0" fillId="0" borderId="0" xfId="0" applyNumberFormat="1" applyBorder="1"/>
    <xf numFmtId="14" fontId="5" fillId="0" borderId="5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6" borderId="5" xfId="0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14" fontId="5" fillId="0" borderId="5" xfId="0" applyNumberFormat="1" applyFont="1" applyFill="1" applyBorder="1" applyAlignment="1">
      <alignment horizontal="center" vertical="center"/>
    </xf>
    <xf numFmtId="0" fontId="3" fillId="0" borderId="0" xfId="0" applyFont="1"/>
    <xf numFmtId="0" fontId="0" fillId="0" borderId="0" xfId="0" applyFont="1"/>
    <xf numFmtId="0" fontId="1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4" fillId="0" borderId="0" xfId="0" applyFont="1" applyBorder="1"/>
    <xf numFmtId="0" fontId="6" fillId="6" borderId="1" xfId="0" applyFont="1" applyFill="1" applyBorder="1" applyAlignment="1">
      <alignment horizontal="center" vertical="center" wrapText="1"/>
    </xf>
    <xf numFmtId="0" fontId="7" fillId="0" borderId="2" xfId="0" applyFont="1" applyBorder="1" applyAlignment="1">
      <alignment vertical="center" wrapText="1"/>
    </xf>
    <xf numFmtId="0" fontId="6" fillId="6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5" fontId="0" fillId="2" borderId="0" xfId="0" applyNumberFormat="1" applyFill="1"/>
    <xf numFmtId="0" fontId="3" fillId="2" borderId="0" xfId="0" applyFont="1" applyFill="1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 vertical="center"/>
    </xf>
    <xf numFmtId="14" fontId="0" fillId="2" borderId="0" xfId="0" applyNumberFormat="1" applyFill="1"/>
    <xf numFmtId="0" fontId="8" fillId="7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0" fontId="0" fillId="0" borderId="0" xfId="0" applyFont="1" applyAlignment="1">
      <alignment horizontal="center" vertical="center"/>
    </xf>
    <xf numFmtId="0" fontId="5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/>
    </xf>
    <xf numFmtId="0" fontId="5" fillId="6" borderId="0" xfId="0" applyFont="1" applyFill="1" applyBorder="1" applyAlignment="1">
      <alignment horizontal="center" vertical="center"/>
    </xf>
    <xf numFmtId="0" fontId="5" fillId="6" borderId="6" xfId="0" applyFont="1" applyFill="1" applyBorder="1" applyAlignment="1">
      <alignment horizontal="center" vertical="center"/>
    </xf>
    <xf numFmtId="14" fontId="5" fillId="0" borderId="7" xfId="0" applyNumberFormat="1" applyFont="1" applyFill="1" applyBorder="1" applyAlignment="1">
      <alignment horizontal="center" vertical="center"/>
    </xf>
    <xf numFmtId="0" fontId="5" fillId="7" borderId="0" xfId="0" applyFont="1" applyFill="1" applyBorder="1" applyAlignment="1">
      <alignment horizontal="center" vertical="center"/>
    </xf>
    <xf numFmtId="0" fontId="3" fillId="0" borderId="0" xfId="0" applyFont="1" applyFill="1"/>
    <xf numFmtId="14" fontId="5" fillId="0" borderId="0" xfId="0" applyNumberFormat="1" applyFont="1" applyFill="1" applyBorder="1" applyAlignment="1">
      <alignment horizontal="center" vertical="center"/>
    </xf>
    <xf numFmtId="14" fontId="8" fillId="0" borderId="0" xfId="0" applyNumberFormat="1" applyFont="1" applyFill="1" applyBorder="1"/>
    <xf numFmtId="0" fontId="9" fillId="0" borderId="0" xfId="0" applyFont="1" applyFill="1" applyBorder="1"/>
    <xf numFmtId="0" fontId="10" fillId="0" borderId="0" xfId="0" applyFont="1" applyFill="1" applyBorder="1" applyAlignment="1">
      <alignment horizontal="center" vertical="center"/>
    </xf>
    <xf numFmtId="0" fontId="8" fillId="0" borderId="0" xfId="0" applyFont="1" applyFill="1" applyBorder="1"/>
    <xf numFmtId="0" fontId="8" fillId="0" borderId="0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 vertical="center" wrapText="1"/>
    </xf>
    <xf numFmtId="0" fontId="8" fillId="5" borderId="0" xfId="0" applyFont="1" applyFill="1"/>
    <xf numFmtId="0" fontId="0" fillId="5" borderId="0" xfId="0" applyFill="1"/>
    <xf numFmtId="14" fontId="0" fillId="5" borderId="0" xfId="0" applyNumberFormat="1" applyFill="1"/>
    <xf numFmtId="0" fontId="10" fillId="5" borderId="0" xfId="0" applyFont="1" applyFill="1" applyBorder="1" applyAlignment="1">
      <alignment horizontal="center" vertical="center"/>
    </xf>
    <xf numFmtId="0" fontId="3" fillId="0" borderId="0" xfId="0" applyFont="1" applyFill="1" applyBorder="1"/>
    <xf numFmtId="14" fontId="0" fillId="8" borderId="8" xfId="0" applyNumberFormat="1" applyFill="1" applyBorder="1"/>
    <xf numFmtId="0" fontId="0" fillId="0" borderId="1" xfId="0" applyFont="1" applyBorder="1"/>
    <xf numFmtId="0" fontId="3" fillId="0" borderId="3" xfId="0" applyFont="1" applyBorder="1"/>
    <xf numFmtId="0" fontId="3" fillId="0" borderId="6" xfId="0" applyFont="1" applyFill="1" applyBorder="1"/>
    <xf numFmtId="0" fontId="0" fillId="0" borderId="3" xfId="0" applyFont="1" applyBorder="1"/>
    <xf numFmtId="0" fontId="0" fillId="0" borderId="7" xfId="0" applyFont="1" applyFill="1" applyBorder="1"/>
    <xf numFmtId="0" fontId="3" fillId="8" borderId="9" xfId="0" applyFont="1" applyFill="1" applyBorder="1"/>
    <xf numFmtId="0" fontId="3" fillId="8" borderId="10" xfId="0" applyFont="1" applyFill="1" applyBorder="1"/>
    <xf numFmtId="0" fontId="8" fillId="0" borderId="0" xfId="0" applyFont="1" applyFill="1" applyBorder="1" applyAlignment="1">
      <alignment horizontal="center" vertical="center"/>
    </xf>
    <xf numFmtId="0" fontId="8" fillId="0" borderId="0" xfId="0" applyFont="1" applyFill="1"/>
    <xf numFmtId="0" fontId="0" fillId="0" borderId="0" xfId="0" applyAlignment="1">
      <alignment horizontal="right"/>
    </xf>
    <xf numFmtId="14" fontId="8" fillId="5" borderId="0" xfId="0" applyNumberFormat="1" applyFont="1" applyFill="1"/>
    <xf numFmtId="0" fontId="9" fillId="5" borderId="0" xfId="0" applyFont="1" applyFill="1"/>
    <xf numFmtId="0" fontId="12" fillId="0" borderId="0" xfId="0" applyFont="1"/>
    <xf numFmtId="0" fontId="3" fillId="0" borderId="8" xfId="0" applyFont="1" applyFill="1" applyBorder="1"/>
    <xf numFmtId="14" fontId="0" fillId="5" borderId="1" xfId="0" applyNumberFormat="1" applyFill="1" applyBorder="1"/>
    <xf numFmtId="0" fontId="0" fillId="5" borderId="1" xfId="0" applyFill="1" applyBorder="1"/>
    <xf numFmtId="0" fontId="0" fillId="5" borderId="1" xfId="0" applyFill="1" applyBorder="1" applyAlignment="1">
      <alignment horizontal="center"/>
    </xf>
    <xf numFmtId="0" fontId="0" fillId="5" borderId="1" xfId="0" applyNumberFormat="1" applyFill="1" applyBorder="1" applyAlignment="1">
      <alignment horizontal="center"/>
    </xf>
    <xf numFmtId="14" fontId="0" fillId="5" borderId="1" xfId="0" applyNumberFormat="1" applyFill="1" applyBorder="1" applyAlignment="1">
      <alignment horizontal="right"/>
    </xf>
    <xf numFmtId="0" fontId="0" fillId="5" borderId="1" xfId="0" applyFill="1" applyBorder="1" applyAlignment="1">
      <alignment horizontal="left"/>
    </xf>
    <xf numFmtId="0" fontId="0" fillId="5" borderId="5" xfId="0" applyFill="1" applyBorder="1" applyAlignment="1">
      <alignment horizontal="left"/>
    </xf>
    <xf numFmtId="0" fontId="0" fillId="5" borderId="5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5" xfId="0" applyFill="1" applyBorder="1"/>
    <xf numFmtId="0" fontId="0" fillId="5" borderId="0" xfId="0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4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61688336"/>
        <c:axId val="1"/>
        <c:axId val="0"/>
      </c:bar3DChart>
      <c:catAx>
        <c:axId val="96168833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MX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MX"/>
          </a:p>
        </c:txPr>
        <c:crossAx val="96168833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MX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0E66-4524-B16F-760F74672351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0E66-4524-B16F-760F74672351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2-0E66-4524-B16F-760F74672351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3-0E66-4524-B16F-760F74672351}"/>
              </c:ext>
            </c:extLst>
          </c:dPt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04-0E66-4524-B16F-760F74672351}"/>
              </c:ext>
            </c:extLst>
          </c:dPt>
          <c:dLbls>
            <c:spPr>
              <a:noFill/>
              <a:ln w="25400">
                <a:noFill/>
              </a:ln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'tortugas 2018'!$U$128:$U$132</c:f>
              <c:strCache>
                <c:ptCount val="5"/>
                <c:pt idx="0">
                  <c:v>Punta Carnero</c:v>
                </c:pt>
                <c:pt idx="1">
                  <c:v>Mar Bravo</c:v>
                </c:pt>
                <c:pt idx="2">
                  <c:v>Punta Brava</c:v>
                </c:pt>
                <c:pt idx="3">
                  <c:v>Tres Cruces</c:v>
                </c:pt>
                <c:pt idx="4">
                  <c:v>Diablica</c:v>
                </c:pt>
              </c:strCache>
            </c:strRef>
          </c:cat>
          <c:val>
            <c:numRef>
              <c:f>'tortugas 2018'!$W$128:$W$132</c:f>
              <c:numCache>
                <c:formatCode>General</c:formatCode>
                <c:ptCount val="5"/>
                <c:pt idx="0">
                  <c:v>6</c:v>
                </c:pt>
                <c:pt idx="1">
                  <c:v>34</c:v>
                </c:pt>
                <c:pt idx="2">
                  <c:v>7</c:v>
                </c:pt>
                <c:pt idx="3">
                  <c:v>11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E66-4524-B16F-760F746723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Distribución</a:t>
            </a:r>
            <a:r>
              <a:rPr lang="en-US" baseline="0"/>
              <a:t> espacial de varamientos de tortugas marinas</a:t>
            </a:r>
            <a:endParaRPr lang="en-US"/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% de varamientos</c:v>
          </c:tx>
          <c:invertIfNegative val="0"/>
          <c:dLbls>
            <c:spPr>
              <a:noFill/>
              <a:ln w="25400">
                <a:noFill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'tortugas 2018'!$U$128:$U$132</c:f>
              <c:strCache>
                <c:ptCount val="5"/>
                <c:pt idx="0">
                  <c:v>Punta Carnero</c:v>
                </c:pt>
                <c:pt idx="1">
                  <c:v>Mar Bravo</c:v>
                </c:pt>
                <c:pt idx="2">
                  <c:v>Punta Brava</c:v>
                </c:pt>
                <c:pt idx="3">
                  <c:v>Tres Cruces</c:v>
                </c:pt>
                <c:pt idx="4">
                  <c:v>Diablica</c:v>
                </c:pt>
              </c:strCache>
            </c:strRef>
          </c:cat>
          <c:val>
            <c:numRef>
              <c:f>'tortugas 2018'!$V$128:$V$132</c:f>
              <c:numCache>
                <c:formatCode>General</c:formatCode>
                <c:ptCount val="5"/>
                <c:pt idx="0">
                  <c:v>10</c:v>
                </c:pt>
                <c:pt idx="1">
                  <c:v>57</c:v>
                </c:pt>
                <c:pt idx="2">
                  <c:v>12</c:v>
                </c:pt>
                <c:pt idx="3">
                  <c:v>19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8D-4255-8797-8839A3B776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61685136"/>
        <c:axId val="1"/>
      </c:barChart>
      <c:catAx>
        <c:axId val="9616851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961685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Lugar de varamiento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F49-40BC-A1CB-1C4E55AF46C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F49-40BC-A1CB-1C4E55AF46C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F49-40BC-A1CB-1C4E55AF46C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F49-40BC-A1CB-1C4E55AF46C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F49-40BC-A1CB-1C4E55AF46C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F49-40BC-A1CB-1C4E55AF46C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'tortugas 2020'!$A$124:$A$129</c:f>
              <c:strCache>
                <c:ptCount val="6"/>
                <c:pt idx="0">
                  <c:v>Mar Bravo</c:v>
                </c:pt>
                <c:pt idx="1">
                  <c:v>Tres Cruces</c:v>
                </c:pt>
                <c:pt idx="2">
                  <c:v>Punta Brava</c:v>
                </c:pt>
                <c:pt idx="3">
                  <c:v>Punta Carnero</c:v>
                </c:pt>
                <c:pt idx="4">
                  <c:v>La Diablica</c:v>
                </c:pt>
                <c:pt idx="5">
                  <c:v>Otros</c:v>
                </c:pt>
              </c:strCache>
            </c:strRef>
          </c:cat>
          <c:val>
            <c:numRef>
              <c:f>'tortugas 2020'!$B$124:$B$129</c:f>
              <c:numCache>
                <c:formatCode>General</c:formatCode>
                <c:ptCount val="6"/>
                <c:pt idx="0">
                  <c:v>54</c:v>
                </c:pt>
                <c:pt idx="1">
                  <c:v>8</c:v>
                </c:pt>
                <c:pt idx="2">
                  <c:v>7</c:v>
                </c:pt>
                <c:pt idx="3">
                  <c:v>13</c:v>
                </c:pt>
                <c:pt idx="4">
                  <c:v>9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BB-4753-96B5-F45541104701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Tipo de varamiento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548-4F6C-B6B0-A9A687B691D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548-4F6C-B6B0-A9A687B691D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'tortugas 2020'!$K$118:$K$119</c:f>
              <c:strCache>
                <c:ptCount val="2"/>
                <c:pt idx="0">
                  <c:v>Vivos</c:v>
                </c:pt>
                <c:pt idx="1">
                  <c:v>Muertos</c:v>
                </c:pt>
              </c:strCache>
            </c:strRef>
          </c:cat>
          <c:val>
            <c:numRef>
              <c:f>'tortugas 2020'!$L$118:$L$119</c:f>
              <c:numCache>
                <c:formatCode>General</c:formatCode>
                <c:ptCount val="2"/>
                <c:pt idx="0">
                  <c:v>7</c:v>
                </c:pt>
                <c:pt idx="1">
                  <c:v>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4D-454F-A6C9-056C67401A82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s-EC"/>
              <a:t>Número</a:t>
            </a:r>
            <a:r>
              <a:rPr lang="es-EC" baseline="0"/>
              <a:t> de varamiento por especie por playa.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'tortugas 2020'!$A$139</c:f>
              <c:strCache>
                <c:ptCount val="1"/>
                <c:pt idx="0">
                  <c:v>C. mydas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'tortugas 2020'!$B$138:$G$138</c:f>
              <c:strCache>
                <c:ptCount val="6"/>
                <c:pt idx="0">
                  <c:v>Mar Bravo</c:v>
                </c:pt>
                <c:pt idx="1">
                  <c:v>Punta Brava</c:v>
                </c:pt>
                <c:pt idx="2">
                  <c:v>Tres Cruces</c:v>
                </c:pt>
                <c:pt idx="3">
                  <c:v>Punta Carnero</c:v>
                </c:pt>
                <c:pt idx="4">
                  <c:v>La Diablica</c:v>
                </c:pt>
                <c:pt idx="5">
                  <c:v>Otros</c:v>
                </c:pt>
              </c:strCache>
            </c:strRef>
          </c:cat>
          <c:val>
            <c:numRef>
              <c:f>'tortugas 2020'!$B$139:$G$139</c:f>
              <c:numCache>
                <c:formatCode>General</c:formatCode>
                <c:ptCount val="6"/>
                <c:pt idx="0">
                  <c:v>27</c:v>
                </c:pt>
                <c:pt idx="1">
                  <c:v>5</c:v>
                </c:pt>
                <c:pt idx="2">
                  <c:v>2</c:v>
                </c:pt>
                <c:pt idx="3">
                  <c:v>7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71-40A6-BA55-05380B6FB238}"/>
            </c:ext>
          </c:extLst>
        </c:ser>
        <c:ser>
          <c:idx val="1"/>
          <c:order val="1"/>
          <c:tx>
            <c:strRef>
              <c:f>'tortugas 2020'!$A$140</c:f>
              <c:strCache>
                <c:ptCount val="1"/>
                <c:pt idx="0">
                  <c:v>L. olivacea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'tortugas 2020'!$B$138:$G$138</c:f>
              <c:strCache>
                <c:ptCount val="6"/>
                <c:pt idx="0">
                  <c:v>Mar Bravo</c:v>
                </c:pt>
                <c:pt idx="1">
                  <c:v>Punta Brava</c:v>
                </c:pt>
                <c:pt idx="2">
                  <c:v>Tres Cruces</c:v>
                </c:pt>
                <c:pt idx="3">
                  <c:v>Punta Carnero</c:v>
                </c:pt>
                <c:pt idx="4">
                  <c:v>La Diablica</c:v>
                </c:pt>
                <c:pt idx="5">
                  <c:v>Otros</c:v>
                </c:pt>
              </c:strCache>
            </c:strRef>
          </c:cat>
          <c:val>
            <c:numRef>
              <c:f>'tortugas 2020'!$B$140:$G$140</c:f>
              <c:numCache>
                <c:formatCode>General</c:formatCode>
                <c:ptCount val="6"/>
                <c:pt idx="0">
                  <c:v>26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71-40A6-BA55-05380B6FB238}"/>
            </c:ext>
          </c:extLst>
        </c:ser>
        <c:ser>
          <c:idx val="2"/>
          <c:order val="2"/>
          <c:tx>
            <c:strRef>
              <c:f>'tortugas 2020'!$A$141</c:f>
              <c:strCache>
                <c:ptCount val="1"/>
                <c:pt idx="0">
                  <c:v>E. imbricata</c:v>
                </c:pt>
              </c:strCache>
            </c:strRef>
          </c:tx>
          <c:spPr>
            <a:solidFill>
              <a:schemeClr val="bg2">
                <a:lumMod val="25000"/>
              </a:schemeClr>
            </a:solidFill>
            <a:ln>
              <a:noFill/>
            </a:ln>
            <a:effectLst/>
          </c:spPr>
          <c:invertIfNegative val="0"/>
          <c:cat>
            <c:strRef>
              <c:f>'tortugas 2020'!$B$138:$G$138</c:f>
              <c:strCache>
                <c:ptCount val="6"/>
                <c:pt idx="0">
                  <c:v>Mar Bravo</c:v>
                </c:pt>
                <c:pt idx="1">
                  <c:v>Punta Brava</c:v>
                </c:pt>
                <c:pt idx="2">
                  <c:v>Tres Cruces</c:v>
                </c:pt>
                <c:pt idx="3">
                  <c:v>Punta Carnero</c:v>
                </c:pt>
                <c:pt idx="4">
                  <c:v>La Diablica</c:v>
                </c:pt>
                <c:pt idx="5">
                  <c:v>Otros</c:v>
                </c:pt>
              </c:strCache>
            </c:strRef>
          </c:cat>
          <c:val>
            <c:numRef>
              <c:f>'tortugas 2020'!$B$141:$G$141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71-40A6-BA55-05380B6FB238}"/>
            </c:ext>
          </c:extLst>
        </c:ser>
        <c:ser>
          <c:idx val="3"/>
          <c:order val="3"/>
          <c:tx>
            <c:strRef>
              <c:f>'tortugas 2020'!$A$142</c:f>
              <c:strCache>
                <c:ptCount val="1"/>
                <c:pt idx="0">
                  <c:v>D. coriacea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'tortugas 2020'!$B$138:$G$138</c:f>
              <c:strCache>
                <c:ptCount val="6"/>
                <c:pt idx="0">
                  <c:v>Mar Bravo</c:v>
                </c:pt>
                <c:pt idx="1">
                  <c:v>Punta Brava</c:v>
                </c:pt>
                <c:pt idx="2">
                  <c:v>Tres Cruces</c:v>
                </c:pt>
                <c:pt idx="3">
                  <c:v>Punta Carnero</c:v>
                </c:pt>
                <c:pt idx="4">
                  <c:v>La Diablica</c:v>
                </c:pt>
                <c:pt idx="5">
                  <c:v>Otros</c:v>
                </c:pt>
              </c:strCache>
            </c:strRef>
          </c:cat>
          <c:val>
            <c:numRef>
              <c:f>'tortugas 2020'!$B$142:$G$142</c:f>
              <c:numCache>
                <c:formatCode>General</c:formatCode>
                <c:ptCount val="6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A71-40A6-BA55-05380B6FB2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1666338736"/>
        <c:axId val="1363818832"/>
      </c:barChart>
      <c:catAx>
        <c:axId val="166633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63818832"/>
        <c:crossesAt val="0"/>
        <c:auto val="1"/>
        <c:lblAlgn val="ctr"/>
        <c:lblOffset val="100"/>
        <c:noMultiLvlLbl val="0"/>
      </c:catAx>
      <c:valAx>
        <c:axId val="136381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6633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Posible causa de muerte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929-46B1-8A02-8A01582F38A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B9E-471E-BD58-A4AA9C2B21DF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2B9E-471E-BD58-A4AA9C2B21DF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2B9E-471E-BD58-A4AA9C2B21DF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2B9E-471E-BD58-A4AA9C2B21D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'tortugas 2020'!$A$147:$A$151</c:f>
              <c:strCache>
                <c:ptCount val="5"/>
                <c:pt idx="0">
                  <c:v>Fractura</c:v>
                </c:pt>
                <c:pt idx="1">
                  <c:v>Golpe</c:v>
                </c:pt>
                <c:pt idx="2">
                  <c:v>Mutilación</c:v>
                </c:pt>
                <c:pt idx="3">
                  <c:v>Anzuelo</c:v>
                </c:pt>
                <c:pt idx="4">
                  <c:v>S/I</c:v>
                </c:pt>
              </c:strCache>
            </c:strRef>
          </c:cat>
          <c:val>
            <c:numRef>
              <c:f>'tortugas 2020'!$B$147:$B$151</c:f>
              <c:numCache>
                <c:formatCode>General</c:formatCode>
                <c:ptCount val="5"/>
                <c:pt idx="0">
                  <c:v>12</c:v>
                </c:pt>
                <c:pt idx="1">
                  <c:v>2</c:v>
                </c:pt>
                <c:pt idx="2">
                  <c:v>7</c:v>
                </c:pt>
                <c:pt idx="3">
                  <c:v>5</c:v>
                </c:pt>
                <c:pt idx="4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29-46B1-8A02-8A01582F38A3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Frecuencia de varamiento de tortugas marinas.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'tortugas 2020'!$B$103</c:f>
              <c:strCache>
                <c:ptCount val="1"/>
                <c:pt idx="0">
                  <c:v>C. mydas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'tortugas 2020'!$C$102:$N$102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'tortugas 2020'!$C$103:$N$103</c:f>
              <c:numCache>
                <c:formatCode>General</c:formatCode>
                <c:ptCount val="12"/>
                <c:pt idx="0">
                  <c:v>4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10</c:v>
                </c:pt>
                <c:pt idx="6">
                  <c:v>8</c:v>
                </c:pt>
                <c:pt idx="7">
                  <c:v>5</c:v>
                </c:pt>
                <c:pt idx="8">
                  <c:v>4</c:v>
                </c:pt>
                <c:pt idx="9">
                  <c:v>3</c:v>
                </c:pt>
                <c:pt idx="10">
                  <c:v>2</c:v>
                </c:pt>
                <c:pt idx="1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0B-4B70-8D94-BC16F7797CBB}"/>
            </c:ext>
          </c:extLst>
        </c:ser>
        <c:ser>
          <c:idx val="1"/>
          <c:order val="1"/>
          <c:tx>
            <c:strRef>
              <c:f>'tortugas 2020'!$B$104</c:f>
              <c:strCache>
                <c:ptCount val="1"/>
                <c:pt idx="0">
                  <c:v>L. olivacea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'tortugas 2020'!$C$102:$N$102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'tortugas 2020'!$C$104:$N$104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</c:v>
                </c:pt>
                <c:pt idx="6">
                  <c:v>1</c:v>
                </c:pt>
                <c:pt idx="7">
                  <c:v>10</c:v>
                </c:pt>
                <c:pt idx="8">
                  <c:v>17</c:v>
                </c:pt>
                <c:pt idx="9">
                  <c:v>3</c:v>
                </c:pt>
                <c:pt idx="10">
                  <c:v>5</c:v>
                </c:pt>
                <c:pt idx="1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0B-4B70-8D94-BC16F7797CBB}"/>
            </c:ext>
          </c:extLst>
        </c:ser>
        <c:ser>
          <c:idx val="2"/>
          <c:order val="2"/>
          <c:tx>
            <c:strRef>
              <c:f>'tortugas 2020'!$B$105</c:f>
              <c:strCache>
                <c:ptCount val="1"/>
                <c:pt idx="0">
                  <c:v>E. imbricata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strRef>
              <c:f>'tortugas 2020'!$C$102:$N$102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'tortugas 2020'!$C$105:$N$105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0B-4B70-8D94-BC16F7797CBB}"/>
            </c:ext>
          </c:extLst>
        </c:ser>
        <c:ser>
          <c:idx val="3"/>
          <c:order val="3"/>
          <c:tx>
            <c:strRef>
              <c:f>'tortugas 2020'!$B$106</c:f>
              <c:strCache>
                <c:ptCount val="1"/>
                <c:pt idx="0">
                  <c:v>D. coriacea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strRef>
              <c:f>'tortugas 2020'!$C$102:$N$102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'tortugas 2020'!$C$106:$N$106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20B-4B70-8D94-BC16F7797C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5305184"/>
        <c:axId val="1280749552"/>
      </c:lineChart>
      <c:catAx>
        <c:axId val="1285305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80749552"/>
        <c:crosses val="autoZero"/>
        <c:auto val="1"/>
        <c:lblAlgn val="ctr"/>
        <c:lblOffset val="100"/>
        <c:noMultiLvlLbl val="0"/>
      </c:catAx>
      <c:valAx>
        <c:axId val="12807495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85305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61679536"/>
        <c:axId val="1"/>
        <c:axId val="0"/>
      </c:bar3DChart>
      <c:catAx>
        <c:axId val="96167953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MX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MX"/>
          </a:p>
        </c:txPr>
        <c:crossAx val="96167953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MX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'mamiferos 2017'!$A$45</c:f>
              <c:strCache>
                <c:ptCount val="1"/>
                <c:pt idx="0">
                  <c:v>Otaria flavences</c:v>
                </c:pt>
              </c:strCache>
            </c:strRef>
          </c:tx>
          <c:spPr>
            <a:ln>
              <a:prstDash val="sysDash"/>
              <a:tailEnd type="stealth"/>
            </a:ln>
          </c:spPr>
          <c:marker>
            <c:symbol val="none"/>
          </c:marker>
          <c:cat>
            <c:strRef>
              <c:f>'mamiferos 2017'!$C$44:$I$44</c:f>
              <c:strCache>
                <c:ptCount val="7"/>
                <c:pt idx="0">
                  <c:v>Mayo</c:v>
                </c:pt>
                <c:pt idx="1">
                  <c:v>Junio</c:v>
                </c:pt>
                <c:pt idx="2">
                  <c:v>Julio</c:v>
                </c:pt>
                <c:pt idx="3">
                  <c:v>Agosto</c:v>
                </c:pt>
                <c:pt idx="4">
                  <c:v>Septiembre</c:v>
                </c:pt>
                <c:pt idx="5">
                  <c:v>Octubre</c:v>
                </c:pt>
                <c:pt idx="6">
                  <c:v>Noviembre</c:v>
                </c:pt>
              </c:strCache>
            </c:strRef>
          </c:cat>
          <c:val>
            <c:numRef>
              <c:f>'mamiferos 2017'!$C$45:$I$45</c:f>
              <c:numCache>
                <c:formatCode>General</c:formatCode>
                <c:ptCount val="7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6</c:v>
                </c:pt>
                <c:pt idx="4">
                  <c:v>4</c:v>
                </c:pt>
                <c:pt idx="5">
                  <c:v>6</c:v>
                </c:pt>
                <c:pt idx="6">
                  <c:v>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FF59-4AA0-A53D-70713C549609}"/>
            </c:ext>
          </c:extLst>
        </c:ser>
        <c:ser>
          <c:idx val="1"/>
          <c:order val="1"/>
          <c:tx>
            <c:strRef>
              <c:f>'mamiferos 2017'!$A$46</c:f>
              <c:strCache>
                <c:ptCount val="1"/>
                <c:pt idx="0">
                  <c:v>Tursiops truncatus</c:v>
                </c:pt>
              </c:strCache>
            </c:strRef>
          </c:tx>
          <c:spPr>
            <a:ln>
              <a:prstDash val="sysDash"/>
              <a:tailEnd type="stealth"/>
            </a:ln>
          </c:spPr>
          <c:marker>
            <c:symbol val="none"/>
          </c:marker>
          <c:cat>
            <c:strRef>
              <c:f>'mamiferos 2017'!$C$44:$I$44</c:f>
              <c:strCache>
                <c:ptCount val="7"/>
                <c:pt idx="0">
                  <c:v>Mayo</c:v>
                </c:pt>
                <c:pt idx="1">
                  <c:v>Junio</c:v>
                </c:pt>
                <c:pt idx="2">
                  <c:v>Julio</c:v>
                </c:pt>
                <c:pt idx="3">
                  <c:v>Agosto</c:v>
                </c:pt>
                <c:pt idx="4">
                  <c:v>Septiembre</c:v>
                </c:pt>
                <c:pt idx="5">
                  <c:v>Octubre</c:v>
                </c:pt>
                <c:pt idx="6">
                  <c:v>Noviembre</c:v>
                </c:pt>
              </c:strCache>
            </c:strRef>
          </c:cat>
          <c:val>
            <c:numRef>
              <c:f>'mamiferos 2017'!$C$46:$I$46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FF59-4AA0-A53D-70713C549609}"/>
            </c:ext>
          </c:extLst>
        </c:ser>
        <c:ser>
          <c:idx val="2"/>
          <c:order val="2"/>
          <c:tx>
            <c:strRef>
              <c:f>'mamiferos 2017'!$A$47</c:f>
              <c:strCache>
                <c:ptCount val="1"/>
                <c:pt idx="0">
                  <c:v>Megaptera novaeangliae</c:v>
                </c:pt>
              </c:strCache>
            </c:strRef>
          </c:tx>
          <c:spPr>
            <a:ln>
              <a:prstDash val="sysDash"/>
              <a:tailEnd type="stealth"/>
            </a:ln>
          </c:spPr>
          <c:marker>
            <c:symbol val="none"/>
          </c:marker>
          <c:cat>
            <c:strRef>
              <c:f>'mamiferos 2017'!$C$44:$I$44</c:f>
              <c:strCache>
                <c:ptCount val="7"/>
                <c:pt idx="0">
                  <c:v>Mayo</c:v>
                </c:pt>
                <c:pt idx="1">
                  <c:v>Junio</c:v>
                </c:pt>
                <c:pt idx="2">
                  <c:v>Julio</c:v>
                </c:pt>
                <c:pt idx="3">
                  <c:v>Agosto</c:v>
                </c:pt>
                <c:pt idx="4">
                  <c:v>Septiembre</c:v>
                </c:pt>
                <c:pt idx="5">
                  <c:v>Octubre</c:v>
                </c:pt>
                <c:pt idx="6">
                  <c:v>Noviembre</c:v>
                </c:pt>
              </c:strCache>
            </c:strRef>
          </c:cat>
          <c:val>
            <c:numRef>
              <c:f>'mamiferos 2017'!$C$47:$I$47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FF59-4AA0-A53D-70713C549609}"/>
            </c:ext>
          </c:extLst>
        </c:ser>
        <c:ser>
          <c:idx val="3"/>
          <c:order val="3"/>
          <c:tx>
            <c:strRef>
              <c:f>'mamiferos 2017'!$A$48</c:f>
              <c:strCache>
                <c:ptCount val="1"/>
                <c:pt idx="0">
                  <c:v>Balaenoptera edeni</c:v>
                </c:pt>
              </c:strCache>
            </c:strRef>
          </c:tx>
          <c:spPr>
            <a:ln>
              <a:prstDash val="sysDash"/>
              <a:tailEnd type="stealth"/>
            </a:ln>
          </c:spPr>
          <c:marker>
            <c:symbol val="none"/>
          </c:marker>
          <c:cat>
            <c:strRef>
              <c:f>'mamiferos 2017'!$C$44:$I$44</c:f>
              <c:strCache>
                <c:ptCount val="7"/>
                <c:pt idx="0">
                  <c:v>Mayo</c:v>
                </c:pt>
                <c:pt idx="1">
                  <c:v>Junio</c:v>
                </c:pt>
                <c:pt idx="2">
                  <c:v>Julio</c:v>
                </c:pt>
                <c:pt idx="3">
                  <c:v>Agosto</c:v>
                </c:pt>
                <c:pt idx="4">
                  <c:v>Septiembre</c:v>
                </c:pt>
                <c:pt idx="5">
                  <c:v>Octubre</c:v>
                </c:pt>
                <c:pt idx="6">
                  <c:v>Noviembre</c:v>
                </c:pt>
              </c:strCache>
            </c:strRef>
          </c:cat>
          <c:val>
            <c:numRef>
              <c:f>'mamiferos 2017'!$C$48:$I$48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FF59-4AA0-A53D-70713C5496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1682336"/>
        <c:axId val="1"/>
      </c:lineChart>
      <c:catAx>
        <c:axId val="96168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MX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EC"/>
                  <a:t>Número de Organismos varados</a:t>
                </a:r>
              </a:p>
            </c:rich>
          </c:tx>
          <c:layout>
            <c:manualLayout>
              <c:xMode val="edge"/>
              <c:yMode val="edge"/>
              <c:x val="1.6666666666666666E-2"/>
              <c:y val="9.3183143773694951E-2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MX"/>
          </a:p>
        </c:txPr>
        <c:crossAx val="9616823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5780424321959752"/>
          <c:y val="0.30798301254009919"/>
          <c:w val="0.32552909011373576"/>
          <c:h val="0.47230351414406535"/>
        </c:manualLayout>
      </c:layout>
      <c:overlay val="0"/>
      <c:txPr>
        <a:bodyPr/>
        <a:lstStyle/>
        <a:p>
          <a:pPr>
            <a:defRPr sz="775" b="0" i="1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accent5"/>
      </a:solidFill>
      <a:prstDash val="solid"/>
      <a:miter lim="800000"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EC"/>
              <a:t>Varamiento de Mamiferos marinos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3BBC-4750-89F6-2F202C4EAA72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3BBC-4750-89F6-2F202C4EAA72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2-3BBC-4750-89F6-2F202C4EAA72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3-3BBC-4750-89F6-2F202C4EAA72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MX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'mamiferos 2017'!$A$45:$A$48</c:f>
              <c:strCache>
                <c:ptCount val="4"/>
                <c:pt idx="0">
                  <c:v>Otaria flavences</c:v>
                </c:pt>
                <c:pt idx="1">
                  <c:v>Tursiops truncatus</c:v>
                </c:pt>
                <c:pt idx="2">
                  <c:v>Megaptera novaeangliae</c:v>
                </c:pt>
                <c:pt idx="3">
                  <c:v>Balaenoptera edeni</c:v>
                </c:pt>
              </c:strCache>
            </c:strRef>
          </c:cat>
          <c:val>
            <c:numRef>
              <c:f>'mamiferos 2017'!$B$45:$B$48</c:f>
              <c:numCache>
                <c:formatCode>General</c:formatCode>
                <c:ptCount val="4"/>
                <c:pt idx="0">
                  <c:v>23</c:v>
                </c:pt>
                <c:pt idx="1">
                  <c:v>6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BBC-4750-89F6-2F202C4EAA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txPr>
        <a:bodyPr/>
        <a:lstStyle/>
        <a:p>
          <a:pPr>
            <a:defRPr sz="775" b="0" i="1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accent5"/>
      </a:solidFill>
      <a:prstDash val="solid"/>
      <a:miter lim="800000"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Lugar</a:t>
            </a:r>
            <a:r>
              <a:rPr lang="en-US" baseline="0"/>
              <a:t> de varamientos</a:t>
            </a:r>
            <a:endParaRPr lang="en-US"/>
          </a:p>
        </c:rich>
      </c:tx>
      <c:overlay val="0"/>
    </c:title>
    <c:autoTitleDeleted val="0"/>
    <c:view3D>
      <c:rotX val="30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5812-48B6-9718-39D8FFBD9AAA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5812-48B6-9718-39D8FFBD9AAA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2-5812-48B6-9718-39D8FFBD9AAA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3-5812-48B6-9718-39D8FFBD9AAA}"/>
              </c:ext>
            </c:extLst>
          </c:dPt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04-5812-48B6-9718-39D8FFBD9AAA}"/>
              </c:ext>
            </c:extLst>
          </c:dPt>
          <c:dLbls>
            <c:spPr>
              <a:noFill/>
              <a:ln w="25400">
                <a:noFill/>
              </a:ln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'tortugas 2018'!$I$136:$I$140</c:f>
              <c:strCache>
                <c:ptCount val="5"/>
                <c:pt idx="0">
                  <c:v>La Diablica </c:v>
                </c:pt>
                <c:pt idx="1">
                  <c:v>Mar Bravo</c:v>
                </c:pt>
                <c:pt idx="2">
                  <c:v>Punta Brava</c:v>
                </c:pt>
                <c:pt idx="3">
                  <c:v>Punta Carnero </c:v>
                </c:pt>
                <c:pt idx="4">
                  <c:v>Tres cruces</c:v>
                </c:pt>
              </c:strCache>
            </c:strRef>
          </c:cat>
          <c:val>
            <c:numRef>
              <c:f>'tortugas 2018'!$J$136:$J$140</c:f>
              <c:numCache>
                <c:formatCode>General</c:formatCode>
                <c:ptCount val="5"/>
                <c:pt idx="0">
                  <c:v>3</c:v>
                </c:pt>
                <c:pt idx="1">
                  <c:v>65</c:v>
                </c:pt>
                <c:pt idx="2">
                  <c:v>13</c:v>
                </c:pt>
                <c:pt idx="3">
                  <c:v>8</c:v>
                </c:pt>
                <c:pt idx="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812-48B6-9718-39D8FFBD9A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Tipos de varamientos de tortugas</a:t>
            </a:r>
          </a:p>
        </c:rich>
      </c:tx>
      <c:overlay val="0"/>
    </c:title>
    <c:autoTitleDeleted val="0"/>
    <c:view3D>
      <c:rotX val="30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9.3055555555555558E-2"/>
          <c:y val="0.34313320209973752"/>
          <c:w val="0.81388888888888888"/>
          <c:h val="0.55011300670749486"/>
        </c:manualLayout>
      </c:layout>
      <c:pie3DChart>
        <c:varyColors val="1"/>
        <c:ser>
          <c:idx val="0"/>
          <c:order val="0"/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AC26-43B8-930C-746BB0F66D58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AC26-43B8-930C-746BB0F66D58}"/>
              </c:ext>
            </c:extLst>
          </c:dPt>
          <c:dLbls>
            <c:spPr>
              <a:noFill/>
              <a:ln w="25400">
                <a:noFill/>
              </a:ln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'tortugas 2018'!$M$136:$M$137</c:f>
              <c:strCache>
                <c:ptCount val="2"/>
                <c:pt idx="0">
                  <c:v>Vivo</c:v>
                </c:pt>
                <c:pt idx="1">
                  <c:v>Muertos</c:v>
                </c:pt>
              </c:strCache>
            </c:strRef>
          </c:cat>
          <c:val>
            <c:numRef>
              <c:f>'tortugas 2018'!$N$136:$N$137</c:f>
              <c:numCache>
                <c:formatCode>General</c:formatCode>
                <c:ptCount val="2"/>
                <c:pt idx="0">
                  <c:v>5</c:v>
                </c:pt>
                <c:pt idx="1">
                  <c:v>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26-43B8-930C-746BB0F66D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Posible causa de</a:t>
            </a:r>
            <a:r>
              <a:rPr lang="en-US" baseline="0"/>
              <a:t> muerte </a:t>
            </a:r>
            <a:endParaRPr lang="en-US"/>
          </a:p>
        </c:rich>
      </c:tx>
      <c:overlay val="0"/>
    </c:title>
    <c:autoTitleDeleted val="0"/>
    <c:view3D>
      <c:rotX val="30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5.6944444444444443E-2"/>
          <c:y val="0.42877770487022454"/>
          <c:w val="0.90694444444444444"/>
          <c:h val="0.48375838436862056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1-CC7C-466C-B56F-103AEE587884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2-CC7C-466C-B56F-103AEE587884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3-CC7C-466C-B56F-103AEE587884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4-CC7C-466C-B56F-103AEE587884}"/>
              </c:ext>
            </c:extLst>
          </c:dPt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05-CC7C-466C-B56F-103AEE587884}"/>
              </c:ext>
            </c:extLst>
          </c:dPt>
          <c:dLbls>
            <c:spPr>
              <a:noFill/>
              <a:ln w="25400">
                <a:noFill/>
              </a:ln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'tortugas 2018'!$M$140:$M$144</c:f>
              <c:strCache>
                <c:ptCount val="5"/>
                <c:pt idx="0">
                  <c:v>Interacción con  pesquerias</c:v>
                </c:pt>
                <c:pt idx="1">
                  <c:v>Colisión </c:v>
                </c:pt>
                <c:pt idx="2">
                  <c:v>Depredado </c:v>
                </c:pt>
                <c:pt idx="3">
                  <c:v>Ingesta de plastico</c:v>
                </c:pt>
                <c:pt idx="4">
                  <c:v>Sin especificar</c:v>
                </c:pt>
              </c:strCache>
            </c:strRef>
          </c:cat>
          <c:val>
            <c:numRef>
              <c:f>'tortugas 2018'!$N$140:$N$144</c:f>
              <c:numCache>
                <c:formatCode>General</c:formatCode>
                <c:ptCount val="5"/>
                <c:pt idx="0">
                  <c:v>52</c:v>
                </c:pt>
                <c:pt idx="1">
                  <c:v>10</c:v>
                </c:pt>
                <c:pt idx="2">
                  <c:v>5</c:v>
                </c:pt>
                <c:pt idx="3">
                  <c:v>3</c:v>
                </c:pt>
                <c:pt idx="4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C7C-466C-B56F-103AEE5878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5.4749892230207195E-2"/>
          <c:y val="0.17118110236220471"/>
          <c:w val="0.87938928631842017"/>
          <c:h val="0.2442072932372814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C"/>
              <a:t>Frecuencias</a:t>
            </a:r>
            <a:r>
              <a:rPr lang="es-EC" baseline="0"/>
              <a:t> de varamientos de tortugas </a:t>
            </a:r>
            <a:endParaRPr lang="es-EC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'tortugas 2018'!$B$131</c:f>
              <c:strCache>
                <c:ptCount val="1"/>
                <c:pt idx="0">
                  <c:v>Chelonia mydas</c:v>
                </c:pt>
              </c:strCache>
            </c:strRef>
          </c:tx>
          <c:spPr>
            <a:ln>
              <a:tailEnd type="arrow"/>
            </a:ln>
          </c:spPr>
          <c:marker>
            <c:symbol val="none"/>
          </c:marker>
          <c:cat>
            <c:strRef>
              <c:f>'tortugas 2018'!$C$130:$N$130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'tortugas 2018'!$C$131:$N$131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7</c:v>
                </c:pt>
                <c:pt idx="3">
                  <c:v>1</c:v>
                </c:pt>
                <c:pt idx="4">
                  <c:v>0</c:v>
                </c:pt>
                <c:pt idx="5">
                  <c:v>6</c:v>
                </c:pt>
                <c:pt idx="6">
                  <c:v>8</c:v>
                </c:pt>
                <c:pt idx="7">
                  <c:v>3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E2EA-48E2-94BF-68AFE7D76C53}"/>
            </c:ext>
          </c:extLst>
        </c:ser>
        <c:ser>
          <c:idx val="1"/>
          <c:order val="1"/>
          <c:tx>
            <c:strRef>
              <c:f>'tortugas 2018'!$B$132</c:f>
              <c:strCache>
                <c:ptCount val="1"/>
                <c:pt idx="0">
                  <c:v>Eretmochelys imbricata</c:v>
                </c:pt>
              </c:strCache>
            </c:strRef>
          </c:tx>
          <c:spPr>
            <a:ln>
              <a:tailEnd type="arrow" w="sm" len="med"/>
            </a:ln>
          </c:spPr>
          <c:marker>
            <c:symbol val="none"/>
          </c:marker>
          <c:cat>
            <c:strRef>
              <c:f>'tortugas 2018'!$C$130:$N$130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'tortugas 2018'!$C$132:$N$132</c:f>
              <c:numCache>
                <c:formatCode>General</c:formatCode>
                <c:ptCount val="12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E2EA-48E2-94BF-68AFE7D76C53}"/>
            </c:ext>
          </c:extLst>
        </c:ser>
        <c:ser>
          <c:idx val="2"/>
          <c:order val="2"/>
          <c:tx>
            <c:strRef>
              <c:f>'tortugas 2018'!$B$133</c:f>
              <c:strCache>
                <c:ptCount val="1"/>
                <c:pt idx="0">
                  <c:v>Lepidochelys olivacea</c:v>
                </c:pt>
              </c:strCache>
            </c:strRef>
          </c:tx>
          <c:spPr>
            <a:ln>
              <a:tailEnd type="arrow"/>
            </a:ln>
          </c:spPr>
          <c:marker>
            <c:symbol val="none"/>
          </c:marker>
          <c:cat>
            <c:strRef>
              <c:f>'tortugas 2018'!$C$130:$N$130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'tortugas 2018'!$C$133:$N$133</c:f>
              <c:numCache>
                <c:formatCode>General</c:formatCode>
                <c:ptCount val="12"/>
                <c:pt idx="0">
                  <c:v>3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8</c:v>
                </c:pt>
                <c:pt idx="8">
                  <c:v>10</c:v>
                </c:pt>
                <c:pt idx="9">
                  <c:v>6</c:v>
                </c:pt>
                <c:pt idx="10">
                  <c:v>7</c:v>
                </c:pt>
                <c:pt idx="11">
                  <c:v>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E2EA-48E2-94BF-68AFE7D76C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1679136"/>
        <c:axId val="1"/>
      </c:lineChart>
      <c:catAx>
        <c:axId val="961679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Número de varamientos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96167913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egendEntry>
        <c:idx val="0"/>
        <c:txPr>
          <a:bodyPr/>
          <a:lstStyle/>
          <a:p>
            <a:pPr>
              <a:defRPr i="1"/>
            </a:pPr>
            <a:endParaRPr lang="es-MX"/>
          </a:p>
        </c:txPr>
      </c:legendEntry>
      <c:legendEntry>
        <c:idx val="1"/>
        <c:txPr>
          <a:bodyPr/>
          <a:lstStyle/>
          <a:p>
            <a:pPr>
              <a:defRPr i="1"/>
            </a:pPr>
            <a:endParaRPr lang="es-MX"/>
          </a:p>
        </c:txPr>
      </c:legendEntry>
      <c:legendEntry>
        <c:idx val="2"/>
        <c:txPr>
          <a:bodyPr/>
          <a:lstStyle/>
          <a:p>
            <a:pPr>
              <a:defRPr i="1"/>
            </a:pPr>
            <a:endParaRPr lang="es-MX"/>
          </a:p>
        </c:txPr>
      </c:legendEntry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Rango de tallas </a:t>
            </a:r>
          </a:p>
        </c:rich>
      </c:tx>
      <c:overlay val="0"/>
    </c:title>
    <c:autoTitleDeleted val="0"/>
    <c:view3D>
      <c:rotX val="30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6E19-46C3-B9A7-64052A8ADA1A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6E19-46C3-B9A7-64052A8ADA1A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2-6E19-46C3-B9A7-64052A8ADA1A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3-6E19-46C3-B9A7-64052A8ADA1A}"/>
              </c:ext>
            </c:extLst>
          </c:dPt>
          <c:dLbls>
            <c:spPr>
              <a:noFill/>
              <a:ln w="25400">
                <a:noFill/>
              </a:ln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'tortugas 2018'!$R$128:$R$131</c:f>
              <c:strCache>
                <c:ptCount val="4"/>
                <c:pt idx="0">
                  <c:v>Rango A</c:v>
                </c:pt>
                <c:pt idx="1">
                  <c:v>Rango B</c:v>
                </c:pt>
                <c:pt idx="2">
                  <c:v>Rango C</c:v>
                </c:pt>
                <c:pt idx="3">
                  <c:v>Rango D</c:v>
                </c:pt>
              </c:strCache>
            </c:strRef>
          </c:cat>
          <c:val>
            <c:numRef>
              <c:f>'tortugas 2018'!$S$128:$S$131</c:f>
              <c:numCache>
                <c:formatCode>General</c:formatCode>
                <c:ptCount val="4"/>
                <c:pt idx="0">
                  <c:v>5</c:v>
                </c:pt>
                <c:pt idx="1">
                  <c:v>53</c:v>
                </c:pt>
                <c:pt idx="2">
                  <c:v>60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E19-46C3-B9A7-64052A8ADA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5" Type="http://schemas.openxmlformats.org/officeDocument/2006/relationships/chart" Target="../charts/chart16.xml"/><Relationship Id="rId4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285750</xdr:colOff>
      <xdr:row>34</xdr:row>
      <xdr:rowOff>114300</xdr:rowOff>
    </xdr:from>
    <xdr:to>
      <xdr:col>26</xdr:col>
      <xdr:colOff>476250</xdr:colOff>
      <xdr:row>40</xdr:row>
      <xdr:rowOff>152400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A5B6FF6E-EEF8-4BB3-B619-39F8712CEF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285750</xdr:colOff>
      <xdr:row>34</xdr:row>
      <xdr:rowOff>114300</xdr:rowOff>
    </xdr:from>
    <xdr:to>
      <xdr:col>25</xdr:col>
      <xdr:colOff>476250</xdr:colOff>
      <xdr:row>40</xdr:row>
      <xdr:rowOff>152400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A9AA0D6E-467A-403B-B1DA-3BBCEB1BEB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50</xdr:row>
      <xdr:rowOff>114300</xdr:rowOff>
    </xdr:from>
    <xdr:to>
      <xdr:col>12</xdr:col>
      <xdr:colOff>333375</xdr:colOff>
      <xdr:row>65</xdr:row>
      <xdr:rowOff>0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2D075056-4F03-41C9-88C0-0860050EB5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123825</xdr:colOff>
      <xdr:row>50</xdr:row>
      <xdr:rowOff>114300</xdr:rowOff>
    </xdr:from>
    <xdr:to>
      <xdr:col>5</xdr:col>
      <xdr:colOff>561975</xdr:colOff>
      <xdr:row>65</xdr:row>
      <xdr:rowOff>19050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7A05ACEB-24E3-4D8A-A088-D7856832D8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134</xdr:row>
      <xdr:rowOff>190500</xdr:rowOff>
    </xdr:from>
    <xdr:to>
      <xdr:col>6</xdr:col>
      <xdr:colOff>19050</xdr:colOff>
      <xdr:row>149</xdr:row>
      <xdr:rowOff>19050</xdr:rowOff>
    </xdr:to>
    <xdr:graphicFrame macro="">
      <xdr:nvGraphicFramePr>
        <xdr:cNvPr id="2" name="3 Gráfico">
          <a:extLst>
            <a:ext uri="{FF2B5EF4-FFF2-40B4-BE49-F238E27FC236}">
              <a16:creationId xmlns:a16="http://schemas.microsoft.com/office/drawing/2014/main" id="{2B68F5B2-F8EF-425E-B95D-2575BF7A3B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161925</xdr:colOff>
      <xdr:row>152</xdr:row>
      <xdr:rowOff>19050</xdr:rowOff>
    </xdr:from>
    <xdr:to>
      <xdr:col>6</xdr:col>
      <xdr:colOff>190500</xdr:colOff>
      <xdr:row>166</xdr:row>
      <xdr:rowOff>38100</xdr:rowOff>
    </xdr:to>
    <xdr:graphicFrame macro="">
      <xdr:nvGraphicFramePr>
        <xdr:cNvPr id="3" name="4 Gráfico">
          <a:extLst>
            <a:ext uri="{FF2B5EF4-FFF2-40B4-BE49-F238E27FC236}">
              <a16:creationId xmlns:a16="http://schemas.microsoft.com/office/drawing/2014/main" id="{DC3F1C67-0B2C-4FC8-A41A-0BCA9B4736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57150</xdr:colOff>
      <xdr:row>134</xdr:row>
      <xdr:rowOff>104775</xdr:rowOff>
    </xdr:from>
    <xdr:to>
      <xdr:col>11</xdr:col>
      <xdr:colOff>619125</xdr:colOff>
      <xdr:row>148</xdr:row>
      <xdr:rowOff>123825</xdr:rowOff>
    </xdr:to>
    <xdr:graphicFrame macro="">
      <xdr:nvGraphicFramePr>
        <xdr:cNvPr id="4" name="5 Gráfico">
          <a:extLst>
            <a:ext uri="{FF2B5EF4-FFF2-40B4-BE49-F238E27FC236}">
              <a16:creationId xmlns:a16="http://schemas.microsoft.com/office/drawing/2014/main" id="{05EE6C4D-1AB8-403D-A39C-527EFDEEDD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733425</xdr:colOff>
      <xdr:row>150</xdr:row>
      <xdr:rowOff>104775</xdr:rowOff>
    </xdr:from>
    <xdr:to>
      <xdr:col>12</xdr:col>
      <xdr:colOff>276225</xdr:colOff>
      <xdr:row>164</xdr:row>
      <xdr:rowOff>123825</xdr:rowOff>
    </xdr:to>
    <xdr:graphicFrame macro="">
      <xdr:nvGraphicFramePr>
        <xdr:cNvPr id="5" name="1 Gráfico">
          <a:extLst>
            <a:ext uri="{FF2B5EF4-FFF2-40B4-BE49-F238E27FC236}">
              <a16:creationId xmlns:a16="http://schemas.microsoft.com/office/drawing/2014/main" id="{60F8218B-E777-441D-A433-D4A321CC6C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247650</xdr:colOff>
      <xdr:row>125</xdr:row>
      <xdr:rowOff>85725</xdr:rowOff>
    </xdr:from>
    <xdr:to>
      <xdr:col>17</xdr:col>
      <xdr:colOff>0</xdr:colOff>
      <xdr:row>139</xdr:row>
      <xdr:rowOff>104775</xdr:rowOff>
    </xdr:to>
    <xdr:graphicFrame macro="">
      <xdr:nvGraphicFramePr>
        <xdr:cNvPr id="6" name="2 Gráfico">
          <a:extLst>
            <a:ext uri="{FF2B5EF4-FFF2-40B4-BE49-F238E27FC236}">
              <a16:creationId xmlns:a16="http://schemas.microsoft.com/office/drawing/2014/main" id="{42FF4EDD-9434-448F-8DFC-43E077094B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304800</xdr:colOff>
      <xdr:row>105</xdr:row>
      <xdr:rowOff>142875</xdr:rowOff>
    </xdr:from>
    <xdr:to>
      <xdr:col>30</xdr:col>
      <xdr:colOff>333375</xdr:colOff>
      <xdr:row>128</xdr:row>
      <xdr:rowOff>161925</xdr:rowOff>
    </xdr:to>
    <xdr:graphicFrame macro="">
      <xdr:nvGraphicFramePr>
        <xdr:cNvPr id="7" name="3 Gráfico">
          <a:extLst>
            <a:ext uri="{FF2B5EF4-FFF2-40B4-BE49-F238E27FC236}">
              <a16:creationId xmlns:a16="http://schemas.microsoft.com/office/drawing/2014/main" id="{72F4FA9E-241C-436D-9DA2-E36E481039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466725</xdr:colOff>
      <xdr:row>113</xdr:row>
      <xdr:rowOff>85725</xdr:rowOff>
    </xdr:from>
    <xdr:to>
      <xdr:col>26</xdr:col>
      <xdr:colOff>171450</xdr:colOff>
      <xdr:row>130</xdr:row>
      <xdr:rowOff>104775</xdr:rowOff>
    </xdr:to>
    <xdr:graphicFrame macro="">
      <xdr:nvGraphicFramePr>
        <xdr:cNvPr id="8" name="4 Gráfico">
          <a:extLst>
            <a:ext uri="{FF2B5EF4-FFF2-40B4-BE49-F238E27FC236}">
              <a16:creationId xmlns:a16="http://schemas.microsoft.com/office/drawing/2014/main" id="{EF8E3479-0626-4D8E-B988-23BE972FAB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928687</xdr:colOff>
      <xdr:row>121</xdr:row>
      <xdr:rowOff>114300</xdr:rowOff>
    </xdr:from>
    <xdr:to>
      <xdr:col>8</xdr:col>
      <xdr:colOff>690562</xdr:colOff>
      <xdr:row>136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FFD2F14C-BEB9-4632-9225-01B900F8A7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681037</xdr:colOff>
      <xdr:row>119</xdr:row>
      <xdr:rowOff>171450</xdr:rowOff>
    </xdr:from>
    <xdr:to>
      <xdr:col>15</xdr:col>
      <xdr:colOff>280987</xdr:colOff>
      <xdr:row>134</xdr:row>
      <xdr:rowOff>57150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4C24EEB5-BEF7-45B1-BAC3-15019E99D4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290512</xdr:colOff>
      <xdr:row>136</xdr:row>
      <xdr:rowOff>85725</xdr:rowOff>
    </xdr:from>
    <xdr:to>
      <xdr:col>12</xdr:col>
      <xdr:colOff>328612</xdr:colOff>
      <xdr:row>150</xdr:row>
      <xdr:rowOff>161925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E76EB275-A66D-4470-B038-EE938B3CA0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133350</xdr:colOff>
      <xdr:row>149</xdr:row>
      <xdr:rowOff>0</xdr:rowOff>
    </xdr:from>
    <xdr:to>
      <xdr:col>7</xdr:col>
      <xdr:colOff>657225</xdr:colOff>
      <xdr:row>163</xdr:row>
      <xdr:rowOff>76200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02B28374-B23B-47D7-BF7E-E4B8664956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1066800</xdr:colOff>
      <xdr:row>107</xdr:row>
      <xdr:rowOff>19050</xdr:rowOff>
    </xdr:from>
    <xdr:to>
      <xdr:col>7</xdr:col>
      <xdr:colOff>485775</xdr:colOff>
      <xdr:row>121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89CF4C9-58AC-4A21-AD64-C140A39A91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59"/>
  <sheetViews>
    <sheetView topLeftCell="A38" workbookViewId="0">
      <selection activeCell="F61" sqref="F61"/>
    </sheetView>
  </sheetViews>
  <sheetFormatPr baseColWidth="10" defaultRowHeight="14.4" x14ac:dyDescent="0.3"/>
  <cols>
    <col min="1" max="1" width="13.21875" customWidth="1"/>
    <col min="2" max="2" width="12.77734375" bestFit="1" customWidth="1"/>
    <col min="3" max="3" width="20.21875" style="120" bestFit="1" customWidth="1"/>
    <col min="4" max="4" width="16.77734375" style="121" bestFit="1" customWidth="1"/>
    <col min="7" max="7" width="12.77734375" bestFit="1" customWidth="1"/>
    <col min="8" max="8" width="13.77734375" bestFit="1" customWidth="1"/>
    <col min="9" max="9" width="16.77734375" style="121" bestFit="1" customWidth="1"/>
    <col min="13" max="13" width="26.77734375" customWidth="1"/>
    <col min="16" max="20" width="11.5546875" bestFit="1" customWidth="1"/>
    <col min="22" max="22" width="18.21875" bestFit="1" customWidth="1"/>
    <col min="23" max="23" width="55.77734375" customWidth="1"/>
    <col min="24" max="24" width="16.44140625" customWidth="1"/>
    <col min="257" max="257" width="13.21875" customWidth="1"/>
    <col min="258" max="258" width="12.77734375" bestFit="1" customWidth="1"/>
    <col min="259" max="259" width="20.21875" bestFit="1" customWidth="1"/>
    <col min="260" max="260" width="16.77734375" bestFit="1" customWidth="1"/>
    <col min="263" max="263" width="12.77734375" bestFit="1" customWidth="1"/>
    <col min="264" max="264" width="13.77734375" bestFit="1" customWidth="1"/>
    <col min="265" max="265" width="16.77734375" bestFit="1" customWidth="1"/>
    <col min="269" max="269" width="26.77734375" customWidth="1"/>
    <col min="272" max="276" width="11.5546875" bestFit="1" customWidth="1"/>
    <col min="278" max="278" width="18.21875" bestFit="1" customWidth="1"/>
    <col min="279" max="279" width="55.77734375" customWidth="1"/>
    <col min="280" max="280" width="16.44140625" customWidth="1"/>
    <col min="513" max="513" width="13.21875" customWidth="1"/>
    <col min="514" max="514" width="12.77734375" bestFit="1" customWidth="1"/>
    <col min="515" max="515" width="20.21875" bestFit="1" customWidth="1"/>
    <col min="516" max="516" width="16.77734375" bestFit="1" customWidth="1"/>
    <col min="519" max="519" width="12.77734375" bestFit="1" customWidth="1"/>
    <col min="520" max="520" width="13.77734375" bestFit="1" customWidth="1"/>
    <col min="521" max="521" width="16.77734375" bestFit="1" customWidth="1"/>
    <col min="525" max="525" width="26.77734375" customWidth="1"/>
    <col min="528" max="532" width="11.5546875" bestFit="1" customWidth="1"/>
    <col min="534" max="534" width="18.21875" bestFit="1" customWidth="1"/>
    <col min="535" max="535" width="55.77734375" customWidth="1"/>
    <col min="536" max="536" width="16.44140625" customWidth="1"/>
    <col min="769" max="769" width="13.21875" customWidth="1"/>
    <col min="770" max="770" width="12.77734375" bestFit="1" customWidth="1"/>
    <col min="771" max="771" width="20.21875" bestFit="1" customWidth="1"/>
    <col min="772" max="772" width="16.77734375" bestFit="1" customWidth="1"/>
    <col min="775" max="775" width="12.77734375" bestFit="1" customWidth="1"/>
    <col min="776" max="776" width="13.77734375" bestFit="1" customWidth="1"/>
    <col min="777" max="777" width="16.77734375" bestFit="1" customWidth="1"/>
    <col min="781" max="781" width="26.77734375" customWidth="1"/>
    <col min="784" max="788" width="11.5546875" bestFit="1" customWidth="1"/>
    <col min="790" max="790" width="18.21875" bestFit="1" customWidth="1"/>
    <col min="791" max="791" width="55.77734375" customWidth="1"/>
    <col min="792" max="792" width="16.44140625" customWidth="1"/>
    <col min="1025" max="1025" width="13.21875" customWidth="1"/>
    <col min="1026" max="1026" width="12.77734375" bestFit="1" customWidth="1"/>
    <col min="1027" max="1027" width="20.21875" bestFit="1" customWidth="1"/>
    <col min="1028" max="1028" width="16.77734375" bestFit="1" customWidth="1"/>
    <col min="1031" max="1031" width="12.77734375" bestFit="1" customWidth="1"/>
    <col min="1032" max="1032" width="13.77734375" bestFit="1" customWidth="1"/>
    <col min="1033" max="1033" width="16.77734375" bestFit="1" customWidth="1"/>
    <col min="1037" max="1037" width="26.77734375" customWidth="1"/>
    <col min="1040" max="1044" width="11.5546875" bestFit="1" customWidth="1"/>
    <col min="1046" max="1046" width="18.21875" bestFit="1" customWidth="1"/>
    <col min="1047" max="1047" width="55.77734375" customWidth="1"/>
    <col min="1048" max="1048" width="16.44140625" customWidth="1"/>
    <col min="1281" max="1281" width="13.21875" customWidth="1"/>
    <col min="1282" max="1282" width="12.77734375" bestFit="1" customWidth="1"/>
    <col min="1283" max="1283" width="20.21875" bestFit="1" customWidth="1"/>
    <col min="1284" max="1284" width="16.77734375" bestFit="1" customWidth="1"/>
    <col min="1287" max="1287" width="12.77734375" bestFit="1" customWidth="1"/>
    <col min="1288" max="1288" width="13.77734375" bestFit="1" customWidth="1"/>
    <col min="1289" max="1289" width="16.77734375" bestFit="1" customWidth="1"/>
    <col min="1293" max="1293" width="26.77734375" customWidth="1"/>
    <col min="1296" max="1300" width="11.5546875" bestFit="1" customWidth="1"/>
    <col min="1302" max="1302" width="18.21875" bestFit="1" customWidth="1"/>
    <col min="1303" max="1303" width="55.77734375" customWidth="1"/>
    <col min="1304" max="1304" width="16.44140625" customWidth="1"/>
    <col min="1537" max="1537" width="13.21875" customWidth="1"/>
    <col min="1538" max="1538" width="12.77734375" bestFit="1" customWidth="1"/>
    <col min="1539" max="1539" width="20.21875" bestFit="1" customWidth="1"/>
    <col min="1540" max="1540" width="16.77734375" bestFit="1" customWidth="1"/>
    <col min="1543" max="1543" width="12.77734375" bestFit="1" customWidth="1"/>
    <col min="1544" max="1544" width="13.77734375" bestFit="1" customWidth="1"/>
    <col min="1545" max="1545" width="16.77734375" bestFit="1" customWidth="1"/>
    <col min="1549" max="1549" width="26.77734375" customWidth="1"/>
    <col min="1552" max="1556" width="11.5546875" bestFit="1" customWidth="1"/>
    <col min="1558" max="1558" width="18.21875" bestFit="1" customWidth="1"/>
    <col min="1559" max="1559" width="55.77734375" customWidth="1"/>
    <col min="1560" max="1560" width="16.44140625" customWidth="1"/>
    <col min="1793" max="1793" width="13.21875" customWidth="1"/>
    <col min="1794" max="1794" width="12.77734375" bestFit="1" customWidth="1"/>
    <col min="1795" max="1795" width="20.21875" bestFit="1" customWidth="1"/>
    <col min="1796" max="1796" width="16.77734375" bestFit="1" customWidth="1"/>
    <col min="1799" max="1799" width="12.77734375" bestFit="1" customWidth="1"/>
    <col min="1800" max="1800" width="13.77734375" bestFit="1" customWidth="1"/>
    <col min="1801" max="1801" width="16.77734375" bestFit="1" customWidth="1"/>
    <col min="1805" max="1805" width="26.77734375" customWidth="1"/>
    <col min="1808" max="1812" width="11.5546875" bestFit="1" customWidth="1"/>
    <col min="1814" max="1814" width="18.21875" bestFit="1" customWidth="1"/>
    <col min="1815" max="1815" width="55.77734375" customWidth="1"/>
    <col min="1816" max="1816" width="16.44140625" customWidth="1"/>
    <col min="2049" max="2049" width="13.21875" customWidth="1"/>
    <col min="2050" max="2050" width="12.77734375" bestFit="1" customWidth="1"/>
    <col min="2051" max="2051" width="20.21875" bestFit="1" customWidth="1"/>
    <col min="2052" max="2052" width="16.77734375" bestFit="1" customWidth="1"/>
    <col min="2055" max="2055" width="12.77734375" bestFit="1" customWidth="1"/>
    <col min="2056" max="2056" width="13.77734375" bestFit="1" customWidth="1"/>
    <col min="2057" max="2057" width="16.77734375" bestFit="1" customWidth="1"/>
    <col min="2061" max="2061" width="26.77734375" customWidth="1"/>
    <col min="2064" max="2068" width="11.5546875" bestFit="1" customWidth="1"/>
    <col min="2070" max="2070" width="18.21875" bestFit="1" customWidth="1"/>
    <col min="2071" max="2071" width="55.77734375" customWidth="1"/>
    <col min="2072" max="2072" width="16.44140625" customWidth="1"/>
    <col min="2305" max="2305" width="13.21875" customWidth="1"/>
    <col min="2306" max="2306" width="12.77734375" bestFit="1" customWidth="1"/>
    <col min="2307" max="2307" width="20.21875" bestFit="1" customWidth="1"/>
    <col min="2308" max="2308" width="16.77734375" bestFit="1" customWidth="1"/>
    <col min="2311" max="2311" width="12.77734375" bestFit="1" customWidth="1"/>
    <col min="2312" max="2312" width="13.77734375" bestFit="1" customWidth="1"/>
    <col min="2313" max="2313" width="16.77734375" bestFit="1" customWidth="1"/>
    <col min="2317" max="2317" width="26.77734375" customWidth="1"/>
    <col min="2320" max="2324" width="11.5546875" bestFit="1" customWidth="1"/>
    <col min="2326" max="2326" width="18.21875" bestFit="1" customWidth="1"/>
    <col min="2327" max="2327" width="55.77734375" customWidth="1"/>
    <col min="2328" max="2328" width="16.44140625" customWidth="1"/>
    <col min="2561" max="2561" width="13.21875" customWidth="1"/>
    <col min="2562" max="2562" width="12.77734375" bestFit="1" customWidth="1"/>
    <col min="2563" max="2563" width="20.21875" bestFit="1" customWidth="1"/>
    <col min="2564" max="2564" width="16.77734375" bestFit="1" customWidth="1"/>
    <col min="2567" max="2567" width="12.77734375" bestFit="1" customWidth="1"/>
    <col min="2568" max="2568" width="13.77734375" bestFit="1" customWidth="1"/>
    <col min="2569" max="2569" width="16.77734375" bestFit="1" customWidth="1"/>
    <col min="2573" max="2573" width="26.77734375" customWidth="1"/>
    <col min="2576" max="2580" width="11.5546875" bestFit="1" customWidth="1"/>
    <col min="2582" max="2582" width="18.21875" bestFit="1" customWidth="1"/>
    <col min="2583" max="2583" width="55.77734375" customWidth="1"/>
    <col min="2584" max="2584" width="16.44140625" customWidth="1"/>
    <col min="2817" max="2817" width="13.21875" customWidth="1"/>
    <col min="2818" max="2818" width="12.77734375" bestFit="1" customWidth="1"/>
    <col min="2819" max="2819" width="20.21875" bestFit="1" customWidth="1"/>
    <col min="2820" max="2820" width="16.77734375" bestFit="1" customWidth="1"/>
    <col min="2823" max="2823" width="12.77734375" bestFit="1" customWidth="1"/>
    <col min="2824" max="2824" width="13.77734375" bestFit="1" customWidth="1"/>
    <col min="2825" max="2825" width="16.77734375" bestFit="1" customWidth="1"/>
    <col min="2829" max="2829" width="26.77734375" customWidth="1"/>
    <col min="2832" max="2836" width="11.5546875" bestFit="1" customWidth="1"/>
    <col min="2838" max="2838" width="18.21875" bestFit="1" customWidth="1"/>
    <col min="2839" max="2839" width="55.77734375" customWidth="1"/>
    <col min="2840" max="2840" width="16.44140625" customWidth="1"/>
    <col min="3073" max="3073" width="13.21875" customWidth="1"/>
    <col min="3074" max="3074" width="12.77734375" bestFit="1" customWidth="1"/>
    <col min="3075" max="3075" width="20.21875" bestFit="1" customWidth="1"/>
    <col min="3076" max="3076" width="16.77734375" bestFit="1" customWidth="1"/>
    <col min="3079" max="3079" width="12.77734375" bestFit="1" customWidth="1"/>
    <col min="3080" max="3080" width="13.77734375" bestFit="1" customWidth="1"/>
    <col min="3081" max="3081" width="16.77734375" bestFit="1" customWidth="1"/>
    <col min="3085" max="3085" width="26.77734375" customWidth="1"/>
    <col min="3088" max="3092" width="11.5546875" bestFit="1" customWidth="1"/>
    <col min="3094" max="3094" width="18.21875" bestFit="1" customWidth="1"/>
    <col min="3095" max="3095" width="55.77734375" customWidth="1"/>
    <col min="3096" max="3096" width="16.44140625" customWidth="1"/>
    <col min="3329" max="3329" width="13.21875" customWidth="1"/>
    <col min="3330" max="3330" width="12.77734375" bestFit="1" customWidth="1"/>
    <col min="3331" max="3331" width="20.21875" bestFit="1" customWidth="1"/>
    <col min="3332" max="3332" width="16.77734375" bestFit="1" customWidth="1"/>
    <col min="3335" max="3335" width="12.77734375" bestFit="1" customWidth="1"/>
    <col min="3336" max="3336" width="13.77734375" bestFit="1" customWidth="1"/>
    <col min="3337" max="3337" width="16.77734375" bestFit="1" customWidth="1"/>
    <col min="3341" max="3341" width="26.77734375" customWidth="1"/>
    <col min="3344" max="3348" width="11.5546875" bestFit="1" customWidth="1"/>
    <col min="3350" max="3350" width="18.21875" bestFit="1" customWidth="1"/>
    <col min="3351" max="3351" width="55.77734375" customWidth="1"/>
    <col min="3352" max="3352" width="16.44140625" customWidth="1"/>
    <col min="3585" max="3585" width="13.21875" customWidth="1"/>
    <col min="3586" max="3586" width="12.77734375" bestFit="1" customWidth="1"/>
    <col min="3587" max="3587" width="20.21875" bestFit="1" customWidth="1"/>
    <col min="3588" max="3588" width="16.77734375" bestFit="1" customWidth="1"/>
    <col min="3591" max="3591" width="12.77734375" bestFit="1" customWidth="1"/>
    <col min="3592" max="3592" width="13.77734375" bestFit="1" customWidth="1"/>
    <col min="3593" max="3593" width="16.77734375" bestFit="1" customWidth="1"/>
    <col min="3597" max="3597" width="26.77734375" customWidth="1"/>
    <col min="3600" max="3604" width="11.5546875" bestFit="1" customWidth="1"/>
    <col min="3606" max="3606" width="18.21875" bestFit="1" customWidth="1"/>
    <col min="3607" max="3607" width="55.77734375" customWidth="1"/>
    <col min="3608" max="3608" width="16.44140625" customWidth="1"/>
    <col min="3841" max="3841" width="13.21875" customWidth="1"/>
    <col min="3842" max="3842" width="12.77734375" bestFit="1" customWidth="1"/>
    <col min="3843" max="3843" width="20.21875" bestFit="1" customWidth="1"/>
    <col min="3844" max="3844" width="16.77734375" bestFit="1" customWidth="1"/>
    <col min="3847" max="3847" width="12.77734375" bestFit="1" customWidth="1"/>
    <col min="3848" max="3848" width="13.77734375" bestFit="1" customWidth="1"/>
    <col min="3849" max="3849" width="16.77734375" bestFit="1" customWidth="1"/>
    <col min="3853" max="3853" width="26.77734375" customWidth="1"/>
    <col min="3856" max="3860" width="11.5546875" bestFit="1" customWidth="1"/>
    <col min="3862" max="3862" width="18.21875" bestFit="1" customWidth="1"/>
    <col min="3863" max="3863" width="55.77734375" customWidth="1"/>
    <col min="3864" max="3864" width="16.44140625" customWidth="1"/>
    <col min="4097" max="4097" width="13.21875" customWidth="1"/>
    <col min="4098" max="4098" width="12.77734375" bestFit="1" customWidth="1"/>
    <col min="4099" max="4099" width="20.21875" bestFit="1" customWidth="1"/>
    <col min="4100" max="4100" width="16.77734375" bestFit="1" customWidth="1"/>
    <col min="4103" max="4103" width="12.77734375" bestFit="1" customWidth="1"/>
    <col min="4104" max="4104" width="13.77734375" bestFit="1" customWidth="1"/>
    <col min="4105" max="4105" width="16.77734375" bestFit="1" customWidth="1"/>
    <col min="4109" max="4109" width="26.77734375" customWidth="1"/>
    <col min="4112" max="4116" width="11.5546875" bestFit="1" customWidth="1"/>
    <col min="4118" max="4118" width="18.21875" bestFit="1" customWidth="1"/>
    <col min="4119" max="4119" width="55.77734375" customWidth="1"/>
    <col min="4120" max="4120" width="16.44140625" customWidth="1"/>
    <col min="4353" max="4353" width="13.21875" customWidth="1"/>
    <col min="4354" max="4354" width="12.77734375" bestFit="1" customWidth="1"/>
    <col min="4355" max="4355" width="20.21875" bestFit="1" customWidth="1"/>
    <col min="4356" max="4356" width="16.77734375" bestFit="1" customWidth="1"/>
    <col min="4359" max="4359" width="12.77734375" bestFit="1" customWidth="1"/>
    <col min="4360" max="4360" width="13.77734375" bestFit="1" customWidth="1"/>
    <col min="4361" max="4361" width="16.77734375" bestFit="1" customWidth="1"/>
    <col min="4365" max="4365" width="26.77734375" customWidth="1"/>
    <col min="4368" max="4372" width="11.5546875" bestFit="1" customWidth="1"/>
    <col min="4374" max="4374" width="18.21875" bestFit="1" customWidth="1"/>
    <col min="4375" max="4375" width="55.77734375" customWidth="1"/>
    <col min="4376" max="4376" width="16.44140625" customWidth="1"/>
    <col min="4609" max="4609" width="13.21875" customWidth="1"/>
    <col min="4610" max="4610" width="12.77734375" bestFit="1" customWidth="1"/>
    <col min="4611" max="4611" width="20.21875" bestFit="1" customWidth="1"/>
    <col min="4612" max="4612" width="16.77734375" bestFit="1" customWidth="1"/>
    <col min="4615" max="4615" width="12.77734375" bestFit="1" customWidth="1"/>
    <col min="4616" max="4616" width="13.77734375" bestFit="1" customWidth="1"/>
    <col min="4617" max="4617" width="16.77734375" bestFit="1" customWidth="1"/>
    <col min="4621" max="4621" width="26.77734375" customWidth="1"/>
    <col min="4624" max="4628" width="11.5546875" bestFit="1" customWidth="1"/>
    <col min="4630" max="4630" width="18.21875" bestFit="1" customWidth="1"/>
    <col min="4631" max="4631" width="55.77734375" customWidth="1"/>
    <col min="4632" max="4632" width="16.44140625" customWidth="1"/>
    <col min="4865" max="4865" width="13.21875" customWidth="1"/>
    <col min="4866" max="4866" width="12.77734375" bestFit="1" customWidth="1"/>
    <col min="4867" max="4867" width="20.21875" bestFit="1" customWidth="1"/>
    <col min="4868" max="4868" width="16.77734375" bestFit="1" customWidth="1"/>
    <col min="4871" max="4871" width="12.77734375" bestFit="1" customWidth="1"/>
    <col min="4872" max="4872" width="13.77734375" bestFit="1" customWidth="1"/>
    <col min="4873" max="4873" width="16.77734375" bestFit="1" customWidth="1"/>
    <col min="4877" max="4877" width="26.77734375" customWidth="1"/>
    <col min="4880" max="4884" width="11.5546875" bestFit="1" customWidth="1"/>
    <col min="4886" max="4886" width="18.21875" bestFit="1" customWidth="1"/>
    <col min="4887" max="4887" width="55.77734375" customWidth="1"/>
    <col min="4888" max="4888" width="16.44140625" customWidth="1"/>
    <col min="5121" max="5121" width="13.21875" customWidth="1"/>
    <col min="5122" max="5122" width="12.77734375" bestFit="1" customWidth="1"/>
    <col min="5123" max="5123" width="20.21875" bestFit="1" customWidth="1"/>
    <col min="5124" max="5124" width="16.77734375" bestFit="1" customWidth="1"/>
    <col min="5127" max="5127" width="12.77734375" bestFit="1" customWidth="1"/>
    <col min="5128" max="5128" width="13.77734375" bestFit="1" customWidth="1"/>
    <col min="5129" max="5129" width="16.77734375" bestFit="1" customWidth="1"/>
    <col min="5133" max="5133" width="26.77734375" customWidth="1"/>
    <col min="5136" max="5140" width="11.5546875" bestFit="1" customWidth="1"/>
    <col min="5142" max="5142" width="18.21875" bestFit="1" customWidth="1"/>
    <col min="5143" max="5143" width="55.77734375" customWidth="1"/>
    <col min="5144" max="5144" width="16.44140625" customWidth="1"/>
    <col min="5377" max="5377" width="13.21875" customWidth="1"/>
    <col min="5378" max="5378" width="12.77734375" bestFit="1" customWidth="1"/>
    <col min="5379" max="5379" width="20.21875" bestFit="1" customWidth="1"/>
    <col min="5380" max="5380" width="16.77734375" bestFit="1" customWidth="1"/>
    <col min="5383" max="5383" width="12.77734375" bestFit="1" customWidth="1"/>
    <col min="5384" max="5384" width="13.77734375" bestFit="1" customWidth="1"/>
    <col min="5385" max="5385" width="16.77734375" bestFit="1" customWidth="1"/>
    <col min="5389" max="5389" width="26.77734375" customWidth="1"/>
    <col min="5392" max="5396" width="11.5546875" bestFit="1" customWidth="1"/>
    <col min="5398" max="5398" width="18.21875" bestFit="1" customWidth="1"/>
    <col min="5399" max="5399" width="55.77734375" customWidth="1"/>
    <col min="5400" max="5400" width="16.44140625" customWidth="1"/>
    <col min="5633" max="5633" width="13.21875" customWidth="1"/>
    <col min="5634" max="5634" width="12.77734375" bestFit="1" customWidth="1"/>
    <col min="5635" max="5635" width="20.21875" bestFit="1" customWidth="1"/>
    <col min="5636" max="5636" width="16.77734375" bestFit="1" customWidth="1"/>
    <col min="5639" max="5639" width="12.77734375" bestFit="1" customWidth="1"/>
    <col min="5640" max="5640" width="13.77734375" bestFit="1" customWidth="1"/>
    <col min="5641" max="5641" width="16.77734375" bestFit="1" customWidth="1"/>
    <col min="5645" max="5645" width="26.77734375" customWidth="1"/>
    <col min="5648" max="5652" width="11.5546875" bestFit="1" customWidth="1"/>
    <col min="5654" max="5654" width="18.21875" bestFit="1" customWidth="1"/>
    <col min="5655" max="5655" width="55.77734375" customWidth="1"/>
    <col min="5656" max="5656" width="16.44140625" customWidth="1"/>
    <col min="5889" max="5889" width="13.21875" customWidth="1"/>
    <col min="5890" max="5890" width="12.77734375" bestFit="1" customWidth="1"/>
    <col min="5891" max="5891" width="20.21875" bestFit="1" customWidth="1"/>
    <col min="5892" max="5892" width="16.77734375" bestFit="1" customWidth="1"/>
    <col min="5895" max="5895" width="12.77734375" bestFit="1" customWidth="1"/>
    <col min="5896" max="5896" width="13.77734375" bestFit="1" customWidth="1"/>
    <col min="5897" max="5897" width="16.77734375" bestFit="1" customWidth="1"/>
    <col min="5901" max="5901" width="26.77734375" customWidth="1"/>
    <col min="5904" max="5908" width="11.5546875" bestFit="1" customWidth="1"/>
    <col min="5910" max="5910" width="18.21875" bestFit="1" customWidth="1"/>
    <col min="5911" max="5911" width="55.77734375" customWidth="1"/>
    <col min="5912" max="5912" width="16.44140625" customWidth="1"/>
    <col min="6145" max="6145" width="13.21875" customWidth="1"/>
    <col min="6146" max="6146" width="12.77734375" bestFit="1" customWidth="1"/>
    <col min="6147" max="6147" width="20.21875" bestFit="1" customWidth="1"/>
    <col min="6148" max="6148" width="16.77734375" bestFit="1" customWidth="1"/>
    <col min="6151" max="6151" width="12.77734375" bestFit="1" customWidth="1"/>
    <col min="6152" max="6152" width="13.77734375" bestFit="1" customWidth="1"/>
    <col min="6153" max="6153" width="16.77734375" bestFit="1" customWidth="1"/>
    <col min="6157" max="6157" width="26.77734375" customWidth="1"/>
    <col min="6160" max="6164" width="11.5546875" bestFit="1" customWidth="1"/>
    <col min="6166" max="6166" width="18.21875" bestFit="1" customWidth="1"/>
    <col min="6167" max="6167" width="55.77734375" customWidth="1"/>
    <col min="6168" max="6168" width="16.44140625" customWidth="1"/>
    <col min="6401" max="6401" width="13.21875" customWidth="1"/>
    <col min="6402" max="6402" width="12.77734375" bestFit="1" customWidth="1"/>
    <col min="6403" max="6403" width="20.21875" bestFit="1" customWidth="1"/>
    <col min="6404" max="6404" width="16.77734375" bestFit="1" customWidth="1"/>
    <col min="6407" max="6407" width="12.77734375" bestFit="1" customWidth="1"/>
    <col min="6408" max="6408" width="13.77734375" bestFit="1" customWidth="1"/>
    <col min="6409" max="6409" width="16.77734375" bestFit="1" customWidth="1"/>
    <col min="6413" max="6413" width="26.77734375" customWidth="1"/>
    <col min="6416" max="6420" width="11.5546875" bestFit="1" customWidth="1"/>
    <col min="6422" max="6422" width="18.21875" bestFit="1" customWidth="1"/>
    <col min="6423" max="6423" width="55.77734375" customWidth="1"/>
    <col min="6424" max="6424" width="16.44140625" customWidth="1"/>
    <col min="6657" max="6657" width="13.21875" customWidth="1"/>
    <col min="6658" max="6658" width="12.77734375" bestFit="1" customWidth="1"/>
    <col min="6659" max="6659" width="20.21875" bestFit="1" customWidth="1"/>
    <col min="6660" max="6660" width="16.77734375" bestFit="1" customWidth="1"/>
    <col min="6663" max="6663" width="12.77734375" bestFit="1" customWidth="1"/>
    <col min="6664" max="6664" width="13.77734375" bestFit="1" customWidth="1"/>
    <col min="6665" max="6665" width="16.77734375" bestFit="1" customWidth="1"/>
    <col min="6669" max="6669" width="26.77734375" customWidth="1"/>
    <col min="6672" max="6676" width="11.5546875" bestFit="1" customWidth="1"/>
    <col min="6678" max="6678" width="18.21875" bestFit="1" customWidth="1"/>
    <col min="6679" max="6679" width="55.77734375" customWidth="1"/>
    <col min="6680" max="6680" width="16.44140625" customWidth="1"/>
    <col min="6913" max="6913" width="13.21875" customWidth="1"/>
    <col min="6914" max="6914" width="12.77734375" bestFit="1" customWidth="1"/>
    <col min="6915" max="6915" width="20.21875" bestFit="1" customWidth="1"/>
    <col min="6916" max="6916" width="16.77734375" bestFit="1" customWidth="1"/>
    <col min="6919" max="6919" width="12.77734375" bestFit="1" customWidth="1"/>
    <col min="6920" max="6920" width="13.77734375" bestFit="1" customWidth="1"/>
    <col min="6921" max="6921" width="16.77734375" bestFit="1" customWidth="1"/>
    <col min="6925" max="6925" width="26.77734375" customWidth="1"/>
    <col min="6928" max="6932" width="11.5546875" bestFit="1" customWidth="1"/>
    <col min="6934" max="6934" width="18.21875" bestFit="1" customWidth="1"/>
    <col min="6935" max="6935" width="55.77734375" customWidth="1"/>
    <col min="6936" max="6936" width="16.44140625" customWidth="1"/>
    <col min="7169" max="7169" width="13.21875" customWidth="1"/>
    <col min="7170" max="7170" width="12.77734375" bestFit="1" customWidth="1"/>
    <col min="7171" max="7171" width="20.21875" bestFit="1" customWidth="1"/>
    <col min="7172" max="7172" width="16.77734375" bestFit="1" customWidth="1"/>
    <col min="7175" max="7175" width="12.77734375" bestFit="1" customWidth="1"/>
    <col min="7176" max="7176" width="13.77734375" bestFit="1" customWidth="1"/>
    <col min="7177" max="7177" width="16.77734375" bestFit="1" customWidth="1"/>
    <col min="7181" max="7181" width="26.77734375" customWidth="1"/>
    <col min="7184" max="7188" width="11.5546875" bestFit="1" customWidth="1"/>
    <col min="7190" max="7190" width="18.21875" bestFit="1" customWidth="1"/>
    <col min="7191" max="7191" width="55.77734375" customWidth="1"/>
    <col min="7192" max="7192" width="16.44140625" customWidth="1"/>
    <col min="7425" max="7425" width="13.21875" customWidth="1"/>
    <col min="7426" max="7426" width="12.77734375" bestFit="1" customWidth="1"/>
    <col min="7427" max="7427" width="20.21875" bestFit="1" customWidth="1"/>
    <col min="7428" max="7428" width="16.77734375" bestFit="1" customWidth="1"/>
    <col min="7431" max="7431" width="12.77734375" bestFit="1" customWidth="1"/>
    <col min="7432" max="7432" width="13.77734375" bestFit="1" customWidth="1"/>
    <col min="7433" max="7433" width="16.77734375" bestFit="1" customWidth="1"/>
    <col min="7437" max="7437" width="26.77734375" customWidth="1"/>
    <col min="7440" max="7444" width="11.5546875" bestFit="1" customWidth="1"/>
    <col min="7446" max="7446" width="18.21875" bestFit="1" customWidth="1"/>
    <col min="7447" max="7447" width="55.77734375" customWidth="1"/>
    <col min="7448" max="7448" width="16.44140625" customWidth="1"/>
    <col min="7681" max="7681" width="13.21875" customWidth="1"/>
    <col min="7682" max="7682" width="12.77734375" bestFit="1" customWidth="1"/>
    <col min="7683" max="7683" width="20.21875" bestFit="1" customWidth="1"/>
    <col min="7684" max="7684" width="16.77734375" bestFit="1" customWidth="1"/>
    <col min="7687" max="7687" width="12.77734375" bestFit="1" customWidth="1"/>
    <col min="7688" max="7688" width="13.77734375" bestFit="1" customWidth="1"/>
    <col min="7689" max="7689" width="16.77734375" bestFit="1" customWidth="1"/>
    <col min="7693" max="7693" width="26.77734375" customWidth="1"/>
    <col min="7696" max="7700" width="11.5546875" bestFit="1" customWidth="1"/>
    <col min="7702" max="7702" width="18.21875" bestFit="1" customWidth="1"/>
    <col min="7703" max="7703" width="55.77734375" customWidth="1"/>
    <col min="7704" max="7704" width="16.44140625" customWidth="1"/>
    <col min="7937" max="7937" width="13.21875" customWidth="1"/>
    <col min="7938" max="7938" width="12.77734375" bestFit="1" customWidth="1"/>
    <col min="7939" max="7939" width="20.21875" bestFit="1" customWidth="1"/>
    <col min="7940" max="7940" width="16.77734375" bestFit="1" customWidth="1"/>
    <col min="7943" max="7943" width="12.77734375" bestFit="1" customWidth="1"/>
    <col min="7944" max="7944" width="13.77734375" bestFit="1" customWidth="1"/>
    <col min="7945" max="7945" width="16.77734375" bestFit="1" customWidth="1"/>
    <col min="7949" max="7949" width="26.77734375" customWidth="1"/>
    <col min="7952" max="7956" width="11.5546875" bestFit="1" customWidth="1"/>
    <col min="7958" max="7958" width="18.21875" bestFit="1" customWidth="1"/>
    <col min="7959" max="7959" width="55.77734375" customWidth="1"/>
    <col min="7960" max="7960" width="16.44140625" customWidth="1"/>
    <col min="8193" max="8193" width="13.21875" customWidth="1"/>
    <col min="8194" max="8194" width="12.77734375" bestFit="1" customWidth="1"/>
    <col min="8195" max="8195" width="20.21875" bestFit="1" customWidth="1"/>
    <col min="8196" max="8196" width="16.77734375" bestFit="1" customWidth="1"/>
    <col min="8199" max="8199" width="12.77734375" bestFit="1" customWidth="1"/>
    <col min="8200" max="8200" width="13.77734375" bestFit="1" customWidth="1"/>
    <col min="8201" max="8201" width="16.77734375" bestFit="1" customWidth="1"/>
    <col min="8205" max="8205" width="26.77734375" customWidth="1"/>
    <col min="8208" max="8212" width="11.5546875" bestFit="1" customWidth="1"/>
    <col min="8214" max="8214" width="18.21875" bestFit="1" customWidth="1"/>
    <col min="8215" max="8215" width="55.77734375" customWidth="1"/>
    <col min="8216" max="8216" width="16.44140625" customWidth="1"/>
    <col min="8449" max="8449" width="13.21875" customWidth="1"/>
    <col min="8450" max="8450" width="12.77734375" bestFit="1" customWidth="1"/>
    <col min="8451" max="8451" width="20.21875" bestFit="1" customWidth="1"/>
    <col min="8452" max="8452" width="16.77734375" bestFit="1" customWidth="1"/>
    <col min="8455" max="8455" width="12.77734375" bestFit="1" customWidth="1"/>
    <col min="8456" max="8456" width="13.77734375" bestFit="1" customWidth="1"/>
    <col min="8457" max="8457" width="16.77734375" bestFit="1" customWidth="1"/>
    <col min="8461" max="8461" width="26.77734375" customWidth="1"/>
    <col min="8464" max="8468" width="11.5546875" bestFit="1" customWidth="1"/>
    <col min="8470" max="8470" width="18.21875" bestFit="1" customWidth="1"/>
    <col min="8471" max="8471" width="55.77734375" customWidth="1"/>
    <col min="8472" max="8472" width="16.44140625" customWidth="1"/>
    <col min="8705" max="8705" width="13.21875" customWidth="1"/>
    <col min="8706" max="8706" width="12.77734375" bestFit="1" customWidth="1"/>
    <col min="8707" max="8707" width="20.21875" bestFit="1" customWidth="1"/>
    <col min="8708" max="8708" width="16.77734375" bestFit="1" customWidth="1"/>
    <col min="8711" max="8711" width="12.77734375" bestFit="1" customWidth="1"/>
    <col min="8712" max="8712" width="13.77734375" bestFit="1" customWidth="1"/>
    <col min="8713" max="8713" width="16.77734375" bestFit="1" customWidth="1"/>
    <col min="8717" max="8717" width="26.77734375" customWidth="1"/>
    <col min="8720" max="8724" width="11.5546875" bestFit="1" customWidth="1"/>
    <col min="8726" max="8726" width="18.21875" bestFit="1" customWidth="1"/>
    <col min="8727" max="8727" width="55.77734375" customWidth="1"/>
    <col min="8728" max="8728" width="16.44140625" customWidth="1"/>
    <col min="8961" max="8961" width="13.21875" customWidth="1"/>
    <col min="8962" max="8962" width="12.77734375" bestFit="1" customWidth="1"/>
    <col min="8963" max="8963" width="20.21875" bestFit="1" customWidth="1"/>
    <col min="8964" max="8964" width="16.77734375" bestFit="1" customWidth="1"/>
    <col min="8967" max="8967" width="12.77734375" bestFit="1" customWidth="1"/>
    <col min="8968" max="8968" width="13.77734375" bestFit="1" customWidth="1"/>
    <col min="8969" max="8969" width="16.77734375" bestFit="1" customWidth="1"/>
    <col min="8973" max="8973" width="26.77734375" customWidth="1"/>
    <col min="8976" max="8980" width="11.5546875" bestFit="1" customWidth="1"/>
    <col min="8982" max="8982" width="18.21875" bestFit="1" customWidth="1"/>
    <col min="8983" max="8983" width="55.77734375" customWidth="1"/>
    <col min="8984" max="8984" width="16.44140625" customWidth="1"/>
    <col min="9217" max="9217" width="13.21875" customWidth="1"/>
    <col min="9218" max="9218" width="12.77734375" bestFit="1" customWidth="1"/>
    <col min="9219" max="9219" width="20.21875" bestFit="1" customWidth="1"/>
    <col min="9220" max="9220" width="16.77734375" bestFit="1" customWidth="1"/>
    <col min="9223" max="9223" width="12.77734375" bestFit="1" customWidth="1"/>
    <col min="9224" max="9224" width="13.77734375" bestFit="1" customWidth="1"/>
    <col min="9225" max="9225" width="16.77734375" bestFit="1" customWidth="1"/>
    <col min="9229" max="9229" width="26.77734375" customWidth="1"/>
    <col min="9232" max="9236" width="11.5546875" bestFit="1" customWidth="1"/>
    <col min="9238" max="9238" width="18.21875" bestFit="1" customWidth="1"/>
    <col min="9239" max="9239" width="55.77734375" customWidth="1"/>
    <col min="9240" max="9240" width="16.44140625" customWidth="1"/>
    <col min="9473" max="9473" width="13.21875" customWidth="1"/>
    <col min="9474" max="9474" width="12.77734375" bestFit="1" customWidth="1"/>
    <col min="9475" max="9475" width="20.21875" bestFit="1" customWidth="1"/>
    <col min="9476" max="9476" width="16.77734375" bestFit="1" customWidth="1"/>
    <col min="9479" max="9479" width="12.77734375" bestFit="1" customWidth="1"/>
    <col min="9480" max="9480" width="13.77734375" bestFit="1" customWidth="1"/>
    <col min="9481" max="9481" width="16.77734375" bestFit="1" customWidth="1"/>
    <col min="9485" max="9485" width="26.77734375" customWidth="1"/>
    <col min="9488" max="9492" width="11.5546875" bestFit="1" customWidth="1"/>
    <col min="9494" max="9494" width="18.21875" bestFit="1" customWidth="1"/>
    <col min="9495" max="9495" width="55.77734375" customWidth="1"/>
    <col min="9496" max="9496" width="16.44140625" customWidth="1"/>
    <col min="9729" max="9729" width="13.21875" customWidth="1"/>
    <col min="9730" max="9730" width="12.77734375" bestFit="1" customWidth="1"/>
    <col min="9731" max="9731" width="20.21875" bestFit="1" customWidth="1"/>
    <col min="9732" max="9732" width="16.77734375" bestFit="1" customWidth="1"/>
    <col min="9735" max="9735" width="12.77734375" bestFit="1" customWidth="1"/>
    <col min="9736" max="9736" width="13.77734375" bestFit="1" customWidth="1"/>
    <col min="9737" max="9737" width="16.77734375" bestFit="1" customWidth="1"/>
    <col min="9741" max="9741" width="26.77734375" customWidth="1"/>
    <col min="9744" max="9748" width="11.5546875" bestFit="1" customWidth="1"/>
    <col min="9750" max="9750" width="18.21875" bestFit="1" customWidth="1"/>
    <col min="9751" max="9751" width="55.77734375" customWidth="1"/>
    <col min="9752" max="9752" width="16.44140625" customWidth="1"/>
    <col min="9985" max="9985" width="13.21875" customWidth="1"/>
    <col min="9986" max="9986" width="12.77734375" bestFit="1" customWidth="1"/>
    <col min="9987" max="9987" width="20.21875" bestFit="1" customWidth="1"/>
    <col min="9988" max="9988" width="16.77734375" bestFit="1" customWidth="1"/>
    <col min="9991" max="9991" width="12.77734375" bestFit="1" customWidth="1"/>
    <col min="9992" max="9992" width="13.77734375" bestFit="1" customWidth="1"/>
    <col min="9993" max="9993" width="16.77734375" bestFit="1" customWidth="1"/>
    <col min="9997" max="9997" width="26.77734375" customWidth="1"/>
    <col min="10000" max="10004" width="11.5546875" bestFit="1" customWidth="1"/>
    <col min="10006" max="10006" width="18.21875" bestFit="1" customWidth="1"/>
    <col min="10007" max="10007" width="55.77734375" customWidth="1"/>
    <col min="10008" max="10008" width="16.44140625" customWidth="1"/>
    <col min="10241" max="10241" width="13.21875" customWidth="1"/>
    <col min="10242" max="10242" width="12.77734375" bestFit="1" customWidth="1"/>
    <col min="10243" max="10243" width="20.21875" bestFit="1" customWidth="1"/>
    <col min="10244" max="10244" width="16.77734375" bestFit="1" customWidth="1"/>
    <col min="10247" max="10247" width="12.77734375" bestFit="1" customWidth="1"/>
    <col min="10248" max="10248" width="13.77734375" bestFit="1" customWidth="1"/>
    <col min="10249" max="10249" width="16.77734375" bestFit="1" customWidth="1"/>
    <col min="10253" max="10253" width="26.77734375" customWidth="1"/>
    <col min="10256" max="10260" width="11.5546875" bestFit="1" customWidth="1"/>
    <col min="10262" max="10262" width="18.21875" bestFit="1" customWidth="1"/>
    <col min="10263" max="10263" width="55.77734375" customWidth="1"/>
    <col min="10264" max="10264" width="16.44140625" customWidth="1"/>
    <col min="10497" max="10497" width="13.21875" customWidth="1"/>
    <col min="10498" max="10498" width="12.77734375" bestFit="1" customWidth="1"/>
    <col min="10499" max="10499" width="20.21875" bestFit="1" customWidth="1"/>
    <col min="10500" max="10500" width="16.77734375" bestFit="1" customWidth="1"/>
    <col min="10503" max="10503" width="12.77734375" bestFit="1" customWidth="1"/>
    <col min="10504" max="10504" width="13.77734375" bestFit="1" customWidth="1"/>
    <col min="10505" max="10505" width="16.77734375" bestFit="1" customWidth="1"/>
    <col min="10509" max="10509" width="26.77734375" customWidth="1"/>
    <col min="10512" max="10516" width="11.5546875" bestFit="1" customWidth="1"/>
    <col min="10518" max="10518" width="18.21875" bestFit="1" customWidth="1"/>
    <col min="10519" max="10519" width="55.77734375" customWidth="1"/>
    <col min="10520" max="10520" width="16.44140625" customWidth="1"/>
    <col min="10753" max="10753" width="13.21875" customWidth="1"/>
    <col min="10754" max="10754" width="12.77734375" bestFit="1" customWidth="1"/>
    <col min="10755" max="10755" width="20.21875" bestFit="1" customWidth="1"/>
    <col min="10756" max="10756" width="16.77734375" bestFit="1" customWidth="1"/>
    <col min="10759" max="10759" width="12.77734375" bestFit="1" customWidth="1"/>
    <col min="10760" max="10760" width="13.77734375" bestFit="1" customWidth="1"/>
    <col min="10761" max="10761" width="16.77734375" bestFit="1" customWidth="1"/>
    <col min="10765" max="10765" width="26.77734375" customWidth="1"/>
    <col min="10768" max="10772" width="11.5546875" bestFit="1" customWidth="1"/>
    <col min="10774" max="10774" width="18.21875" bestFit="1" customWidth="1"/>
    <col min="10775" max="10775" width="55.77734375" customWidth="1"/>
    <col min="10776" max="10776" width="16.44140625" customWidth="1"/>
    <col min="11009" max="11009" width="13.21875" customWidth="1"/>
    <col min="11010" max="11010" width="12.77734375" bestFit="1" customWidth="1"/>
    <col min="11011" max="11011" width="20.21875" bestFit="1" customWidth="1"/>
    <col min="11012" max="11012" width="16.77734375" bestFit="1" customWidth="1"/>
    <col min="11015" max="11015" width="12.77734375" bestFit="1" customWidth="1"/>
    <col min="11016" max="11016" width="13.77734375" bestFit="1" customWidth="1"/>
    <col min="11017" max="11017" width="16.77734375" bestFit="1" customWidth="1"/>
    <col min="11021" max="11021" width="26.77734375" customWidth="1"/>
    <col min="11024" max="11028" width="11.5546875" bestFit="1" customWidth="1"/>
    <col min="11030" max="11030" width="18.21875" bestFit="1" customWidth="1"/>
    <col min="11031" max="11031" width="55.77734375" customWidth="1"/>
    <col min="11032" max="11032" width="16.44140625" customWidth="1"/>
    <col min="11265" max="11265" width="13.21875" customWidth="1"/>
    <col min="11266" max="11266" width="12.77734375" bestFit="1" customWidth="1"/>
    <col min="11267" max="11267" width="20.21875" bestFit="1" customWidth="1"/>
    <col min="11268" max="11268" width="16.77734375" bestFit="1" customWidth="1"/>
    <col min="11271" max="11271" width="12.77734375" bestFit="1" customWidth="1"/>
    <col min="11272" max="11272" width="13.77734375" bestFit="1" customWidth="1"/>
    <col min="11273" max="11273" width="16.77734375" bestFit="1" customWidth="1"/>
    <col min="11277" max="11277" width="26.77734375" customWidth="1"/>
    <col min="11280" max="11284" width="11.5546875" bestFit="1" customWidth="1"/>
    <col min="11286" max="11286" width="18.21875" bestFit="1" customWidth="1"/>
    <col min="11287" max="11287" width="55.77734375" customWidth="1"/>
    <col min="11288" max="11288" width="16.44140625" customWidth="1"/>
    <col min="11521" max="11521" width="13.21875" customWidth="1"/>
    <col min="11522" max="11522" width="12.77734375" bestFit="1" customWidth="1"/>
    <col min="11523" max="11523" width="20.21875" bestFit="1" customWidth="1"/>
    <col min="11524" max="11524" width="16.77734375" bestFit="1" customWidth="1"/>
    <col min="11527" max="11527" width="12.77734375" bestFit="1" customWidth="1"/>
    <col min="11528" max="11528" width="13.77734375" bestFit="1" customWidth="1"/>
    <col min="11529" max="11529" width="16.77734375" bestFit="1" customWidth="1"/>
    <col min="11533" max="11533" width="26.77734375" customWidth="1"/>
    <col min="11536" max="11540" width="11.5546875" bestFit="1" customWidth="1"/>
    <col min="11542" max="11542" width="18.21875" bestFit="1" customWidth="1"/>
    <col min="11543" max="11543" width="55.77734375" customWidth="1"/>
    <col min="11544" max="11544" width="16.44140625" customWidth="1"/>
    <col min="11777" max="11777" width="13.21875" customWidth="1"/>
    <col min="11778" max="11778" width="12.77734375" bestFit="1" customWidth="1"/>
    <col min="11779" max="11779" width="20.21875" bestFit="1" customWidth="1"/>
    <col min="11780" max="11780" width="16.77734375" bestFit="1" customWidth="1"/>
    <col min="11783" max="11783" width="12.77734375" bestFit="1" customWidth="1"/>
    <col min="11784" max="11784" width="13.77734375" bestFit="1" customWidth="1"/>
    <col min="11785" max="11785" width="16.77734375" bestFit="1" customWidth="1"/>
    <col min="11789" max="11789" width="26.77734375" customWidth="1"/>
    <col min="11792" max="11796" width="11.5546875" bestFit="1" customWidth="1"/>
    <col min="11798" max="11798" width="18.21875" bestFit="1" customWidth="1"/>
    <col min="11799" max="11799" width="55.77734375" customWidth="1"/>
    <col min="11800" max="11800" width="16.44140625" customWidth="1"/>
    <col min="12033" max="12033" width="13.21875" customWidth="1"/>
    <col min="12034" max="12034" width="12.77734375" bestFit="1" customWidth="1"/>
    <col min="12035" max="12035" width="20.21875" bestFit="1" customWidth="1"/>
    <col min="12036" max="12036" width="16.77734375" bestFit="1" customWidth="1"/>
    <col min="12039" max="12039" width="12.77734375" bestFit="1" customWidth="1"/>
    <col min="12040" max="12040" width="13.77734375" bestFit="1" customWidth="1"/>
    <col min="12041" max="12041" width="16.77734375" bestFit="1" customWidth="1"/>
    <col min="12045" max="12045" width="26.77734375" customWidth="1"/>
    <col min="12048" max="12052" width="11.5546875" bestFit="1" customWidth="1"/>
    <col min="12054" max="12054" width="18.21875" bestFit="1" customWidth="1"/>
    <col min="12055" max="12055" width="55.77734375" customWidth="1"/>
    <col min="12056" max="12056" width="16.44140625" customWidth="1"/>
    <col min="12289" max="12289" width="13.21875" customWidth="1"/>
    <col min="12290" max="12290" width="12.77734375" bestFit="1" customWidth="1"/>
    <col min="12291" max="12291" width="20.21875" bestFit="1" customWidth="1"/>
    <col min="12292" max="12292" width="16.77734375" bestFit="1" customWidth="1"/>
    <col min="12295" max="12295" width="12.77734375" bestFit="1" customWidth="1"/>
    <col min="12296" max="12296" width="13.77734375" bestFit="1" customWidth="1"/>
    <col min="12297" max="12297" width="16.77734375" bestFit="1" customWidth="1"/>
    <col min="12301" max="12301" width="26.77734375" customWidth="1"/>
    <col min="12304" max="12308" width="11.5546875" bestFit="1" customWidth="1"/>
    <col min="12310" max="12310" width="18.21875" bestFit="1" customWidth="1"/>
    <col min="12311" max="12311" width="55.77734375" customWidth="1"/>
    <col min="12312" max="12312" width="16.44140625" customWidth="1"/>
    <col min="12545" max="12545" width="13.21875" customWidth="1"/>
    <col min="12546" max="12546" width="12.77734375" bestFit="1" customWidth="1"/>
    <col min="12547" max="12547" width="20.21875" bestFit="1" customWidth="1"/>
    <col min="12548" max="12548" width="16.77734375" bestFit="1" customWidth="1"/>
    <col min="12551" max="12551" width="12.77734375" bestFit="1" customWidth="1"/>
    <col min="12552" max="12552" width="13.77734375" bestFit="1" customWidth="1"/>
    <col min="12553" max="12553" width="16.77734375" bestFit="1" customWidth="1"/>
    <col min="12557" max="12557" width="26.77734375" customWidth="1"/>
    <col min="12560" max="12564" width="11.5546875" bestFit="1" customWidth="1"/>
    <col min="12566" max="12566" width="18.21875" bestFit="1" customWidth="1"/>
    <col min="12567" max="12567" width="55.77734375" customWidth="1"/>
    <col min="12568" max="12568" width="16.44140625" customWidth="1"/>
    <col min="12801" max="12801" width="13.21875" customWidth="1"/>
    <col min="12802" max="12802" width="12.77734375" bestFit="1" customWidth="1"/>
    <col min="12803" max="12803" width="20.21875" bestFit="1" customWidth="1"/>
    <col min="12804" max="12804" width="16.77734375" bestFit="1" customWidth="1"/>
    <col min="12807" max="12807" width="12.77734375" bestFit="1" customWidth="1"/>
    <col min="12808" max="12808" width="13.77734375" bestFit="1" customWidth="1"/>
    <col min="12809" max="12809" width="16.77734375" bestFit="1" customWidth="1"/>
    <col min="12813" max="12813" width="26.77734375" customWidth="1"/>
    <col min="12816" max="12820" width="11.5546875" bestFit="1" customWidth="1"/>
    <col min="12822" max="12822" width="18.21875" bestFit="1" customWidth="1"/>
    <col min="12823" max="12823" width="55.77734375" customWidth="1"/>
    <col min="12824" max="12824" width="16.44140625" customWidth="1"/>
    <col min="13057" max="13057" width="13.21875" customWidth="1"/>
    <col min="13058" max="13058" width="12.77734375" bestFit="1" customWidth="1"/>
    <col min="13059" max="13059" width="20.21875" bestFit="1" customWidth="1"/>
    <col min="13060" max="13060" width="16.77734375" bestFit="1" customWidth="1"/>
    <col min="13063" max="13063" width="12.77734375" bestFit="1" customWidth="1"/>
    <col min="13064" max="13064" width="13.77734375" bestFit="1" customWidth="1"/>
    <col min="13065" max="13065" width="16.77734375" bestFit="1" customWidth="1"/>
    <col min="13069" max="13069" width="26.77734375" customWidth="1"/>
    <col min="13072" max="13076" width="11.5546875" bestFit="1" customWidth="1"/>
    <col min="13078" max="13078" width="18.21875" bestFit="1" customWidth="1"/>
    <col min="13079" max="13079" width="55.77734375" customWidth="1"/>
    <col min="13080" max="13080" width="16.44140625" customWidth="1"/>
    <col min="13313" max="13313" width="13.21875" customWidth="1"/>
    <col min="13314" max="13314" width="12.77734375" bestFit="1" customWidth="1"/>
    <col min="13315" max="13315" width="20.21875" bestFit="1" customWidth="1"/>
    <col min="13316" max="13316" width="16.77734375" bestFit="1" customWidth="1"/>
    <col min="13319" max="13319" width="12.77734375" bestFit="1" customWidth="1"/>
    <col min="13320" max="13320" width="13.77734375" bestFit="1" customWidth="1"/>
    <col min="13321" max="13321" width="16.77734375" bestFit="1" customWidth="1"/>
    <col min="13325" max="13325" width="26.77734375" customWidth="1"/>
    <col min="13328" max="13332" width="11.5546875" bestFit="1" customWidth="1"/>
    <col min="13334" max="13334" width="18.21875" bestFit="1" customWidth="1"/>
    <col min="13335" max="13335" width="55.77734375" customWidth="1"/>
    <col min="13336" max="13336" width="16.44140625" customWidth="1"/>
    <col min="13569" max="13569" width="13.21875" customWidth="1"/>
    <col min="13570" max="13570" width="12.77734375" bestFit="1" customWidth="1"/>
    <col min="13571" max="13571" width="20.21875" bestFit="1" customWidth="1"/>
    <col min="13572" max="13572" width="16.77734375" bestFit="1" customWidth="1"/>
    <col min="13575" max="13575" width="12.77734375" bestFit="1" customWidth="1"/>
    <col min="13576" max="13576" width="13.77734375" bestFit="1" customWidth="1"/>
    <col min="13577" max="13577" width="16.77734375" bestFit="1" customWidth="1"/>
    <col min="13581" max="13581" width="26.77734375" customWidth="1"/>
    <col min="13584" max="13588" width="11.5546875" bestFit="1" customWidth="1"/>
    <col min="13590" max="13590" width="18.21875" bestFit="1" customWidth="1"/>
    <col min="13591" max="13591" width="55.77734375" customWidth="1"/>
    <col min="13592" max="13592" width="16.44140625" customWidth="1"/>
    <col min="13825" max="13825" width="13.21875" customWidth="1"/>
    <col min="13826" max="13826" width="12.77734375" bestFit="1" customWidth="1"/>
    <col min="13827" max="13827" width="20.21875" bestFit="1" customWidth="1"/>
    <col min="13828" max="13828" width="16.77734375" bestFit="1" customWidth="1"/>
    <col min="13831" max="13831" width="12.77734375" bestFit="1" customWidth="1"/>
    <col min="13832" max="13832" width="13.77734375" bestFit="1" customWidth="1"/>
    <col min="13833" max="13833" width="16.77734375" bestFit="1" customWidth="1"/>
    <col min="13837" max="13837" width="26.77734375" customWidth="1"/>
    <col min="13840" max="13844" width="11.5546875" bestFit="1" customWidth="1"/>
    <col min="13846" max="13846" width="18.21875" bestFit="1" customWidth="1"/>
    <col min="13847" max="13847" width="55.77734375" customWidth="1"/>
    <col min="13848" max="13848" width="16.44140625" customWidth="1"/>
    <col min="14081" max="14081" width="13.21875" customWidth="1"/>
    <col min="14082" max="14082" width="12.77734375" bestFit="1" customWidth="1"/>
    <col min="14083" max="14083" width="20.21875" bestFit="1" customWidth="1"/>
    <col min="14084" max="14084" width="16.77734375" bestFit="1" customWidth="1"/>
    <col min="14087" max="14087" width="12.77734375" bestFit="1" customWidth="1"/>
    <col min="14088" max="14088" width="13.77734375" bestFit="1" customWidth="1"/>
    <col min="14089" max="14089" width="16.77734375" bestFit="1" customWidth="1"/>
    <col min="14093" max="14093" width="26.77734375" customWidth="1"/>
    <col min="14096" max="14100" width="11.5546875" bestFit="1" customWidth="1"/>
    <col min="14102" max="14102" width="18.21875" bestFit="1" customWidth="1"/>
    <col min="14103" max="14103" width="55.77734375" customWidth="1"/>
    <col min="14104" max="14104" width="16.44140625" customWidth="1"/>
    <col min="14337" max="14337" width="13.21875" customWidth="1"/>
    <col min="14338" max="14338" width="12.77734375" bestFit="1" customWidth="1"/>
    <col min="14339" max="14339" width="20.21875" bestFit="1" customWidth="1"/>
    <col min="14340" max="14340" width="16.77734375" bestFit="1" customWidth="1"/>
    <col min="14343" max="14343" width="12.77734375" bestFit="1" customWidth="1"/>
    <col min="14344" max="14344" width="13.77734375" bestFit="1" customWidth="1"/>
    <col min="14345" max="14345" width="16.77734375" bestFit="1" customWidth="1"/>
    <col min="14349" max="14349" width="26.77734375" customWidth="1"/>
    <col min="14352" max="14356" width="11.5546875" bestFit="1" customWidth="1"/>
    <col min="14358" max="14358" width="18.21875" bestFit="1" customWidth="1"/>
    <col min="14359" max="14359" width="55.77734375" customWidth="1"/>
    <col min="14360" max="14360" width="16.44140625" customWidth="1"/>
    <col min="14593" max="14593" width="13.21875" customWidth="1"/>
    <col min="14594" max="14594" width="12.77734375" bestFit="1" customWidth="1"/>
    <col min="14595" max="14595" width="20.21875" bestFit="1" customWidth="1"/>
    <col min="14596" max="14596" width="16.77734375" bestFit="1" customWidth="1"/>
    <col min="14599" max="14599" width="12.77734375" bestFit="1" customWidth="1"/>
    <col min="14600" max="14600" width="13.77734375" bestFit="1" customWidth="1"/>
    <col min="14601" max="14601" width="16.77734375" bestFit="1" customWidth="1"/>
    <col min="14605" max="14605" width="26.77734375" customWidth="1"/>
    <col min="14608" max="14612" width="11.5546875" bestFit="1" customWidth="1"/>
    <col min="14614" max="14614" width="18.21875" bestFit="1" customWidth="1"/>
    <col min="14615" max="14615" width="55.77734375" customWidth="1"/>
    <col min="14616" max="14616" width="16.44140625" customWidth="1"/>
    <col min="14849" max="14849" width="13.21875" customWidth="1"/>
    <col min="14850" max="14850" width="12.77734375" bestFit="1" customWidth="1"/>
    <col min="14851" max="14851" width="20.21875" bestFit="1" customWidth="1"/>
    <col min="14852" max="14852" width="16.77734375" bestFit="1" customWidth="1"/>
    <col min="14855" max="14855" width="12.77734375" bestFit="1" customWidth="1"/>
    <col min="14856" max="14856" width="13.77734375" bestFit="1" customWidth="1"/>
    <col min="14857" max="14857" width="16.77734375" bestFit="1" customWidth="1"/>
    <col min="14861" max="14861" width="26.77734375" customWidth="1"/>
    <col min="14864" max="14868" width="11.5546875" bestFit="1" customWidth="1"/>
    <col min="14870" max="14870" width="18.21875" bestFit="1" customWidth="1"/>
    <col min="14871" max="14871" width="55.77734375" customWidth="1"/>
    <col min="14872" max="14872" width="16.44140625" customWidth="1"/>
    <col min="15105" max="15105" width="13.21875" customWidth="1"/>
    <col min="15106" max="15106" width="12.77734375" bestFit="1" customWidth="1"/>
    <col min="15107" max="15107" width="20.21875" bestFit="1" customWidth="1"/>
    <col min="15108" max="15108" width="16.77734375" bestFit="1" customWidth="1"/>
    <col min="15111" max="15111" width="12.77734375" bestFit="1" customWidth="1"/>
    <col min="15112" max="15112" width="13.77734375" bestFit="1" customWidth="1"/>
    <col min="15113" max="15113" width="16.77734375" bestFit="1" customWidth="1"/>
    <col min="15117" max="15117" width="26.77734375" customWidth="1"/>
    <col min="15120" max="15124" width="11.5546875" bestFit="1" customWidth="1"/>
    <col min="15126" max="15126" width="18.21875" bestFit="1" customWidth="1"/>
    <col min="15127" max="15127" width="55.77734375" customWidth="1"/>
    <col min="15128" max="15128" width="16.44140625" customWidth="1"/>
    <col min="15361" max="15361" width="13.21875" customWidth="1"/>
    <col min="15362" max="15362" width="12.77734375" bestFit="1" customWidth="1"/>
    <col min="15363" max="15363" width="20.21875" bestFit="1" customWidth="1"/>
    <col min="15364" max="15364" width="16.77734375" bestFit="1" customWidth="1"/>
    <col min="15367" max="15367" width="12.77734375" bestFit="1" customWidth="1"/>
    <col min="15368" max="15368" width="13.77734375" bestFit="1" customWidth="1"/>
    <col min="15369" max="15369" width="16.77734375" bestFit="1" customWidth="1"/>
    <col min="15373" max="15373" width="26.77734375" customWidth="1"/>
    <col min="15376" max="15380" width="11.5546875" bestFit="1" customWidth="1"/>
    <col min="15382" max="15382" width="18.21875" bestFit="1" customWidth="1"/>
    <col min="15383" max="15383" width="55.77734375" customWidth="1"/>
    <col min="15384" max="15384" width="16.44140625" customWidth="1"/>
    <col min="15617" max="15617" width="13.21875" customWidth="1"/>
    <col min="15618" max="15618" width="12.77734375" bestFit="1" customWidth="1"/>
    <col min="15619" max="15619" width="20.21875" bestFit="1" customWidth="1"/>
    <col min="15620" max="15620" width="16.77734375" bestFit="1" customWidth="1"/>
    <col min="15623" max="15623" width="12.77734375" bestFit="1" customWidth="1"/>
    <col min="15624" max="15624" width="13.77734375" bestFit="1" customWidth="1"/>
    <col min="15625" max="15625" width="16.77734375" bestFit="1" customWidth="1"/>
    <col min="15629" max="15629" width="26.77734375" customWidth="1"/>
    <col min="15632" max="15636" width="11.5546875" bestFit="1" customWidth="1"/>
    <col min="15638" max="15638" width="18.21875" bestFit="1" customWidth="1"/>
    <col min="15639" max="15639" width="55.77734375" customWidth="1"/>
    <col min="15640" max="15640" width="16.44140625" customWidth="1"/>
    <col min="15873" max="15873" width="13.21875" customWidth="1"/>
    <col min="15874" max="15874" width="12.77734375" bestFit="1" customWidth="1"/>
    <col min="15875" max="15875" width="20.21875" bestFit="1" customWidth="1"/>
    <col min="15876" max="15876" width="16.77734375" bestFit="1" customWidth="1"/>
    <col min="15879" max="15879" width="12.77734375" bestFit="1" customWidth="1"/>
    <col min="15880" max="15880" width="13.77734375" bestFit="1" customWidth="1"/>
    <col min="15881" max="15881" width="16.77734375" bestFit="1" customWidth="1"/>
    <col min="15885" max="15885" width="26.77734375" customWidth="1"/>
    <col min="15888" max="15892" width="11.5546875" bestFit="1" customWidth="1"/>
    <col min="15894" max="15894" width="18.21875" bestFit="1" customWidth="1"/>
    <col min="15895" max="15895" width="55.77734375" customWidth="1"/>
    <col min="15896" max="15896" width="16.44140625" customWidth="1"/>
    <col min="16129" max="16129" width="13.21875" customWidth="1"/>
    <col min="16130" max="16130" width="12.77734375" bestFit="1" customWidth="1"/>
    <col min="16131" max="16131" width="20.21875" bestFit="1" customWidth="1"/>
    <col min="16132" max="16132" width="16.77734375" bestFit="1" customWidth="1"/>
    <col min="16135" max="16135" width="12.77734375" bestFit="1" customWidth="1"/>
    <col min="16136" max="16136" width="13.77734375" bestFit="1" customWidth="1"/>
    <col min="16137" max="16137" width="16.77734375" bestFit="1" customWidth="1"/>
    <col min="16141" max="16141" width="26.77734375" customWidth="1"/>
    <col min="16144" max="16148" width="11.5546875" bestFit="1" customWidth="1"/>
    <col min="16150" max="16150" width="18.21875" bestFit="1" customWidth="1"/>
    <col min="16151" max="16151" width="55.77734375" customWidth="1"/>
    <col min="16152" max="16152" width="16.44140625" customWidth="1"/>
  </cols>
  <sheetData>
    <row r="1" spans="1:24" x14ac:dyDescent="0.3">
      <c r="A1" s="2" t="s">
        <v>0</v>
      </c>
      <c r="B1" s="2" t="s">
        <v>1</v>
      </c>
      <c r="C1" s="82" t="s">
        <v>2</v>
      </c>
      <c r="D1" s="2" t="s">
        <v>122</v>
      </c>
      <c r="E1" s="2" t="s">
        <v>3</v>
      </c>
      <c r="F1" s="2" t="s">
        <v>4</v>
      </c>
      <c r="G1" s="182" t="s">
        <v>124</v>
      </c>
      <c r="H1" s="182"/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55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4" t="s">
        <v>18</v>
      </c>
      <c r="V1" s="4" t="s">
        <v>20</v>
      </c>
      <c r="W1" s="4" t="s">
        <v>21</v>
      </c>
    </row>
    <row r="2" spans="1:24" x14ac:dyDescent="0.3">
      <c r="A2" s="84">
        <v>42187</v>
      </c>
      <c r="B2" s="84">
        <v>42187</v>
      </c>
      <c r="C2" s="123" t="s">
        <v>157</v>
      </c>
      <c r="D2" s="86" t="s">
        <v>210</v>
      </c>
      <c r="E2" s="86" t="s">
        <v>23</v>
      </c>
      <c r="F2" s="86" t="s">
        <v>24</v>
      </c>
      <c r="G2" s="86" t="s">
        <v>211</v>
      </c>
      <c r="H2" s="86" t="s">
        <v>212</v>
      </c>
      <c r="I2" s="86" t="s">
        <v>167</v>
      </c>
      <c r="J2" s="86" t="s">
        <v>25</v>
      </c>
      <c r="K2" s="86"/>
      <c r="L2" s="86" t="s">
        <v>27</v>
      </c>
      <c r="M2" s="86" t="s">
        <v>72</v>
      </c>
      <c r="N2" s="86" t="s">
        <v>28</v>
      </c>
      <c r="O2" s="87" t="s">
        <v>168</v>
      </c>
      <c r="P2" s="86">
        <v>70</v>
      </c>
      <c r="Q2" s="86">
        <v>72</v>
      </c>
      <c r="R2" s="86">
        <v>71</v>
      </c>
      <c r="S2" s="86">
        <v>44</v>
      </c>
      <c r="T2" s="86">
        <v>67</v>
      </c>
      <c r="U2" s="86" t="s">
        <v>169</v>
      </c>
      <c r="V2" s="86" t="s">
        <v>31</v>
      </c>
      <c r="W2" s="86" t="s">
        <v>170</v>
      </c>
      <c r="X2" s="124"/>
    </row>
    <row r="3" spans="1:24" x14ac:dyDescent="0.3">
      <c r="A3" s="84">
        <v>42193</v>
      </c>
      <c r="B3" s="84">
        <v>42192</v>
      </c>
      <c r="C3" s="85" t="s">
        <v>149</v>
      </c>
      <c r="D3" s="86" t="s">
        <v>213</v>
      </c>
      <c r="E3" s="86" t="s">
        <v>23</v>
      </c>
      <c r="F3" s="86" t="s">
        <v>24</v>
      </c>
      <c r="G3" s="87" t="s">
        <v>214</v>
      </c>
      <c r="H3" s="87" t="s">
        <v>215</v>
      </c>
      <c r="I3" s="87" t="s">
        <v>38</v>
      </c>
      <c r="J3" s="86" t="s">
        <v>25</v>
      </c>
      <c r="K3" s="86"/>
      <c r="L3" s="86" t="s">
        <v>27</v>
      </c>
      <c r="M3" s="86" t="s">
        <v>171</v>
      </c>
      <c r="N3" s="86" t="s">
        <v>28</v>
      </c>
      <c r="O3" s="86" t="s">
        <v>172</v>
      </c>
      <c r="P3" s="86">
        <v>45</v>
      </c>
      <c r="Q3" s="86" t="s">
        <v>173</v>
      </c>
      <c r="R3" s="86">
        <v>34</v>
      </c>
      <c r="S3" s="86" t="s">
        <v>173</v>
      </c>
      <c r="T3" s="86" t="s">
        <v>173</v>
      </c>
      <c r="U3" s="86" t="s">
        <v>169</v>
      </c>
      <c r="V3" s="86" t="s">
        <v>31</v>
      </c>
      <c r="W3" s="86" t="s">
        <v>174</v>
      </c>
    </row>
    <row r="4" spans="1:24" x14ac:dyDescent="0.3">
      <c r="A4" s="84">
        <v>42198</v>
      </c>
      <c r="B4" s="84">
        <v>42198</v>
      </c>
      <c r="C4" s="123" t="s">
        <v>157</v>
      </c>
      <c r="D4" s="86" t="s">
        <v>216</v>
      </c>
      <c r="E4" s="86" t="s">
        <v>23</v>
      </c>
      <c r="F4" s="86" t="s">
        <v>24</v>
      </c>
      <c r="G4" s="86" t="s">
        <v>217</v>
      </c>
      <c r="H4" s="86" t="s">
        <v>218</v>
      </c>
      <c r="I4" s="86" t="s">
        <v>38</v>
      </c>
      <c r="J4" s="86" t="s">
        <v>25</v>
      </c>
      <c r="K4" s="86"/>
      <c r="L4" s="86" t="s">
        <v>27</v>
      </c>
      <c r="M4" s="86" t="s">
        <v>175</v>
      </c>
      <c r="N4" s="86" t="s">
        <v>28</v>
      </c>
      <c r="O4" s="87" t="s">
        <v>168</v>
      </c>
      <c r="P4" s="86">
        <v>67</v>
      </c>
      <c r="Q4" s="86">
        <v>82</v>
      </c>
      <c r="R4" s="86">
        <v>66</v>
      </c>
      <c r="S4" s="86">
        <v>48</v>
      </c>
      <c r="T4" s="86">
        <v>51</v>
      </c>
      <c r="U4" s="86" t="s">
        <v>169</v>
      </c>
      <c r="V4" s="86" t="s">
        <v>31</v>
      </c>
      <c r="W4" s="86" t="s">
        <v>170</v>
      </c>
    </row>
    <row r="5" spans="1:24" x14ac:dyDescent="0.3">
      <c r="A5" s="84">
        <v>42198</v>
      </c>
      <c r="B5" s="84">
        <v>42198</v>
      </c>
      <c r="C5" s="123" t="s">
        <v>157</v>
      </c>
      <c r="D5" s="86" t="s">
        <v>216</v>
      </c>
      <c r="E5" s="86" t="s">
        <v>23</v>
      </c>
      <c r="F5" s="86" t="s">
        <v>24</v>
      </c>
      <c r="G5" s="86" t="s">
        <v>219</v>
      </c>
      <c r="H5" s="86" t="s">
        <v>220</v>
      </c>
      <c r="I5" s="86" t="s">
        <v>38</v>
      </c>
      <c r="J5" s="86" t="s">
        <v>25</v>
      </c>
      <c r="K5" s="86"/>
      <c r="L5" s="86" t="s">
        <v>27</v>
      </c>
      <c r="M5" s="86" t="s">
        <v>175</v>
      </c>
      <c r="N5" s="86" t="s">
        <v>28</v>
      </c>
      <c r="O5" s="87" t="s">
        <v>168</v>
      </c>
      <c r="P5" s="86">
        <v>54</v>
      </c>
      <c r="Q5" s="86">
        <v>68</v>
      </c>
      <c r="R5" s="86">
        <v>53</v>
      </c>
      <c r="S5" s="86">
        <v>37</v>
      </c>
      <c r="T5" s="86">
        <v>42</v>
      </c>
      <c r="U5" s="86" t="s">
        <v>169</v>
      </c>
      <c r="V5" s="86" t="s">
        <v>31</v>
      </c>
      <c r="W5" s="86"/>
    </row>
    <row r="6" spans="1:24" x14ac:dyDescent="0.3">
      <c r="A6" s="84">
        <v>42198</v>
      </c>
      <c r="B6" s="84">
        <v>42193</v>
      </c>
      <c r="C6" s="123" t="s">
        <v>157</v>
      </c>
      <c r="D6" s="86" t="s">
        <v>216</v>
      </c>
      <c r="E6" s="86" t="s">
        <v>23</v>
      </c>
      <c r="F6" s="86" t="s">
        <v>24</v>
      </c>
      <c r="G6" s="86" t="s">
        <v>221</v>
      </c>
      <c r="H6" s="86" t="s">
        <v>222</v>
      </c>
      <c r="I6" s="86" t="s">
        <v>45</v>
      </c>
      <c r="J6" s="86" t="s">
        <v>25</v>
      </c>
      <c r="K6" s="86"/>
      <c r="L6" s="86" t="s">
        <v>27</v>
      </c>
      <c r="M6" s="86" t="s">
        <v>175</v>
      </c>
      <c r="N6" s="86" t="s">
        <v>28</v>
      </c>
      <c r="O6" s="86" t="s">
        <v>176</v>
      </c>
      <c r="P6" s="86">
        <v>68</v>
      </c>
      <c r="Q6" s="86">
        <v>86</v>
      </c>
      <c r="R6" s="86">
        <v>66</v>
      </c>
      <c r="S6" s="86">
        <v>47</v>
      </c>
      <c r="T6" s="86">
        <v>51</v>
      </c>
      <c r="U6" s="86" t="s">
        <v>169</v>
      </c>
      <c r="V6" s="86" t="s">
        <v>31</v>
      </c>
      <c r="W6" s="86"/>
    </row>
    <row r="7" spans="1:24" x14ac:dyDescent="0.3">
      <c r="A7" s="84">
        <v>42199</v>
      </c>
      <c r="B7" s="84">
        <v>42198</v>
      </c>
      <c r="C7" s="123" t="s">
        <v>157</v>
      </c>
      <c r="D7" s="86" t="s">
        <v>216</v>
      </c>
      <c r="E7" s="86" t="s">
        <v>23</v>
      </c>
      <c r="F7" s="86" t="s">
        <v>24</v>
      </c>
      <c r="G7" s="87" t="s">
        <v>214</v>
      </c>
      <c r="H7" s="87" t="s">
        <v>215</v>
      </c>
      <c r="I7" s="86" t="s">
        <v>38</v>
      </c>
      <c r="J7" s="86" t="s">
        <v>25</v>
      </c>
      <c r="K7" s="86"/>
      <c r="L7" s="86" t="s">
        <v>27</v>
      </c>
      <c r="M7" s="86" t="s">
        <v>175</v>
      </c>
      <c r="N7" s="86" t="s">
        <v>28</v>
      </c>
      <c r="O7" s="87" t="s">
        <v>168</v>
      </c>
      <c r="P7" s="86">
        <v>64</v>
      </c>
      <c r="Q7" s="86">
        <v>85</v>
      </c>
      <c r="R7" s="86">
        <v>68</v>
      </c>
      <c r="S7" s="86" t="s">
        <v>173</v>
      </c>
      <c r="T7" s="86" t="s">
        <v>173</v>
      </c>
      <c r="U7" s="86" t="s">
        <v>169</v>
      </c>
      <c r="V7" s="86" t="s">
        <v>31</v>
      </c>
      <c r="W7" s="86" t="s">
        <v>174</v>
      </c>
    </row>
    <row r="8" spans="1:24" x14ac:dyDescent="0.3">
      <c r="A8" s="84">
        <v>42200</v>
      </c>
      <c r="B8" s="84">
        <v>42199</v>
      </c>
      <c r="C8" s="85" t="s">
        <v>149</v>
      </c>
      <c r="D8" s="86" t="s">
        <v>216</v>
      </c>
      <c r="E8" s="86" t="s">
        <v>23</v>
      </c>
      <c r="F8" s="86" t="s">
        <v>24</v>
      </c>
      <c r="G8" s="87" t="s">
        <v>214</v>
      </c>
      <c r="H8" s="87" t="s">
        <v>215</v>
      </c>
      <c r="I8" s="86" t="s">
        <v>43</v>
      </c>
      <c r="J8" s="86" t="s">
        <v>25</v>
      </c>
      <c r="K8" s="86"/>
      <c r="L8" s="86" t="s">
        <v>27</v>
      </c>
      <c r="M8" s="86" t="s">
        <v>171</v>
      </c>
      <c r="N8" s="86" t="s">
        <v>28</v>
      </c>
      <c r="O8" s="86" t="s">
        <v>168</v>
      </c>
      <c r="P8" s="86">
        <v>69</v>
      </c>
      <c r="Q8" s="86">
        <v>97</v>
      </c>
      <c r="R8" s="86">
        <v>72</v>
      </c>
      <c r="S8" s="86">
        <v>51</v>
      </c>
      <c r="T8" s="86">
        <v>53</v>
      </c>
      <c r="U8" s="86" t="s">
        <v>169</v>
      </c>
      <c r="V8" s="86" t="s">
        <v>31</v>
      </c>
      <c r="W8" s="86" t="s">
        <v>170</v>
      </c>
    </row>
    <row r="9" spans="1:24" x14ac:dyDescent="0.3">
      <c r="A9" s="84">
        <v>42212</v>
      </c>
      <c r="B9" s="84">
        <v>42210</v>
      </c>
      <c r="C9" s="85" t="s">
        <v>149</v>
      </c>
      <c r="D9" s="86" t="s">
        <v>216</v>
      </c>
      <c r="E9" s="86" t="s">
        <v>23</v>
      </c>
      <c r="F9" s="86" t="s">
        <v>24</v>
      </c>
      <c r="G9" s="84" t="s">
        <v>223</v>
      </c>
      <c r="H9" s="84" t="s">
        <v>215</v>
      </c>
      <c r="I9" s="84" t="s">
        <v>38</v>
      </c>
      <c r="J9" s="84" t="s">
        <v>25</v>
      </c>
      <c r="K9" s="84"/>
      <c r="L9" s="86" t="s">
        <v>27</v>
      </c>
      <c r="M9" s="84" t="s">
        <v>175</v>
      </c>
      <c r="N9" s="86" t="s">
        <v>28</v>
      </c>
      <c r="O9" s="86" t="s">
        <v>168</v>
      </c>
      <c r="P9" s="94">
        <v>71</v>
      </c>
      <c r="Q9" s="84" t="s">
        <v>173</v>
      </c>
      <c r="R9" s="94">
        <v>67</v>
      </c>
      <c r="S9" s="94">
        <v>49</v>
      </c>
      <c r="T9" s="94">
        <v>52</v>
      </c>
      <c r="U9" s="84" t="s">
        <v>169</v>
      </c>
      <c r="V9" s="84" t="s">
        <v>177</v>
      </c>
      <c r="W9" s="86" t="s">
        <v>174</v>
      </c>
    </row>
    <row r="10" spans="1:24" x14ac:dyDescent="0.3">
      <c r="A10" s="84">
        <v>42213</v>
      </c>
      <c r="B10" s="84">
        <v>42213</v>
      </c>
      <c r="C10" s="123" t="s">
        <v>157</v>
      </c>
      <c r="D10" s="84" t="s">
        <v>210</v>
      </c>
      <c r="E10" s="86" t="s">
        <v>23</v>
      </c>
      <c r="F10" s="86" t="s">
        <v>24</v>
      </c>
      <c r="G10" s="84" t="s">
        <v>223</v>
      </c>
      <c r="H10" s="84" t="s">
        <v>215</v>
      </c>
      <c r="I10" s="84" t="s">
        <v>167</v>
      </c>
      <c r="J10" s="84" t="s">
        <v>25</v>
      </c>
      <c r="K10" s="84"/>
      <c r="L10" s="86" t="s">
        <v>27</v>
      </c>
      <c r="M10" s="84" t="s">
        <v>171</v>
      </c>
      <c r="N10" s="86" t="s">
        <v>28</v>
      </c>
      <c r="O10" s="86" t="s">
        <v>168</v>
      </c>
      <c r="P10" s="94">
        <v>63</v>
      </c>
      <c r="Q10" s="94">
        <v>70</v>
      </c>
      <c r="R10" s="94">
        <v>60</v>
      </c>
      <c r="S10" s="94">
        <v>93</v>
      </c>
      <c r="T10" s="94">
        <v>50</v>
      </c>
      <c r="U10" s="84" t="s">
        <v>169</v>
      </c>
      <c r="V10" s="84" t="s">
        <v>31</v>
      </c>
      <c r="W10" s="84"/>
    </row>
    <row r="11" spans="1:24" x14ac:dyDescent="0.3">
      <c r="A11" s="84">
        <v>42214</v>
      </c>
      <c r="B11" s="84">
        <v>42214</v>
      </c>
      <c r="C11" s="123" t="s">
        <v>157</v>
      </c>
      <c r="D11" s="84" t="s">
        <v>210</v>
      </c>
      <c r="E11" s="86" t="s">
        <v>23</v>
      </c>
      <c r="F11" s="86" t="s">
        <v>24</v>
      </c>
      <c r="G11" s="84" t="s">
        <v>223</v>
      </c>
      <c r="H11" s="84" t="s">
        <v>215</v>
      </c>
      <c r="I11" s="84" t="s">
        <v>43</v>
      </c>
      <c r="J11" s="84" t="s">
        <v>25</v>
      </c>
      <c r="K11" s="84"/>
      <c r="L11" s="86" t="s">
        <v>27</v>
      </c>
      <c r="M11" s="84" t="s">
        <v>171</v>
      </c>
      <c r="N11" s="84" t="s">
        <v>28</v>
      </c>
      <c r="O11" s="84" t="s">
        <v>168</v>
      </c>
      <c r="P11" s="94">
        <v>70</v>
      </c>
      <c r="Q11" s="94">
        <v>69</v>
      </c>
      <c r="R11" s="94">
        <v>72</v>
      </c>
      <c r="S11" s="94">
        <v>67</v>
      </c>
      <c r="T11" s="94">
        <v>65</v>
      </c>
      <c r="U11" s="84" t="s">
        <v>169</v>
      </c>
      <c r="V11" s="84" t="s">
        <v>31</v>
      </c>
      <c r="W11" s="84"/>
    </row>
    <row r="12" spans="1:24" x14ac:dyDescent="0.3">
      <c r="A12" s="84">
        <v>42214</v>
      </c>
      <c r="B12" s="84">
        <v>42214</v>
      </c>
      <c r="C12" s="123" t="s">
        <v>157</v>
      </c>
      <c r="D12" s="84" t="s">
        <v>213</v>
      </c>
      <c r="E12" s="86" t="s">
        <v>23</v>
      </c>
      <c r="F12" s="86" t="s">
        <v>24</v>
      </c>
      <c r="G12" s="84" t="s">
        <v>224</v>
      </c>
      <c r="H12" s="84" t="s">
        <v>225</v>
      </c>
      <c r="I12" s="84" t="s">
        <v>38</v>
      </c>
      <c r="J12" s="84" t="s">
        <v>25</v>
      </c>
      <c r="K12" s="84"/>
      <c r="L12" s="86" t="s">
        <v>27</v>
      </c>
      <c r="M12" s="84" t="s">
        <v>171</v>
      </c>
      <c r="N12" s="84" t="s">
        <v>28</v>
      </c>
      <c r="O12" s="84" t="s">
        <v>168</v>
      </c>
      <c r="P12" s="94">
        <v>64</v>
      </c>
      <c r="Q12" s="94">
        <v>60</v>
      </c>
      <c r="R12" s="94">
        <v>68</v>
      </c>
      <c r="S12" s="94">
        <v>38</v>
      </c>
      <c r="T12" s="94">
        <v>45</v>
      </c>
      <c r="U12" s="94" t="s">
        <v>169</v>
      </c>
      <c r="V12" s="84" t="s">
        <v>31</v>
      </c>
      <c r="W12" s="84"/>
    </row>
    <row r="13" spans="1:24" ht="15.6" x14ac:dyDescent="0.3">
      <c r="A13" s="89">
        <v>42240</v>
      </c>
      <c r="B13" s="92">
        <v>42208</v>
      </c>
      <c r="C13" s="125" t="s">
        <v>149</v>
      </c>
      <c r="D13" s="90" t="s">
        <v>226</v>
      </c>
      <c r="E13" s="91" t="s">
        <v>23</v>
      </c>
      <c r="F13" s="91" t="s">
        <v>24</v>
      </c>
      <c r="G13" s="90">
        <v>503656</v>
      </c>
      <c r="H13" s="90">
        <v>9753619</v>
      </c>
      <c r="I13" s="90" t="s">
        <v>38</v>
      </c>
      <c r="J13" s="90" t="s">
        <v>151</v>
      </c>
      <c r="K13" s="91"/>
      <c r="L13" s="91" t="s">
        <v>27</v>
      </c>
      <c r="M13" s="92" t="s">
        <v>175</v>
      </c>
      <c r="N13" s="92" t="s">
        <v>28</v>
      </c>
      <c r="O13" s="91" t="s">
        <v>178</v>
      </c>
      <c r="P13" s="90">
        <v>63</v>
      </c>
      <c r="Q13" s="91">
        <v>77</v>
      </c>
      <c r="R13" s="90">
        <v>71</v>
      </c>
      <c r="S13" s="90">
        <v>48</v>
      </c>
      <c r="T13" s="93">
        <v>47</v>
      </c>
      <c r="U13" s="93" t="s">
        <v>169</v>
      </c>
      <c r="V13" s="92" t="s">
        <v>31</v>
      </c>
      <c r="W13" s="90" t="s">
        <v>179</v>
      </c>
      <c r="X13" s="126"/>
    </row>
    <row r="14" spans="1:24" ht="15.6" x14ac:dyDescent="0.3">
      <c r="A14" s="89">
        <v>42240</v>
      </c>
      <c r="B14" s="92">
        <v>42209</v>
      </c>
      <c r="C14" s="125" t="s">
        <v>149</v>
      </c>
      <c r="D14" s="90" t="s">
        <v>226</v>
      </c>
      <c r="E14" s="91" t="s">
        <v>23</v>
      </c>
      <c r="F14" s="91" t="s">
        <v>24</v>
      </c>
      <c r="G14" s="90">
        <v>503669</v>
      </c>
      <c r="H14" s="90">
        <v>9751195</v>
      </c>
      <c r="I14" s="90" t="s">
        <v>38</v>
      </c>
      <c r="J14" s="90" t="s">
        <v>25</v>
      </c>
      <c r="K14" s="91"/>
      <c r="L14" s="91" t="s">
        <v>27</v>
      </c>
      <c r="M14" s="92" t="s">
        <v>171</v>
      </c>
      <c r="N14" s="92" t="s">
        <v>28</v>
      </c>
      <c r="O14" s="91" t="s">
        <v>178</v>
      </c>
      <c r="P14" s="90">
        <v>63</v>
      </c>
      <c r="Q14" s="91">
        <v>80</v>
      </c>
      <c r="R14" s="90">
        <v>64</v>
      </c>
      <c r="S14" s="90">
        <v>43</v>
      </c>
      <c r="T14" s="93">
        <v>46</v>
      </c>
      <c r="U14" s="93" t="s">
        <v>169</v>
      </c>
      <c r="V14" s="92" t="s">
        <v>31</v>
      </c>
      <c r="W14" s="90" t="s">
        <v>180</v>
      </c>
      <c r="X14" s="126"/>
    </row>
    <row r="15" spans="1:24" x14ac:dyDescent="0.3">
      <c r="A15" s="89">
        <v>42240</v>
      </c>
      <c r="B15" s="92">
        <v>42239</v>
      </c>
      <c r="C15" s="125" t="s">
        <v>149</v>
      </c>
      <c r="D15" s="90" t="s">
        <v>226</v>
      </c>
      <c r="E15" s="91" t="s">
        <v>23</v>
      </c>
      <c r="F15" s="91" t="s">
        <v>24</v>
      </c>
      <c r="G15" s="91">
        <v>50665</v>
      </c>
      <c r="H15" s="91">
        <v>9751192</v>
      </c>
      <c r="I15" s="90" t="s">
        <v>38</v>
      </c>
      <c r="J15" s="90" t="s">
        <v>25</v>
      </c>
      <c r="K15" s="91"/>
      <c r="L15" s="91" t="s">
        <v>27</v>
      </c>
      <c r="M15" s="92" t="s">
        <v>175</v>
      </c>
      <c r="N15" s="92" t="s">
        <v>28</v>
      </c>
      <c r="O15" s="91" t="s">
        <v>178</v>
      </c>
      <c r="P15" s="93">
        <v>65</v>
      </c>
      <c r="Q15" s="93">
        <v>78</v>
      </c>
      <c r="R15" s="93">
        <v>72</v>
      </c>
      <c r="S15" s="93">
        <v>48</v>
      </c>
      <c r="T15" s="93">
        <v>50</v>
      </c>
      <c r="U15" s="93" t="s">
        <v>169</v>
      </c>
      <c r="V15" s="92" t="s">
        <v>31</v>
      </c>
      <c r="W15" s="91"/>
    </row>
    <row r="16" spans="1:24" ht="15.6" x14ac:dyDescent="0.3">
      <c r="A16" s="89">
        <v>42240</v>
      </c>
      <c r="B16" s="92">
        <v>42240</v>
      </c>
      <c r="C16" s="125" t="s">
        <v>157</v>
      </c>
      <c r="D16" s="90" t="s">
        <v>226</v>
      </c>
      <c r="E16" s="91" t="s">
        <v>23</v>
      </c>
      <c r="F16" s="91" t="s">
        <v>24</v>
      </c>
      <c r="G16" s="90">
        <v>503066</v>
      </c>
      <c r="H16" s="90">
        <v>9754213</v>
      </c>
      <c r="I16" s="90" t="s">
        <v>38</v>
      </c>
      <c r="J16" s="90" t="s">
        <v>25</v>
      </c>
      <c r="K16" s="91"/>
      <c r="L16" s="91" t="s">
        <v>27</v>
      </c>
      <c r="M16" s="92" t="s">
        <v>175</v>
      </c>
      <c r="N16" s="92" t="s">
        <v>28</v>
      </c>
      <c r="O16" s="91" t="s">
        <v>178</v>
      </c>
      <c r="P16" s="90">
        <v>65</v>
      </c>
      <c r="Q16" s="91">
        <v>68</v>
      </c>
      <c r="R16" s="90">
        <v>68</v>
      </c>
      <c r="S16" s="90">
        <v>48</v>
      </c>
      <c r="T16" s="93">
        <v>52</v>
      </c>
      <c r="U16" s="93" t="s">
        <v>169</v>
      </c>
      <c r="V16" s="92" t="s">
        <v>181</v>
      </c>
      <c r="W16" s="90" t="s">
        <v>180</v>
      </c>
      <c r="X16" s="126"/>
    </row>
    <row r="17" spans="1:24" ht="15.6" x14ac:dyDescent="0.3">
      <c r="A17" s="89">
        <v>42242</v>
      </c>
      <c r="B17" s="92">
        <v>42228</v>
      </c>
      <c r="C17" s="125" t="s">
        <v>157</v>
      </c>
      <c r="D17" s="90" t="s">
        <v>213</v>
      </c>
      <c r="E17" s="91" t="s">
        <v>23</v>
      </c>
      <c r="F17" s="91" t="s">
        <v>24</v>
      </c>
      <c r="G17" s="90">
        <v>510628</v>
      </c>
      <c r="H17" s="90">
        <v>9745278</v>
      </c>
      <c r="I17" s="90" t="s">
        <v>182</v>
      </c>
      <c r="J17" s="90" t="s">
        <v>151</v>
      </c>
      <c r="K17" s="91"/>
      <c r="L17" s="91" t="s">
        <v>27</v>
      </c>
      <c r="M17" s="92" t="s">
        <v>175</v>
      </c>
      <c r="N17" s="92" t="s">
        <v>28</v>
      </c>
      <c r="O17" s="91" t="s">
        <v>183</v>
      </c>
      <c r="P17" s="90">
        <v>65</v>
      </c>
      <c r="Q17" s="91">
        <v>65</v>
      </c>
      <c r="R17" s="90">
        <v>50</v>
      </c>
      <c r="S17" s="90">
        <v>47</v>
      </c>
      <c r="T17" s="93">
        <v>52</v>
      </c>
      <c r="U17" s="93" t="s">
        <v>169</v>
      </c>
      <c r="V17" s="92" t="s">
        <v>31</v>
      </c>
      <c r="W17" s="90" t="s">
        <v>184</v>
      </c>
      <c r="X17" s="126"/>
    </row>
    <row r="18" spans="1:24" x14ac:dyDescent="0.3">
      <c r="A18" s="92">
        <v>42242</v>
      </c>
      <c r="B18" s="92">
        <v>42242</v>
      </c>
      <c r="C18" s="120" t="s">
        <v>149</v>
      </c>
      <c r="D18" s="90" t="s">
        <v>213</v>
      </c>
      <c r="E18" s="91" t="s">
        <v>23</v>
      </c>
      <c r="F18" s="91" t="s">
        <v>24</v>
      </c>
      <c r="G18" s="90">
        <v>503204</v>
      </c>
      <c r="H18" s="90">
        <v>9754077</v>
      </c>
      <c r="I18" s="90" t="s">
        <v>38</v>
      </c>
      <c r="J18" s="90" t="s">
        <v>151</v>
      </c>
      <c r="K18" s="91"/>
      <c r="L18" s="91" t="s">
        <v>27</v>
      </c>
      <c r="M18" s="92" t="s">
        <v>171</v>
      </c>
      <c r="N18" s="92" t="s">
        <v>28</v>
      </c>
      <c r="O18" s="91" t="s">
        <v>168</v>
      </c>
      <c r="P18" s="90">
        <v>68</v>
      </c>
      <c r="Q18" s="91">
        <v>63</v>
      </c>
      <c r="R18" s="90">
        <v>56</v>
      </c>
      <c r="S18" s="90">
        <v>47</v>
      </c>
      <c r="T18" s="93">
        <v>53</v>
      </c>
      <c r="U18" s="93" t="s">
        <v>169</v>
      </c>
      <c r="V18" s="92" t="s">
        <v>31</v>
      </c>
      <c r="W18" s="90" t="s">
        <v>184</v>
      </c>
    </row>
    <row r="19" spans="1:24" x14ac:dyDescent="0.3">
      <c r="A19" s="92">
        <v>42242</v>
      </c>
      <c r="B19" s="92">
        <v>42242</v>
      </c>
      <c r="C19" s="127" t="s">
        <v>157</v>
      </c>
      <c r="D19" s="90" t="s">
        <v>213</v>
      </c>
      <c r="E19" s="91" t="s">
        <v>23</v>
      </c>
      <c r="F19" s="91" t="s">
        <v>24</v>
      </c>
      <c r="G19" s="90">
        <v>502960</v>
      </c>
      <c r="H19" s="90">
        <v>9754310</v>
      </c>
      <c r="I19" s="90" t="s">
        <v>38</v>
      </c>
      <c r="J19" s="90" t="s">
        <v>151</v>
      </c>
      <c r="K19" s="91"/>
      <c r="L19" s="91" t="s">
        <v>27</v>
      </c>
      <c r="M19" s="92" t="s">
        <v>72</v>
      </c>
      <c r="N19" s="92" t="s">
        <v>28</v>
      </c>
      <c r="O19" s="91" t="s">
        <v>168</v>
      </c>
      <c r="P19" s="90">
        <v>68.5</v>
      </c>
      <c r="Q19" s="91">
        <v>63</v>
      </c>
      <c r="R19" s="90">
        <v>84</v>
      </c>
      <c r="S19" s="90">
        <v>50</v>
      </c>
      <c r="T19" s="93">
        <v>51</v>
      </c>
      <c r="U19" s="93" t="s">
        <v>169</v>
      </c>
      <c r="V19" s="92" t="s">
        <v>31</v>
      </c>
      <c r="W19" s="90" t="s">
        <v>184</v>
      </c>
    </row>
    <row r="20" spans="1:24" x14ac:dyDescent="0.3">
      <c r="A20" s="92">
        <v>42243</v>
      </c>
      <c r="B20" s="92">
        <v>42242</v>
      </c>
      <c r="C20" s="120" t="s">
        <v>149</v>
      </c>
      <c r="D20" s="90" t="s">
        <v>213</v>
      </c>
      <c r="E20" s="91" t="s">
        <v>23</v>
      </c>
      <c r="F20" s="91" t="s">
        <v>24</v>
      </c>
      <c r="G20" s="90">
        <v>507348</v>
      </c>
      <c r="H20" s="90">
        <v>9750039</v>
      </c>
      <c r="I20" s="90" t="s">
        <v>38</v>
      </c>
      <c r="J20" s="90" t="s">
        <v>151</v>
      </c>
      <c r="K20" s="91"/>
      <c r="L20" s="91" t="s">
        <v>27</v>
      </c>
      <c r="M20" s="92" t="s">
        <v>72</v>
      </c>
      <c r="N20" s="92" t="s">
        <v>28</v>
      </c>
      <c r="O20" s="91" t="s">
        <v>168</v>
      </c>
      <c r="P20" s="90">
        <v>77</v>
      </c>
      <c r="Q20" s="91">
        <v>54</v>
      </c>
      <c r="R20" s="90">
        <v>56</v>
      </c>
      <c r="S20" s="90">
        <v>43</v>
      </c>
      <c r="T20" s="93">
        <v>43</v>
      </c>
      <c r="U20" s="93" t="s">
        <v>169</v>
      </c>
      <c r="V20" s="92" t="s">
        <v>31</v>
      </c>
      <c r="W20" s="90" t="s">
        <v>184</v>
      </c>
    </row>
    <row r="21" spans="1:24" x14ac:dyDescent="0.3">
      <c r="A21" s="92">
        <v>42243</v>
      </c>
      <c r="B21" s="92">
        <v>42236</v>
      </c>
      <c r="C21" s="127" t="s">
        <v>157</v>
      </c>
      <c r="D21" s="90" t="s">
        <v>213</v>
      </c>
      <c r="E21" s="91" t="s">
        <v>23</v>
      </c>
      <c r="F21" s="91" t="s">
        <v>24</v>
      </c>
      <c r="G21" s="90">
        <v>503320</v>
      </c>
      <c r="H21" s="90">
        <v>9753987</v>
      </c>
      <c r="I21" s="90" t="s">
        <v>38</v>
      </c>
      <c r="J21" s="90" t="s">
        <v>151</v>
      </c>
      <c r="K21" s="91"/>
      <c r="L21" s="91" t="s">
        <v>27</v>
      </c>
      <c r="M21" s="92" t="s">
        <v>175</v>
      </c>
      <c r="N21" s="92" t="s">
        <v>28</v>
      </c>
      <c r="O21" s="91" t="s">
        <v>168</v>
      </c>
      <c r="P21" s="90">
        <v>44</v>
      </c>
      <c r="Q21" s="91">
        <v>42</v>
      </c>
      <c r="R21" s="90">
        <v>50</v>
      </c>
      <c r="S21" s="90">
        <v>38</v>
      </c>
      <c r="T21" s="93">
        <v>30</v>
      </c>
      <c r="U21" s="93" t="s">
        <v>169</v>
      </c>
      <c r="V21" s="92" t="s">
        <v>31</v>
      </c>
      <c r="W21" s="90" t="s">
        <v>185</v>
      </c>
    </row>
    <row r="22" spans="1:24" ht="12" customHeight="1" x14ac:dyDescent="0.3">
      <c r="A22" s="92">
        <v>42245</v>
      </c>
      <c r="B22" s="92">
        <v>42245</v>
      </c>
      <c r="C22" s="127" t="s">
        <v>157</v>
      </c>
      <c r="D22" s="90" t="s">
        <v>213</v>
      </c>
      <c r="E22" s="91" t="s">
        <v>23</v>
      </c>
      <c r="F22" s="91" t="s">
        <v>24</v>
      </c>
      <c r="G22" s="91"/>
      <c r="H22" s="91"/>
      <c r="I22" s="90" t="s">
        <v>38</v>
      </c>
      <c r="J22" s="90" t="s">
        <v>151</v>
      </c>
      <c r="K22" s="91"/>
      <c r="L22" s="91" t="s">
        <v>27</v>
      </c>
      <c r="M22" s="92" t="s">
        <v>72</v>
      </c>
      <c r="N22" s="92" t="s">
        <v>28</v>
      </c>
      <c r="O22" s="91" t="s">
        <v>168</v>
      </c>
      <c r="P22" s="90">
        <v>63</v>
      </c>
      <c r="Q22" s="91">
        <v>60</v>
      </c>
      <c r="R22" s="90">
        <v>66.5</v>
      </c>
      <c r="S22" s="90">
        <v>47</v>
      </c>
      <c r="T22" s="93">
        <v>48</v>
      </c>
      <c r="U22" s="93" t="s">
        <v>169</v>
      </c>
      <c r="V22" s="92" t="s">
        <v>31</v>
      </c>
      <c r="W22" s="90" t="s">
        <v>184</v>
      </c>
    </row>
    <row r="23" spans="1:24" x14ac:dyDescent="0.3">
      <c r="A23" s="92">
        <v>42245</v>
      </c>
      <c r="B23" s="92">
        <v>42245</v>
      </c>
      <c r="C23" s="127" t="s">
        <v>227</v>
      </c>
      <c r="D23" s="90" t="s">
        <v>213</v>
      </c>
      <c r="E23" s="91" t="s">
        <v>23</v>
      </c>
      <c r="F23" s="91" t="s">
        <v>24</v>
      </c>
      <c r="G23" s="91"/>
      <c r="H23" s="91"/>
      <c r="I23" s="90" t="s">
        <v>38</v>
      </c>
      <c r="J23" s="90" t="s">
        <v>151</v>
      </c>
      <c r="K23" s="91"/>
      <c r="L23" s="91" t="s">
        <v>27</v>
      </c>
      <c r="M23" s="92" t="s">
        <v>171</v>
      </c>
      <c r="N23" s="92" t="s">
        <v>28</v>
      </c>
      <c r="O23" s="91" t="s">
        <v>168</v>
      </c>
      <c r="P23" s="90">
        <v>54</v>
      </c>
      <c r="Q23" s="91">
        <v>51</v>
      </c>
      <c r="R23" s="90">
        <v>66</v>
      </c>
      <c r="S23" s="90">
        <v>41</v>
      </c>
      <c r="T23" s="93">
        <v>37</v>
      </c>
      <c r="U23" s="93" t="s">
        <v>169</v>
      </c>
      <c r="V23" s="92" t="s">
        <v>31</v>
      </c>
      <c r="W23" s="90" t="s">
        <v>184</v>
      </c>
    </row>
    <row r="24" spans="1:24" x14ac:dyDescent="0.3">
      <c r="A24" s="92">
        <v>42245</v>
      </c>
      <c r="B24" s="92">
        <v>42245</v>
      </c>
      <c r="C24" s="120" t="s">
        <v>149</v>
      </c>
      <c r="D24" s="90" t="s">
        <v>213</v>
      </c>
      <c r="E24" s="91" t="s">
        <v>23</v>
      </c>
      <c r="F24" s="91" t="s">
        <v>24</v>
      </c>
      <c r="G24" s="91"/>
      <c r="H24" s="91"/>
      <c r="I24" s="90" t="s">
        <v>38</v>
      </c>
      <c r="J24" s="90" t="s">
        <v>151</v>
      </c>
      <c r="K24" s="91"/>
      <c r="L24" s="91" t="s">
        <v>27</v>
      </c>
      <c r="M24" s="92" t="s">
        <v>72</v>
      </c>
      <c r="N24" s="92" t="s">
        <v>28</v>
      </c>
      <c r="O24" s="91" t="s">
        <v>168</v>
      </c>
      <c r="P24" s="90">
        <v>47</v>
      </c>
      <c r="Q24" s="91">
        <v>43</v>
      </c>
      <c r="R24" s="90">
        <v>45</v>
      </c>
      <c r="S24" s="90">
        <v>34</v>
      </c>
      <c r="T24" s="93">
        <v>38</v>
      </c>
      <c r="U24" s="93" t="s">
        <v>169</v>
      </c>
      <c r="V24" s="92" t="s">
        <v>31</v>
      </c>
      <c r="W24" s="90" t="s">
        <v>184</v>
      </c>
    </row>
    <row r="25" spans="1:24" x14ac:dyDescent="0.3">
      <c r="A25" s="92">
        <v>42245</v>
      </c>
      <c r="B25" s="92">
        <v>42245</v>
      </c>
      <c r="C25" s="127" t="s">
        <v>157</v>
      </c>
      <c r="D25" s="90" t="s">
        <v>213</v>
      </c>
      <c r="E25" s="91" t="s">
        <v>23</v>
      </c>
      <c r="F25" s="91" t="s">
        <v>24</v>
      </c>
      <c r="G25" s="91">
        <v>501825</v>
      </c>
      <c r="H25" s="91">
        <v>9755378</v>
      </c>
      <c r="I25" s="90" t="s">
        <v>38</v>
      </c>
      <c r="J25" s="90" t="s">
        <v>151</v>
      </c>
      <c r="K25" s="91"/>
      <c r="L25" s="91" t="s">
        <v>27</v>
      </c>
      <c r="M25" s="92" t="s">
        <v>171</v>
      </c>
      <c r="N25" s="92" t="s">
        <v>28</v>
      </c>
      <c r="O25" s="91" t="s">
        <v>168</v>
      </c>
      <c r="P25" s="90">
        <v>63</v>
      </c>
      <c r="Q25" s="91">
        <v>60</v>
      </c>
      <c r="R25" s="90">
        <v>68</v>
      </c>
      <c r="S25" s="90">
        <v>45</v>
      </c>
      <c r="T25" s="93">
        <v>47</v>
      </c>
      <c r="U25" s="93" t="s">
        <v>169</v>
      </c>
      <c r="V25" s="92" t="s">
        <v>31</v>
      </c>
      <c r="W25" s="90" t="s">
        <v>186</v>
      </c>
    </row>
    <row r="26" spans="1:24" x14ac:dyDescent="0.3">
      <c r="A26" s="96">
        <v>42248</v>
      </c>
      <c r="B26" s="84">
        <v>42248</v>
      </c>
      <c r="C26" s="120" t="s">
        <v>149</v>
      </c>
      <c r="D26" s="80" t="s">
        <v>213</v>
      </c>
      <c r="E26" s="86" t="s">
        <v>23</v>
      </c>
      <c r="F26" s="86" t="s">
        <v>24</v>
      </c>
      <c r="G26" s="88" t="s">
        <v>228</v>
      </c>
      <c r="H26" s="88" t="s">
        <v>229</v>
      </c>
      <c r="I26" s="88" t="s">
        <v>43</v>
      </c>
      <c r="J26" s="88" t="s">
        <v>151</v>
      </c>
      <c r="K26" s="86"/>
      <c r="L26" s="86" t="s">
        <v>27</v>
      </c>
      <c r="M26" s="102" t="s">
        <v>171</v>
      </c>
      <c r="N26" s="84" t="s">
        <v>28</v>
      </c>
      <c r="O26" s="86" t="s">
        <v>168</v>
      </c>
      <c r="P26" s="88">
        <v>58</v>
      </c>
      <c r="Q26" s="86">
        <v>60</v>
      </c>
      <c r="R26" s="88">
        <v>58</v>
      </c>
      <c r="S26" s="88">
        <v>42</v>
      </c>
      <c r="T26" s="103">
        <v>41</v>
      </c>
      <c r="U26" s="94" t="s">
        <v>169</v>
      </c>
      <c r="V26" s="84" t="s">
        <v>31</v>
      </c>
      <c r="W26" s="88" t="s">
        <v>187</v>
      </c>
    </row>
    <row r="27" spans="1:24" x14ac:dyDescent="0.3">
      <c r="A27" s="96">
        <v>42254</v>
      </c>
      <c r="B27" s="96">
        <v>42254</v>
      </c>
      <c r="C27" s="95" t="s">
        <v>157</v>
      </c>
      <c r="D27" s="80" t="s">
        <v>210</v>
      </c>
      <c r="E27" s="86" t="s">
        <v>23</v>
      </c>
      <c r="F27" s="86" t="s">
        <v>24</v>
      </c>
      <c r="G27" s="88">
        <v>499904</v>
      </c>
      <c r="H27" s="88">
        <v>9757161</v>
      </c>
      <c r="I27" s="88" t="s">
        <v>167</v>
      </c>
      <c r="J27" s="88" t="s">
        <v>25</v>
      </c>
      <c r="K27" s="86"/>
      <c r="L27" s="86" t="s">
        <v>27</v>
      </c>
      <c r="M27" s="102" t="s">
        <v>171</v>
      </c>
      <c r="N27" s="84" t="s">
        <v>28</v>
      </c>
      <c r="O27" s="86" t="s">
        <v>188</v>
      </c>
      <c r="P27" s="88">
        <v>60</v>
      </c>
      <c r="Q27" s="86">
        <v>80</v>
      </c>
      <c r="R27" s="88">
        <v>75</v>
      </c>
      <c r="S27" s="88">
        <v>43</v>
      </c>
      <c r="T27" s="103">
        <v>52</v>
      </c>
      <c r="U27" s="94" t="s">
        <v>169</v>
      </c>
      <c r="V27" s="84" t="s">
        <v>31</v>
      </c>
      <c r="W27" s="88" t="s">
        <v>189</v>
      </c>
    </row>
    <row r="28" spans="1:24" x14ac:dyDescent="0.3">
      <c r="A28" s="96">
        <v>42254</v>
      </c>
      <c r="B28" s="84">
        <v>42254</v>
      </c>
      <c r="C28" s="95" t="s">
        <v>157</v>
      </c>
      <c r="D28" s="80" t="s">
        <v>213</v>
      </c>
      <c r="E28" s="86" t="s">
        <v>23</v>
      </c>
      <c r="F28" s="86" t="s">
        <v>24</v>
      </c>
      <c r="G28" s="88">
        <v>506292</v>
      </c>
      <c r="H28" s="88">
        <v>9751004</v>
      </c>
      <c r="I28" s="88" t="s">
        <v>38</v>
      </c>
      <c r="J28" s="88" t="s">
        <v>25</v>
      </c>
      <c r="K28" s="86"/>
      <c r="L28" s="86" t="s">
        <v>27</v>
      </c>
      <c r="M28" s="102" t="s">
        <v>72</v>
      </c>
      <c r="N28" s="84" t="s">
        <v>28</v>
      </c>
      <c r="O28" s="86" t="s">
        <v>183</v>
      </c>
      <c r="P28" s="88">
        <v>64</v>
      </c>
      <c r="Q28" s="86">
        <v>57</v>
      </c>
      <c r="R28" s="88">
        <v>72</v>
      </c>
      <c r="S28" s="88">
        <v>51</v>
      </c>
      <c r="T28" s="103">
        <v>47</v>
      </c>
      <c r="U28" s="94" t="s">
        <v>169</v>
      </c>
      <c r="V28" s="84" t="s">
        <v>31</v>
      </c>
      <c r="W28" s="88" t="s">
        <v>190</v>
      </c>
    </row>
    <row r="29" spans="1:24" ht="15.6" x14ac:dyDescent="0.3">
      <c r="A29" s="96">
        <v>42254</v>
      </c>
      <c r="B29" s="84">
        <v>42254</v>
      </c>
      <c r="C29" s="95" t="s">
        <v>157</v>
      </c>
      <c r="D29" s="80" t="s">
        <v>213</v>
      </c>
      <c r="E29" s="86" t="s">
        <v>23</v>
      </c>
      <c r="F29" s="86" t="s">
        <v>24</v>
      </c>
      <c r="G29" s="80">
        <v>506067</v>
      </c>
      <c r="H29" s="80">
        <v>9751223</v>
      </c>
      <c r="I29" s="88" t="s">
        <v>38</v>
      </c>
      <c r="J29" s="88" t="s">
        <v>25</v>
      </c>
      <c r="K29" s="86"/>
      <c r="L29" s="86" t="s">
        <v>27</v>
      </c>
      <c r="M29" s="102" t="s">
        <v>72</v>
      </c>
      <c r="N29" s="84" t="s">
        <v>28</v>
      </c>
      <c r="O29" s="86" t="s">
        <v>183</v>
      </c>
      <c r="P29" s="80">
        <v>65</v>
      </c>
      <c r="Q29" s="104">
        <v>85</v>
      </c>
      <c r="R29" s="80">
        <v>67</v>
      </c>
      <c r="S29" s="80">
        <v>48</v>
      </c>
      <c r="T29" s="103">
        <v>46</v>
      </c>
      <c r="U29" s="94" t="s">
        <v>169</v>
      </c>
      <c r="V29" s="84" t="s">
        <v>31</v>
      </c>
      <c r="W29" s="88" t="s">
        <v>190</v>
      </c>
      <c r="X29" s="126"/>
    </row>
    <row r="30" spans="1:24" ht="15.75" customHeight="1" x14ac:dyDescent="0.3">
      <c r="A30" s="96">
        <v>42254</v>
      </c>
      <c r="B30" s="96">
        <v>42254</v>
      </c>
      <c r="C30" s="95" t="s">
        <v>157</v>
      </c>
      <c r="D30" s="80" t="s">
        <v>213</v>
      </c>
      <c r="E30" s="86" t="s">
        <v>23</v>
      </c>
      <c r="F30" s="86" t="s">
        <v>24</v>
      </c>
      <c r="G30" s="80">
        <v>502648</v>
      </c>
      <c r="H30" s="80">
        <v>9754637</v>
      </c>
      <c r="I30" s="88" t="s">
        <v>38</v>
      </c>
      <c r="J30" s="88" t="s">
        <v>25</v>
      </c>
      <c r="K30" s="86"/>
      <c r="L30" s="86" t="s">
        <v>27</v>
      </c>
      <c r="M30" s="102" t="s">
        <v>171</v>
      </c>
      <c r="N30" s="84" t="s">
        <v>28</v>
      </c>
      <c r="O30" s="104" t="s">
        <v>168</v>
      </c>
      <c r="P30" s="80">
        <v>72</v>
      </c>
      <c r="Q30" s="104">
        <v>58</v>
      </c>
      <c r="R30" s="80">
        <v>76</v>
      </c>
      <c r="S30" s="80">
        <v>33</v>
      </c>
      <c r="T30" s="103">
        <v>37</v>
      </c>
      <c r="U30" s="103" t="s">
        <v>169</v>
      </c>
      <c r="V30" s="84" t="s">
        <v>31</v>
      </c>
      <c r="W30" s="80" t="s">
        <v>191</v>
      </c>
      <c r="X30" s="126"/>
    </row>
    <row r="31" spans="1:24" ht="15.75" customHeight="1" x14ac:dyDescent="0.3">
      <c r="A31" s="84">
        <v>42262</v>
      </c>
      <c r="B31" s="84">
        <v>42261</v>
      </c>
      <c r="C31" s="95" t="s">
        <v>157</v>
      </c>
      <c r="D31" s="80" t="s">
        <v>230</v>
      </c>
      <c r="E31" s="86" t="s">
        <v>23</v>
      </c>
      <c r="F31" s="86" t="s">
        <v>24</v>
      </c>
      <c r="G31" s="86" t="s">
        <v>231</v>
      </c>
      <c r="H31" s="86" t="s">
        <v>231</v>
      </c>
      <c r="I31" s="80" t="s">
        <v>167</v>
      </c>
      <c r="J31" s="88" t="s">
        <v>25</v>
      </c>
      <c r="K31" s="86"/>
      <c r="L31" s="86" t="s">
        <v>27</v>
      </c>
      <c r="M31" s="102" t="s">
        <v>171</v>
      </c>
      <c r="N31" s="84" t="s">
        <v>28</v>
      </c>
      <c r="O31" s="104" t="s">
        <v>168</v>
      </c>
      <c r="P31" s="80">
        <v>62</v>
      </c>
      <c r="Q31" s="104">
        <v>84</v>
      </c>
      <c r="R31" s="80">
        <v>69</v>
      </c>
      <c r="S31" s="80">
        <v>50</v>
      </c>
      <c r="T31" s="103">
        <v>48</v>
      </c>
      <c r="U31" s="103" t="s">
        <v>169</v>
      </c>
      <c r="V31" s="84" t="s">
        <v>31</v>
      </c>
      <c r="W31" s="86"/>
      <c r="X31" s="126"/>
    </row>
    <row r="32" spans="1:24" x14ac:dyDescent="0.3">
      <c r="A32" s="105">
        <v>42263</v>
      </c>
      <c r="B32" s="84">
        <v>42263</v>
      </c>
      <c r="C32" s="95" t="s">
        <v>157</v>
      </c>
      <c r="D32" s="80" t="s">
        <v>232</v>
      </c>
      <c r="E32" s="86" t="s">
        <v>23</v>
      </c>
      <c r="F32" s="86" t="s">
        <v>24</v>
      </c>
      <c r="G32" s="80">
        <v>499348</v>
      </c>
      <c r="H32" s="80">
        <v>9758223</v>
      </c>
      <c r="I32" s="80" t="s">
        <v>43</v>
      </c>
      <c r="J32" s="88" t="s">
        <v>25</v>
      </c>
      <c r="K32" s="86"/>
      <c r="L32" s="86" t="s">
        <v>27</v>
      </c>
      <c r="M32" s="102" t="s">
        <v>175</v>
      </c>
      <c r="N32" s="84" t="s">
        <v>28</v>
      </c>
      <c r="O32" s="104" t="s">
        <v>168</v>
      </c>
      <c r="P32" s="80">
        <v>76</v>
      </c>
      <c r="Q32" s="104">
        <v>68</v>
      </c>
      <c r="R32" s="80">
        <v>75</v>
      </c>
      <c r="S32" s="80">
        <v>60</v>
      </c>
      <c r="T32" s="103">
        <v>56</v>
      </c>
      <c r="U32" s="103" t="s">
        <v>169</v>
      </c>
      <c r="V32" s="84" t="s">
        <v>31</v>
      </c>
      <c r="W32" s="80" t="s">
        <v>192</v>
      </c>
    </row>
    <row r="33" spans="1:23" x14ac:dyDescent="0.3">
      <c r="A33" s="84">
        <v>42264</v>
      </c>
      <c r="B33" s="84">
        <v>42264</v>
      </c>
      <c r="C33" s="95" t="s">
        <v>157</v>
      </c>
      <c r="D33" s="80" t="s">
        <v>213</v>
      </c>
      <c r="E33" s="86" t="s">
        <v>23</v>
      </c>
      <c r="F33" s="86" t="s">
        <v>24</v>
      </c>
      <c r="G33" s="80">
        <v>499972</v>
      </c>
      <c r="H33" s="80">
        <v>9757125</v>
      </c>
      <c r="I33" s="80" t="s">
        <v>43</v>
      </c>
      <c r="J33" s="88" t="s">
        <v>25</v>
      </c>
      <c r="K33" s="86"/>
      <c r="L33" s="86" t="s">
        <v>27</v>
      </c>
      <c r="M33" s="102" t="s">
        <v>72</v>
      </c>
      <c r="N33" s="84" t="s">
        <v>28</v>
      </c>
      <c r="O33" s="104" t="s">
        <v>168</v>
      </c>
      <c r="P33" s="80">
        <v>63</v>
      </c>
      <c r="Q33" s="104">
        <v>57</v>
      </c>
      <c r="R33" s="80">
        <v>70</v>
      </c>
      <c r="S33" s="80">
        <v>45</v>
      </c>
      <c r="T33" s="103">
        <v>44</v>
      </c>
      <c r="U33" s="103" t="s">
        <v>169</v>
      </c>
      <c r="V33" s="84" t="s">
        <v>31</v>
      </c>
      <c r="W33" s="80" t="s">
        <v>193</v>
      </c>
    </row>
    <row r="34" spans="1:23" x14ac:dyDescent="0.3">
      <c r="A34" s="84">
        <v>42264</v>
      </c>
      <c r="B34" s="84">
        <v>42264</v>
      </c>
      <c r="C34" s="120" t="s">
        <v>149</v>
      </c>
      <c r="D34" s="80" t="s">
        <v>213</v>
      </c>
      <c r="E34" s="86" t="s">
        <v>23</v>
      </c>
      <c r="F34" s="86" t="s">
        <v>24</v>
      </c>
      <c r="G34" s="80">
        <v>508398</v>
      </c>
      <c r="H34" s="80">
        <v>9748911</v>
      </c>
      <c r="I34" s="80" t="s">
        <v>45</v>
      </c>
      <c r="J34" s="88" t="s">
        <v>25</v>
      </c>
      <c r="K34" s="86"/>
      <c r="L34" s="86" t="s">
        <v>27</v>
      </c>
      <c r="M34" s="102" t="s">
        <v>72</v>
      </c>
      <c r="N34" s="84" t="s">
        <v>28</v>
      </c>
      <c r="O34" s="104" t="s">
        <v>183</v>
      </c>
      <c r="P34" s="80">
        <v>61</v>
      </c>
      <c r="Q34" s="104">
        <v>57</v>
      </c>
      <c r="R34" s="80">
        <v>53.5</v>
      </c>
      <c r="S34" s="80">
        <v>40</v>
      </c>
      <c r="T34" s="103">
        <v>48</v>
      </c>
      <c r="U34" s="103" t="s">
        <v>169</v>
      </c>
      <c r="V34" s="84" t="s">
        <v>31</v>
      </c>
      <c r="W34" s="80" t="s">
        <v>194</v>
      </c>
    </row>
    <row r="35" spans="1:23" x14ac:dyDescent="0.3">
      <c r="A35" s="84">
        <v>42264</v>
      </c>
      <c r="B35" s="84">
        <v>42264</v>
      </c>
      <c r="C35" s="123" t="s">
        <v>157</v>
      </c>
      <c r="D35" s="80" t="s">
        <v>213</v>
      </c>
      <c r="E35" s="86" t="s">
        <v>23</v>
      </c>
      <c r="F35" s="86" t="s">
        <v>24</v>
      </c>
      <c r="G35" s="80">
        <v>503499</v>
      </c>
      <c r="H35" s="80">
        <v>9753805</v>
      </c>
      <c r="I35" s="80" t="s">
        <v>38</v>
      </c>
      <c r="J35" s="88" t="s">
        <v>25</v>
      </c>
      <c r="K35" s="86"/>
      <c r="L35" s="86" t="s">
        <v>27</v>
      </c>
      <c r="M35" s="102" t="s">
        <v>171</v>
      </c>
      <c r="N35" s="84" t="s">
        <v>28</v>
      </c>
      <c r="O35" s="104" t="s">
        <v>50</v>
      </c>
      <c r="P35" s="80">
        <v>62</v>
      </c>
      <c r="Q35" s="104">
        <v>56</v>
      </c>
      <c r="R35" s="80">
        <v>76</v>
      </c>
      <c r="S35" s="80">
        <v>45</v>
      </c>
      <c r="T35" s="103">
        <v>46</v>
      </c>
      <c r="U35" s="103" t="s">
        <v>169</v>
      </c>
      <c r="V35" s="84" t="s">
        <v>31</v>
      </c>
      <c r="W35" s="80" t="s">
        <v>195</v>
      </c>
    </row>
    <row r="36" spans="1:23" x14ac:dyDescent="0.3">
      <c r="A36" s="84">
        <v>42264</v>
      </c>
      <c r="B36" s="84">
        <v>42264</v>
      </c>
      <c r="C36" s="123" t="s">
        <v>227</v>
      </c>
      <c r="D36" s="80" t="s">
        <v>213</v>
      </c>
      <c r="E36" s="86" t="s">
        <v>23</v>
      </c>
      <c r="F36" s="86" t="s">
        <v>24</v>
      </c>
      <c r="G36" s="80">
        <v>510201</v>
      </c>
      <c r="H36" s="80">
        <v>9745786</v>
      </c>
      <c r="I36" s="80" t="s">
        <v>182</v>
      </c>
      <c r="J36" s="88" t="s">
        <v>25</v>
      </c>
      <c r="K36" s="86"/>
      <c r="L36" s="86" t="s">
        <v>27</v>
      </c>
      <c r="M36" s="102" t="s">
        <v>171</v>
      </c>
      <c r="N36" s="84" t="s">
        <v>28</v>
      </c>
      <c r="O36" s="104" t="s">
        <v>168</v>
      </c>
      <c r="P36" s="80">
        <v>48</v>
      </c>
      <c r="Q36" s="104">
        <v>46</v>
      </c>
      <c r="R36" s="80">
        <v>47</v>
      </c>
      <c r="S36" s="80">
        <v>44</v>
      </c>
      <c r="T36" s="103">
        <v>43</v>
      </c>
      <c r="U36" s="103" t="s">
        <v>169</v>
      </c>
      <c r="V36" s="84" t="s">
        <v>31</v>
      </c>
      <c r="W36" s="80" t="s">
        <v>184</v>
      </c>
    </row>
    <row r="37" spans="1:23" x14ac:dyDescent="0.3">
      <c r="A37" s="84">
        <v>42264</v>
      </c>
      <c r="B37" s="84">
        <v>42264</v>
      </c>
      <c r="C37" s="120" t="s">
        <v>149</v>
      </c>
      <c r="D37" s="80" t="s">
        <v>213</v>
      </c>
      <c r="E37" s="86" t="s">
        <v>23</v>
      </c>
      <c r="F37" s="86" t="s">
        <v>24</v>
      </c>
      <c r="G37" s="80">
        <v>509218</v>
      </c>
      <c r="H37" s="80">
        <v>9747852</v>
      </c>
      <c r="I37" s="80" t="s">
        <v>45</v>
      </c>
      <c r="J37" s="88" t="s">
        <v>25</v>
      </c>
      <c r="K37" s="86"/>
      <c r="L37" s="86" t="s">
        <v>27</v>
      </c>
      <c r="M37" s="102" t="s">
        <v>175</v>
      </c>
      <c r="N37" s="84" t="s">
        <v>28</v>
      </c>
      <c r="O37" s="104" t="s">
        <v>168</v>
      </c>
      <c r="P37" s="80">
        <v>62</v>
      </c>
      <c r="Q37" s="104">
        <v>60</v>
      </c>
      <c r="R37" s="80">
        <v>62</v>
      </c>
      <c r="S37" s="80">
        <v>45</v>
      </c>
      <c r="T37" s="103">
        <v>46</v>
      </c>
      <c r="U37" s="103" t="s">
        <v>169</v>
      </c>
      <c r="V37" s="84" t="s">
        <v>31</v>
      </c>
      <c r="W37" s="80" t="s">
        <v>184</v>
      </c>
    </row>
    <row r="38" spans="1:23" x14ac:dyDescent="0.3">
      <c r="A38" s="84">
        <v>42264</v>
      </c>
      <c r="B38" s="84">
        <v>42262</v>
      </c>
      <c r="C38" s="123" t="s">
        <v>157</v>
      </c>
      <c r="D38" s="80" t="s">
        <v>213</v>
      </c>
      <c r="E38" s="86" t="s">
        <v>23</v>
      </c>
      <c r="F38" s="86" t="s">
        <v>24</v>
      </c>
      <c r="G38" s="80">
        <v>502972</v>
      </c>
      <c r="H38" s="80">
        <v>9754328</v>
      </c>
      <c r="I38" s="80" t="s">
        <v>38</v>
      </c>
      <c r="J38" s="88" t="s">
        <v>25</v>
      </c>
      <c r="K38" s="86"/>
      <c r="L38" s="86" t="s">
        <v>27</v>
      </c>
      <c r="M38" s="102" t="s">
        <v>72</v>
      </c>
      <c r="N38" s="84" t="s">
        <v>28</v>
      </c>
      <c r="O38" s="104" t="s">
        <v>168</v>
      </c>
      <c r="P38" s="80">
        <v>22.5</v>
      </c>
      <c r="Q38" s="104">
        <v>39</v>
      </c>
      <c r="R38" s="80">
        <v>46</v>
      </c>
      <c r="S38" s="80">
        <v>31</v>
      </c>
      <c r="T38" s="103">
        <v>30</v>
      </c>
      <c r="U38" s="103" t="s">
        <v>169</v>
      </c>
      <c r="V38" s="84" t="s">
        <v>31</v>
      </c>
      <c r="W38" s="80" t="s">
        <v>184</v>
      </c>
    </row>
    <row r="39" spans="1:23" x14ac:dyDescent="0.3">
      <c r="A39" s="84">
        <v>42264</v>
      </c>
      <c r="B39" s="84">
        <v>42257</v>
      </c>
      <c r="C39" s="123" t="s">
        <v>157</v>
      </c>
      <c r="D39" s="80" t="s">
        <v>213</v>
      </c>
      <c r="E39" s="86" t="s">
        <v>23</v>
      </c>
      <c r="F39" s="86" t="s">
        <v>24</v>
      </c>
      <c r="G39" s="80">
        <v>509994</v>
      </c>
      <c r="H39" s="80">
        <v>9746012</v>
      </c>
      <c r="I39" s="80" t="s">
        <v>182</v>
      </c>
      <c r="J39" s="88" t="s">
        <v>25</v>
      </c>
      <c r="K39" s="86"/>
      <c r="L39" s="86" t="s">
        <v>27</v>
      </c>
      <c r="M39" s="102" t="s">
        <v>175</v>
      </c>
      <c r="N39" s="84" t="s">
        <v>28</v>
      </c>
      <c r="O39" s="104" t="s">
        <v>168</v>
      </c>
      <c r="P39" s="80">
        <v>56</v>
      </c>
      <c r="Q39" s="104">
        <v>66</v>
      </c>
      <c r="R39" s="80">
        <v>59</v>
      </c>
      <c r="S39" s="80">
        <v>40</v>
      </c>
      <c r="T39" s="103">
        <v>41</v>
      </c>
      <c r="U39" s="103" t="s">
        <v>169</v>
      </c>
      <c r="V39" s="84" t="s">
        <v>31</v>
      </c>
      <c r="W39" s="80" t="s">
        <v>184</v>
      </c>
    </row>
    <row r="40" spans="1:23" x14ac:dyDescent="0.3">
      <c r="A40" s="84">
        <v>42264</v>
      </c>
      <c r="B40" s="84">
        <v>42264</v>
      </c>
      <c r="C40" s="123" t="s">
        <v>157</v>
      </c>
      <c r="D40" s="80" t="s">
        <v>213</v>
      </c>
      <c r="E40" s="86" t="s">
        <v>23</v>
      </c>
      <c r="F40" s="86" t="s">
        <v>24</v>
      </c>
      <c r="G40" s="80">
        <v>500337</v>
      </c>
      <c r="H40" s="80">
        <v>9756867</v>
      </c>
      <c r="I40" s="80" t="s">
        <v>43</v>
      </c>
      <c r="J40" s="88" t="s">
        <v>25</v>
      </c>
      <c r="K40" s="86"/>
      <c r="L40" s="86" t="s">
        <v>27</v>
      </c>
      <c r="M40" s="102" t="s">
        <v>171</v>
      </c>
      <c r="N40" s="84" t="s">
        <v>28</v>
      </c>
      <c r="O40" s="104" t="s">
        <v>183</v>
      </c>
      <c r="P40" s="80">
        <v>65</v>
      </c>
      <c r="Q40" s="104">
        <v>59</v>
      </c>
      <c r="R40" s="80">
        <v>67</v>
      </c>
      <c r="S40" s="80">
        <v>48</v>
      </c>
      <c r="T40" s="103">
        <v>57</v>
      </c>
      <c r="U40" s="103" t="s">
        <v>169</v>
      </c>
      <c r="V40" s="84" t="s">
        <v>31</v>
      </c>
      <c r="W40" s="80" t="s">
        <v>150</v>
      </c>
    </row>
    <row r="41" spans="1:23" x14ac:dyDescent="0.3">
      <c r="A41" s="84">
        <v>42265</v>
      </c>
      <c r="B41" s="84">
        <v>42265</v>
      </c>
      <c r="C41" s="120" t="s">
        <v>149</v>
      </c>
      <c r="D41" s="80" t="s">
        <v>213</v>
      </c>
      <c r="E41" s="86" t="s">
        <v>23</v>
      </c>
      <c r="F41" s="86" t="s">
        <v>24</v>
      </c>
      <c r="G41" s="80">
        <v>500781</v>
      </c>
      <c r="H41" s="80">
        <v>9756241</v>
      </c>
      <c r="I41" s="80" t="s">
        <v>38</v>
      </c>
      <c r="J41" s="88" t="s">
        <v>25</v>
      </c>
      <c r="K41" s="86"/>
      <c r="L41" s="86" t="s">
        <v>27</v>
      </c>
      <c r="M41" s="102" t="s">
        <v>171</v>
      </c>
      <c r="N41" s="84" t="s">
        <v>28</v>
      </c>
      <c r="O41" s="104" t="s">
        <v>183</v>
      </c>
      <c r="P41" s="80">
        <v>61</v>
      </c>
      <c r="Q41" s="104">
        <v>55</v>
      </c>
      <c r="R41" s="80">
        <v>57</v>
      </c>
      <c r="S41" s="80">
        <v>42</v>
      </c>
      <c r="T41" s="103">
        <v>45</v>
      </c>
      <c r="U41" s="103" t="s">
        <v>169</v>
      </c>
      <c r="V41" s="84" t="s">
        <v>31</v>
      </c>
      <c r="W41" s="80" t="s">
        <v>150</v>
      </c>
    </row>
    <row r="42" spans="1:23" x14ac:dyDescent="0.3">
      <c r="A42" s="119">
        <v>42296</v>
      </c>
      <c r="B42" s="25">
        <v>42292</v>
      </c>
      <c r="C42" s="120" t="s">
        <v>149</v>
      </c>
      <c r="D42" s="107" t="s">
        <v>232</v>
      </c>
      <c r="E42" s="86" t="s">
        <v>23</v>
      </c>
      <c r="F42" s="86" t="s">
        <v>24</v>
      </c>
      <c r="G42" s="107">
        <v>503413</v>
      </c>
      <c r="H42" s="107">
        <v>9753899</v>
      </c>
      <c r="I42" s="80" t="s">
        <v>38</v>
      </c>
      <c r="J42" s="88" t="s">
        <v>25</v>
      </c>
      <c r="L42" s="86" t="s">
        <v>27</v>
      </c>
      <c r="M42" s="102" t="s">
        <v>171</v>
      </c>
      <c r="N42" s="84" t="s">
        <v>28</v>
      </c>
      <c r="O42" s="106" t="s">
        <v>46</v>
      </c>
      <c r="P42" s="107">
        <v>78</v>
      </c>
      <c r="Q42" s="106">
        <v>69</v>
      </c>
      <c r="R42" s="107">
        <v>77</v>
      </c>
      <c r="S42" s="107">
        <v>52</v>
      </c>
      <c r="T42" s="108">
        <v>55</v>
      </c>
      <c r="U42" s="103" t="s">
        <v>169</v>
      </c>
      <c r="V42" s="84" t="s">
        <v>31</v>
      </c>
      <c r="W42" s="80" t="s">
        <v>195</v>
      </c>
    </row>
    <row r="43" spans="1:23" x14ac:dyDescent="0.3">
      <c r="A43" s="119">
        <v>42296</v>
      </c>
      <c r="B43" s="119">
        <v>42294</v>
      </c>
      <c r="C43" s="120" t="s">
        <v>157</v>
      </c>
      <c r="D43" s="107" t="s">
        <v>232</v>
      </c>
      <c r="E43" s="86" t="s">
        <v>23</v>
      </c>
      <c r="F43" s="86" t="s">
        <v>24</v>
      </c>
      <c r="G43" s="107">
        <v>507711</v>
      </c>
      <c r="H43" s="107">
        <v>9749670</v>
      </c>
      <c r="I43" s="80" t="s">
        <v>38</v>
      </c>
      <c r="J43" s="88" t="s">
        <v>25</v>
      </c>
      <c r="L43" s="86" t="s">
        <v>27</v>
      </c>
      <c r="M43" s="102" t="s">
        <v>171</v>
      </c>
      <c r="N43" s="84" t="s">
        <v>28</v>
      </c>
      <c r="O43" s="106" t="s">
        <v>46</v>
      </c>
      <c r="P43" s="107">
        <v>53</v>
      </c>
      <c r="Q43" s="106">
        <v>51</v>
      </c>
      <c r="R43" s="107">
        <v>55</v>
      </c>
      <c r="S43" s="107">
        <v>39</v>
      </c>
      <c r="T43" s="108">
        <v>39</v>
      </c>
      <c r="U43" s="103" t="s">
        <v>169</v>
      </c>
      <c r="V43" s="84" t="s">
        <v>31</v>
      </c>
      <c r="W43" s="80" t="s">
        <v>195</v>
      </c>
    </row>
    <row r="44" spans="1:23" x14ac:dyDescent="0.3">
      <c r="A44" s="119">
        <v>42296</v>
      </c>
      <c r="B44" s="119">
        <v>42298</v>
      </c>
      <c r="C44" s="120" t="s">
        <v>149</v>
      </c>
      <c r="D44" s="107" t="s">
        <v>232</v>
      </c>
      <c r="E44" s="86" t="s">
        <v>23</v>
      </c>
      <c r="F44" s="86" t="s">
        <v>24</v>
      </c>
      <c r="G44" s="107">
        <v>507850</v>
      </c>
      <c r="H44" s="107">
        <v>9749504</v>
      </c>
      <c r="I44" s="80" t="s">
        <v>38</v>
      </c>
      <c r="J44" s="88" t="s">
        <v>25</v>
      </c>
      <c r="L44" s="86" t="s">
        <v>27</v>
      </c>
      <c r="M44" s="102" t="s">
        <v>171</v>
      </c>
      <c r="N44" s="84" t="s">
        <v>28</v>
      </c>
      <c r="O44" s="106" t="s">
        <v>46</v>
      </c>
      <c r="P44" s="107">
        <v>91</v>
      </c>
      <c r="Q44" s="106">
        <v>88</v>
      </c>
      <c r="R44" s="107">
        <v>86</v>
      </c>
      <c r="S44" s="107">
        <v>61</v>
      </c>
      <c r="T44" s="108">
        <v>75</v>
      </c>
      <c r="U44" s="103" t="s">
        <v>169</v>
      </c>
      <c r="V44" s="84" t="s">
        <v>31</v>
      </c>
      <c r="W44" s="80" t="s">
        <v>195</v>
      </c>
    </row>
    <row r="45" spans="1:23" x14ac:dyDescent="0.3">
      <c r="A45" s="25">
        <v>42315</v>
      </c>
      <c r="B45" s="25">
        <v>42309</v>
      </c>
      <c r="C45" s="120" t="s">
        <v>149</v>
      </c>
      <c r="D45" s="107" t="s">
        <v>213</v>
      </c>
      <c r="E45" s="86" t="s">
        <v>23</v>
      </c>
      <c r="F45" s="86" t="s">
        <v>24</v>
      </c>
      <c r="G45" s="80">
        <v>506069</v>
      </c>
      <c r="H45" s="80">
        <v>9751229</v>
      </c>
      <c r="I45" s="80" t="s">
        <v>38</v>
      </c>
      <c r="J45" s="88" t="s">
        <v>25</v>
      </c>
      <c r="L45" s="86" t="s">
        <v>27</v>
      </c>
      <c r="M45" s="102" t="s">
        <v>171</v>
      </c>
      <c r="N45" s="84" t="s">
        <v>28</v>
      </c>
      <c r="O45" s="106" t="s">
        <v>46</v>
      </c>
      <c r="P45" s="107">
        <v>65</v>
      </c>
      <c r="Q45" s="106">
        <v>58</v>
      </c>
      <c r="R45" s="107">
        <v>67</v>
      </c>
      <c r="S45" s="107">
        <v>49</v>
      </c>
      <c r="T45" s="108">
        <v>50</v>
      </c>
      <c r="U45" s="103" t="s">
        <v>169</v>
      </c>
      <c r="V45" s="84" t="s">
        <v>31</v>
      </c>
      <c r="W45" s="80" t="s">
        <v>195</v>
      </c>
    </row>
    <row r="46" spans="1:23" x14ac:dyDescent="0.3">
      <c r="A46" s="25">
        <v>42324</v>
      </c>
      <c r="B46" s="25">
        <v>42320</v>
      </c>
      <c r="C46" s="120" t="s">
        <v>157</v>
      </c>
      <c r="D46" s="107" t="s">
        <v>213</v>
      </c>
      <c r="E46" s="86" t="s">
        <v>23</v>
      </c>
      <c r="F46" s="86" t="s">
        <v>24</v>
      </c>
      <c r="G46" s="107">
        <v>499694</v>
      </c>
      <c r="H46" s="107">
        <v>9757590</v>
      </c>
      <c r="I46" s="107" t="s">
        <v>167</v>
      </c>
      <c r="J46" s="88" t="s">
        <v>25</v>
      </c>
      <c r="L46" s="86" t="s">
        <v>27</v>
      </c>
      <c r="M46" s="102" t="s">
        <v>171</v>
      </c>
      <c r="N46" s="84" t="s">
        <v>28</v>
      </c>
      <c r="O46" s="106" t="s">
        <v>46</v>
      </c>
      <c r="P46" s="107">
        <v>62</v>
      </c>
      <c r="Q46" s="106">
        <v>55</v>
      </c>
      <c r="R46" s="107">
        <v>86</v>
      </c>
      <c r="S46" s="107">
        <v>46</v>
      </c>
      <c r="T46" s="108">
        <v>47</v>
      </c>
      <c r="U46" s="103" t="s">
        <v>169</v>
      </c>
      <c r="V46" s="84" t="s">
        <v>31</v>
      </c>
      <c r="W46" s="80" t="s">
        <v>195</v>
      </c>
    </row>
    <row r="47" spans="1:23" x14ac:dyDescent="0.3">
      <c r="A47" s="25">
        <v>42329</v>
      </c>
      <c r="B47" s="25">
        <v>42326</v>
      </c>
      <c r="C47" s="120" t="s">
        <v>157</v>
      </c>
      <c r="D47" s="107" t="s">
        <v>213</v>
      </c>
      <c r="E47" s="86" t="s">
        <v>23</v>
      </c>
      <c r="F47" s="86" t="s">
        <v>24</v>
      </c>
      <c r="G47" t="s">
        <v>233</v>
      </c>
      <c r="H47" t="s">
        <v>234</v>
      </c>
      <c r="I47" s="107" t="s">
        <v>38</v>
      </c>
      <c r="J47" s="88" t="s">
        <v>25</v>
      </c>
      <c r="L47" s="86" t="s">
        <v>27</v>
      </c>
      <c r="M47" s="102" t="s">
        <v>171</v>
      </c>
      <c r="N47" s="84" t="s">
        <v>28</v>
      </c>
      <c r="O47" s="106" t="s">
        <v>46</v>
      </c>
      <c r="P47" s="107">
        <v>65</v>
      </c>
      <c r="Q47" s="106">
        <v>60</v>
      </c>
      <c r="R47" s="107">
        <v>78</v>
      </c>
      <c r="S47" s="107">
        <v>45</v>
      </c>
      <c r="T47" s="108">
        <v>46</v>
      </c>
      <c r="U47" s="103" t="s">
        <v>169</v>
      </c>
      <c r="V47" s="84" t="s">
        <v>31</v>
      </c>
      <c r="W47" s="80" t="s">
        <v>195</v>
      </c>
    </row>
    <row r="48" spans="1:23" x14ac:dyDescent="0.3">
      <c r="A48" s="25">
        <v>42329</v>
      </c>
      <c r="B48" s="25">
        <v>42329</v>
      </c>
      <c r="C48" s="120" t="s">
        <v>149</v>
      </c>
      <c r="D48" s="107" t="s">
        <v>213</v>
      </c>
      <c r="E48" s="86" t="s">
        <v>23</v>
      </c>
      <c r="F48" s="86" t="s">
        <v>24</v>
      </c>
      <c r="G48" s="111">
        <v>510418.54</v>
      </c>
      <c r="H48" s="113">
        <v>9745519.2430000007</v>
      </c>
      <c r="I48" s="107" t="s">
        <v>182</v>
      </c>
      <c r="J48" s="88" t="s">
        <v>25</v>
      </c>
      <c r="L48" s="86" t="s">
        <v>27</v>
      </c>
      <c r="M48" s="102" t="s">
        <v>171</v>
      </c>
      <c r="N48" s="84" t="s">
        <v>28</v>
      </c>
      <c r="O48" s="106" t="s">
        <v>168</v>
      </c>
      <c r="P48" s="107">
        <v>71</v>
      </c>
      <c r="Q48" s="106">
        <v>72</v>
      </c>
      <c r="R48" s="107">
        <v>82</v>
      </c>
      <c r="S48" s="107">
        <v>53</v>
      </c>
      <c r="T48" s="108">
        <v>56</v>
      </c>
      <c r="U48" s="103" t="s">
        <v>169</v>
      </c>
      <c r="V48" s="84" t="s">
        <v>31</v>
      </c>
      <c r="W48" s="80" t="s">
        <v>184</v>
      </c>
    </row>
    <row r="49" spans="1:23" x14ac:dyDescent="0.3">
      <c r="A49" s="25">
        <v>42329</v>
      </c>
      <c r="B49" s="25">
        <v>42329</v>
      </c>
      <c r="C49" s="120" t="s">
        <v>149</v>
      </c>
      <c r="D49" s="107" t="s">
        <v>213</v>
      </c>
      <c r="E49" s="86" t="s">
        <v>23</v>
      </c>
      <c r="F49" s="86" t="s">
        <v>24</v>
      </c>
      <c r="G49" t="s">
        <v>235</v>
      </c>
      <c r="H49" t="s">
        <v>236</v>
      </c>
      <c r="I49" s="107" t="s">
        <v>38</v>
      </c>
      <c r="J49" s="88" t="s">
        <v>25</v>
      </c>
      <c r="L49" s="86" t="s">
        <v>27</v>
      </c>
      <c r="M49" s="119" t="s">
        <v>72</v>
      </c>
      <c r="N49" s="84" t="s">
        <v>28</v>
      </c>
      <c r="O49" s="106" t="s">
        <v>183</v>
      </c>
      <c r="P49" s="107">
        <v>65</v>
      </c>
      <c r="Q49" s="106">
        <v>62</v>
      </c>
      <c r="R49" s="107">
        <v>78</v>
      </c>
      <c r="S49" s="107">
        <v>46</v>
      </c>
      <c r="T49" s="108">
        <v>55</v>
      </c>
      <c r="U49" s="103" t="s">
        <v>169</v>
      </c>
      <c r="V49" s="84" t="s">
        <v>31</v>
      </c>
      <c r="W49" s="80" t="s">
        <v>150</v>
      </c>
    </row>
    <row r="50" spans="1:23" ht="15" customHeight="1" x14ac:dyDescent="0.3">
      <c r="A50" s="25">
        <v>42332</v>
      </c>
      <c r="B50" s="25">
        <v>42331</v>
      </c>
      <c r="C50" s="120" t="s">
        <v>157</v>
      </c>
      <c r="D50" s="107" t="s">
        <v>230</v>
      </c>
      <c r="E50" s="86" t="s">
        <v>23</v>
      </c>
      <c r="F50" s="86" t="s">
        <v>24</v>
      </c>
      <c r="I50" s="107" t="s">
        <v>43</v>
      </c>
      <c r="J50" s="88" t="s">
        <v>25</v>
      </c>
      <c r="L50" s="86" t="s">
        <v>27</v>
      </c>
      <c r="M50" s="102" t="s">
        <v>175</v>
      </c>
      <c r="N50" s="84" t="s">
        <v>28</v>
      </c>
      <c r="P50" s="107">
        <v>62</v>
      </c>
      <c r="Q50" s="106">
        <v>80</v>
      </c>
      <c r="R50" s="107">
        <v>67</v>
      </c>
      <c r="S50" s="107">
        <v>52</v>
      </c>
      <c r="T50" s="108">
        <v>44</v>
      </c>
      <c r="U50" s="103" t="s">
        <v>169</v>
      </c>
      <c r="V50" s="84" t="s">
        <v>31</v>
      </c>
      <c r="W50" s="80" t="s">
        <v>184</v>
      </c>
    </row>
    <row r="51" spans="1:23" x14ac:dyDescent="0.3">
      <c r="A51" s="25">
        <v>42363</v>
      </c>
      <c r="B51" s="25">
        <v>42358</v>
      </c>
      <c r="C51" s="120" t="s">
        <v>157</v>
      </c>
      <c r="D51" s="107" t="s">
        <v>213</v>
      </c>
      <c r="E51" s="86" t="s">
        <v>23</v>
      </c>
      <c r="F51" s="86" t="s">
        <v>24</v>
      </c>
      <c r="G51">
        <v>581227</v>
      </c>
      <c r="H51">
        <v>974102</v>
      </c>
      <c r="I51" s="107" t="s">
        <v>38</v>
      </c>
      <c r="J51" s="88" t="s">
        <v>25</v>
      </c>
      <c r="L51" s="86" t="s">
        <v>27</v>
      </c>
      <c r="M51" s="119" t="s">
        <v>175</v>
      </c>
      <c r="N51" s="84" t="s">
        <v>28</v>
      </c>
      <c r="O51" s="106" t="s">
        <v>168</v>
      </c>
      <c r="P51" s="107">
        <v>74</v>
      </c>
      <c r="Q51" s="106">
        <v>63</v>
      </c>
      <c r="R51" s="107">
        <v>71</v>
      </c>
      <c r="S51" s="80">
        <v>46</v>
      </c>
      <c r="T51" s="80">
        <v>48</v>
      </c>
      <c r="U51" s="103" t="s">
        <v>169</v>
      </c>
      <c r="V51" s="84" t="s">
        <v>31</v>
      </c>
      <c r="W51" s="80" t="s">
        <v>184</v>
      </c>
    </row>
    <row r="52" spans="1:23" x14ac:dyDescent="0.3">
      <c r="A52" s="25">
        <v>42363</v>
      </c>
      <c r="B52" s="25">
        <v>42348</v>
      </c>
      <c r="C52" s="120" t="s">
        <v>157</v>
      </c>
      <c r="D52" s="107" t="s">
        <v>213</v>
      </c>
      <c r="E52" s="86" t="s">
        <v>23</v>
      </c>
      <c r="F52" s="86" t="s">
        <v>24</v>
      </c>
      <c r="G52">
        <v>581227</v>
      </c>
      <c r="H52">
        <v>981227</v>
      </c>
      <c r="I52" s="107" t="s">
        <v>38</v>
      </c>
      <c r="J52" s="88" t="s">
        <v>25</v>
      </c>
      <c r="L52" s="86" t="s">
        <v>27</v>
      </c>
      <c r="M52" s="119" t="s">
        <v>175</v>
      </c>
      <c r="N52" s="84" t="s">
        <v>28</v>
      </c>
      <c r="O52" s="106" t="s">
        <v>168</v>
      </c>
      <c r="P52" s="107">
        <v>61</v>
      </c>
      <c r="Q52" s="106">
        <v>58</v>
      </c>
      <c r="R52" s="107">
        <v>59</v>
      </c>
      <c r="S52" s="77">
        <v>41</v>
      </c>
      <c r="T52">
        <v>46</v>
      </c>
      <c r="U52" s="103" t="s">
        <v>169</v>
      </c>
      <c r="V52" s="84" t="s">
        <v>31</v>
      </c>
      <c r="W52" s="80" t="s">
        <v>184</v>
      </c>
    </row>
    <row r="53" spans="1:23" x14ac:dyDescent="0.3">
      <c r="A53" s="25">
        <v>42363</v>
      </c>
      <c r="B53" s="25">
        <v>42363</v>
      </c>
      <c r="C53" s="120" t="s">
        <v>149</v>
      </c>
      <c r="D53" s="107" t="s">
        <v>213</v>
      </c>
      <c r="E53" s="86" t="s">
        <v>23</v>
      </c>
      <c r="F53" s="86" t="s">
        <v>24</v>
      </c>
      <c r="G53">
        <v>581227</v>
      </c>
      <c r="H53">
        <v>974102</v>
      </c>
      <c r="I53" s="107" t="s">
        <v>38</v>
      </c>
      <c r="J53" s="88" t="s">
        <v>25</v>
      </c>
      <c r="L53" s="86" t="s">
        <v>27</v>
      </c>
      <c r="M53" s="119" t="s">
        <v>72</v>
      </c>
      <c r="N53" s="84" t="s">
        <v>28</v>
      </c>
      <c r="O53" s="106" t="s">
        <v>168</v>
      </c>
      <c r="P53" s="107">
        <v>49</v>
      </c>
      <c r="Q53" s="107">
        <v>51</v>
      </c>
      <c r="R53" s="107">
        <v>49</v>
      </c>
      <c r="S53" s="111">
        <v>37</v>
      </c>
      <c r="T53">
        <v>40</v>
      </c>
      <c r="U53" s="103" t="s">
        <v>169</v>
      </c>
      <c r="V53" s="84" t="s">
        <v>31</v>
      </c>
      <c r="W53" s="80" t="s">
        <v>184</v>
      </c>
    </row>
    <row r="54" spans="1:23" x14ac:dyDescent="0.3">
      <c r="A54" s="25">
        <v>42363</v>
      </c>
      <c r="B54" s="25">
        <v>42363</v>
      </c>
      <c r="C54" s="120" t="s">
        <v>157</v>
      </c>
      <c r="D54" s="107" t="s">
        <v>213</v>
      </c>
      <c r="E54" s="86" t="s">
        <v>23</v>
      </c>
      <c r="F54" s="86" t="s">
        <v>24</v>
      </c>
      <c r="G54">
        <v>508712</v>
      </c>
      <c r="H54">
        <v>974877</v>
      </c>
      <c r="I54" s="107" t="s">
        <v>38</v>
      </c>
      <c r="J54" s="88" t="s">
        <v>25</v>
      </c>
      <c r="L54" s="86" t="s">
        <v>27</v>
      </c>
      <c r="M54" s="119" t="s">
        <v>72</v>
      </c>
      <c r="N54" s="84" t="s">
        <v>28</v>
      </c>
      <c r="O54" s="106" t="s">
        <v>168</v>
      </c>
      <c r="P54" s="107">
        <v>70</v>
      </c>
      <c r="Q54" s="106">
        <v>68</v>
      </c>
      <c r="R54" s="107">
        <v>72</v>
      </c>
      <c r="S54" s="106">
        <v>51</v>
      </c>
      <c r="T54" s="107">
        <v>52</v>
      </c>
      <c r="U54" s="103" t="s">
        <v>169</v>
      </c>
      <c r="V54" s="84" t="s">
        <v>31</v>
      </c>
      <c r="W54" s="80" t="s">
        <v>184</v>
      </c>
    </row>
    <row r="55" spans="1:23" x14ac:dyDescent="0.3">
      <c r="A55" s="25">
        <v>42365</v>
      </c>
      <c r="B55" s="25">
        <v>42365</v>
      </c>
      <c r="C55" s="120" t="s">
        <v>237</v>
      </c>
      <c r="D55" s="107" t="s">
        <v>213</v>
      </c>
      <c r="E55" s="86" t="s">
        <v>23</v>
      </c>
      <c r="F55" s="86" t="s">
        <v>24</v>
      </c>
      <c r="G55">
        <v>510138</v>
      </c>
      <c r="H55">
        <v>9745135</v>
      </c>
      <c r="I55" s="107" t="s">
        <v>182</v>
      </c>
      <c r="J55" s="88" t="s">
        <v>25</v>
      </c>
      <c r="L55" s="86" t="s">
        <v>27</v>
      </c>
      <c r="M55" s="119" t="s">
        <v>171</v>
      </c>
      <c r="N55" s="84" t="s">
        <v>28</v>
      </c>
      <c r="O55" s="106" t="s">
        <v>168</v>
      </c>
      <c r="P55" s="107">
        <v>122</v>
      </c>
      <c r="Q55">
        <v>116</v>
      </c>
      <c r="R55">
        <v>110</v>
      </c>
      <c r="S55" s="111">
        <v>35</v>
      </c>
      <c r="T55">
        <v>92</v>
      </c>
      <c r="U55" s="103" t="s">
        <v>169</v>
      </c>
      <c r="V55" s="84" t="s">
        <v>31</v>
      </c>
      <c r="W55" s="80" t="s">
        <v>184</v>
      </c>
    </row>
    <row r="56" spans="1:23" x14ac:dyDescent="0.3">
      <c r="A56" s="25">
        <v>42365</v>
      </c>
      <c r="B56" s="25">
        <v>42360</v>
      </c>
      <c r="C56" s="120" t="s">
        <v>149</v>
      </c>
      <c r="D56" s="107" t="s">
        <v>213</v>
      </c>
      <c r="E56" s="86" t="s">
        <v>23</v>
      </c>
      <c r="F56" s="86" t="s">
        <v>24</v>
      </c>
      <c r="G56">
        <v>509168</v>
      </c>
      <c r="H56">
        <v>9748094</v>
      </c>
      <c r="I56" s="107" t="s">
        <v>38</v>
      </c>
      <c r="J56" s="88" t="s">
        <v>25</v>
      </c>
      <c r="L56" s="86" t="s">
        <v>27</v>
      </c>
      <c r="M56" s="119" t="s">
        <v>175</v>
      </c>
      <c r="N56" s="84" t="s">
        <v>28</v>
      </c>
      <c r="O56" s="106" t="s">
        <v>168</v>
      </c>
      <c r="P56" s="107">
        <v>88</v>
      </c>
      <c r="Q56" s="112">
        <v>86</v>
      </c>
      <c r="R56">
        <v>106</v>
      </c>
      <c r="S56" s="111">
        <v>60</v>
      </c>
      <c r="T56">
        <v>72</v>
      </c>
      <c r="U56" s="103" t="s">
        <v>169</v>
      </c>
      <c r="V56" s="84" t="s">
        <v>31</v>
      </c>
      <c r="W56" s="80" t="s">
        <v>184</v>
      </c>
    </row>
    <row r="57" spans="1:23" x14ac:dyDescent="0.3">
      <c r="A57" s="25">
        <v>42365</v>
      </c>
      <c r="B57" s="25">
        <v>42348</v>
      </c>
      <c r="C57" s="120" t="s">
        <v>149</v>
      </c>
      <c r="D57" s="107" t="s">
        <v>213</v>
      </c>
      <c r="E57" s="86" t="s">
        <v>23</v>
      </c>
      <c r="F57" s="86" t="s">
        <v>24</v>
      </c>
      <c r="G57">
        <v>508712</v>
      </c>
      <c r="H57">
        <v>9748778</v>
      </c>
      <c r="I57" s="107" t="s">
        <v>38</v>
      </c>
      <c r="J57" s="88" t="s">
        <v>25</v>
      </c>
      <c r="L57" s="86" t="s">
        <v>27</v>
      </c>
      <c r="M57" s="119" t="s">
        <v>175</v>
      </c>
      <c r="N57" s="84" t="s">
        <v>28</v>
      </c>
      <c r="O57" s="106" t="s">
        <v>168</v>
      </c>
      <c r="P57" s="107">
        <v>68</v>
      </c>
      <c r="Q57" s="112">
        <v>66</v>
      </c>
      <c r="R57" s="113">
        <v>62</v>
      </c>
      <c r="S57" s="77">
        <v>46</v>
      </c>
      <c r="T57">
        <v>52</v>
      </c>
      <c r="U57" s="103" t="s">
        <v>169</v>
      </c>
      <c r="V57" s="84" t="s">
        <v>31</v>
      </c>
      <c r="W57" s="80" t="s">
        <v>184</v>
      </c>
    </row>
    <row r="58" spans="1:23" x14ac:dyDescent="0.3">
      <c r="A58" s="25">
        <v>42365</v>
      </c>
      <c r="B58" s="25">
        <v>42359</v>
      </c>
      <c r="C58" s="120" t="s">
        <v>157</v>
      </c>
      <c r="D58" s="107" t="s">
        <v>213</v>
      </c>
      <c r="E58" s="86" t="s">
        <v>23</v>
      </c>
      <c r="F58" s="86" t="s">
        <v>24</v>
      </c>
      <c r="G58">
        <v>522576</v>
      </c>
      <c r="H58">
        <v>809383</v>
      </c>
      <c r="I58" s="107" t="s">
        <v>38</v>
      </c>
      <c r="J58" s="88" t="s">
        <v>25</v>
      </c>
      <c r="L58" s="86" t="s">
        <v>27</v>
      </c>
      <c r="M58" s="119" t="s">
        <v>175</v>
      </c>
      <c r="O58" s="106" t="s">
        <v>183</v>
      </c>
      <c r="P58" s="107">
        <v>62</v>
      </c>
      <c r="Q58" s="112">
        <v>58</v>
      </c>
      <c r="R58" s="113">
        <v>72</v>
      </c>
      <c r="S58" s="77">
        <v>47</v>
      </c>
      <c r="T58">
        <v>53</v>
      </c>
      <c r="U58" s="103" t="s">
        <v>169</v>
      </c>
      <c r="V58" s="84" t="s">
        <v>31</v>
      </c>
      <c r="W58" s="80" t="s">
        <v>184</v>
      </c>
    </row>
    <row r="59" spans="1:23" x14ac:dyDescent="0.3">
      <c r="A59" s="25">
        <v>42365</v>
      </c>
      <c r="B59" s="25">
        <v>42365</v>
      </c>
      <c r="C59" s="120" t="s">
        <v>149</v>
      </c>
      <c r="D59" s="107" t="s">
        <v>139</v>
      </c>
      <c r="E59" s="86" t="s">
        <v>23</v>
      </c>
      <c r="F59" s="86" t="s">
        <v>24</v>
      </c>
      <c r="G59" s="107">
        <v>499542</v>
      </c>
      <c r="H59">
        <v>9757815</v>
      </c>
      <c r="I59" s="107" t="s">
        <v>167</v>
      </c>
      <c r="J59" s="88" t="s">
        <v>25</v>
      </c>
      <c r="L59" s="86" t="s">
        <v>27</v>
      </c>
      <c r="M59" s="119" t="s">
        <v>72</v>
      </c>
      <c r="O59" s="106" t="s">
        <v>168</v>
      </c>
      <c r="P59" s="107">
        <v>68</v>
      </c>
      <c r="Q59" s="107">
        <v>71</v>
      </c>
      <c r="R59" s="113">
        <v>76</v>
      </c>
      <c r="S59" s="113">
        <v>55</v>
      </c>
      <c r="T59" s="108">
        <v>47</v>
      </c>
      <c r="U59" s="103" t="s">
        <v>169</v>
      </c>
      <c r="V59" s="84" t="s">
        <v>31</v>
      </c>
      <c r="W59" s="80" t="s">
        <v>184</v>
      </c>
    </row>
  </sheetData>
  <mergeCells count="1">
    <mergeCell ref="G1:H1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Q12"/>
  <sheetViews>
    <sheetView topLeftCell="D1" workbookViewId="0">
      <selection activeCell="L2" sqref="L2:L12"/>
    </sheetView>
  </sheetViews>
  <sheetFormatPr baseColWidth="10" defaultRowHeight="14.4" x14ac:dyDescent="0.3"/>
  <cols>
    <col min="2" max="2" width="16.6640625" bestFit="1" customWidth="1"/>
    <col min="8" max="8" width="31.77734375" bestFit="1" customWidth="1"/>
    <col min="10" max="10" width="19.109375" bestFit="1" customWidth="1"/>
  </cols>
  <sheetData>
    <row r="1" spans="1:17" x14ac:dyDescent="0.3">
      <c r="A1" s="70" t="s">
        <v>1</v>
      </c>
      <c r="B1" s="70" t="s">
        <v>2</v>
      </c>
      <c r="C1" s="70" t="s">
        <v>3</v>
      </c>
      <c r="D1" s="70" t="s">
        <v>4</v>
      </c>
      <c r="E1" s="71" t="s">
        <v>124</v>
      </c>
      <c r="F1" s="71"/>
      <c r="G1" s="70" t="s">
        <v>7</v>
      </c>
      <c r="H1" s="71" t="s">
        <v>11</v>
      </c>
      <c r="I1" s="71" t="s">
        <v>12</v>
      </c>
      <c r="J1" s="71" t="s">
        <v>55</v>
      </c>
      <c r="K1" s="70" t="s">
        <v>56</v>
      </c>
      <c r="L1" s="70" t="s">
        <v>57</v>
      </c>
      <c r="M1" s="70" t="s">
        <v>58</v>
      </c>
      <c r="N1" s="70" t="s">
        <v>59</v>
      </c>
      <c r="O1" s="72" t="s">
        <v>18</v>
      </c>
      <c r="P1" s="72" t="s">
        <v>20</v>
      </c>
      <c r="Q1" s="72" t="s">
        <v>21</v>
      </c>
    </row>
    <row r="2" spans="1:17" x14ac:dyDescent="0.3">
      <c r="A2" s="25">
        <v>43475</v>
      </c>
      <c r="B2" s="120" t="s">
        <v>376</v>
      </c>
      <c r="C2" t="s">
        <v>23</v>
      </c>
      <c r="D2" t="s">
        <v>24</v>
      </c>
      <c r="E2">
        <v>506446</v>
      </c>
      <c r="F2">
        <v>9750857</v>
      </c>
      <c r="G2" t="s">
        <v>38</v>
      </c>
      <c r="H2" t="s">
        <v>347</v>
      </c>
      <c r="I2" t="s">
        <v>28</v>
      </c>
      <c r="J2" t="s">
        <v>389</v>
      </c>
      <c r="K2">
        <v>230</v>
      </c>
      <c r="L2">
        <v>200</v>
      </c>
      <c r="M2">
        <v>65</v>
      </c>
      <c r="N2">
        <v>70</v>
      </c>
      <c r="O2" t="s">
        <v>169</v>
      </c>
      <c r="P2" t="s">
        <v>411</v>
      </c>
    </row>
    <row r="3" spans="1:17" x14ac:dyDescent="0.3">
      <c r="A3" s="25">
        <v>43477</v>
      </c>
      <c r="B3" s="120" t="s">
        <v>376</v>
      </c>
      <c r="C3" t="s">
        <v>23</v>
      </c>
      <c r="D3" t="s">
        <v>24</v>
      </c>
      <c r="G3" t="s">
        <v>38</v>
      </c>
      <c r="H3" t="s">
        <v>347</v>
      </c>
      <c r="I3" t="s">
        <v>28</v>
      </c>
      <c r="J3" t="s">
        <v>389</v>
      </c>
      <c r="K3">
        <v>215</v>
      </c>
      <c r="L3">
        <v>165</v>
      </c>
      <c r="M3">
        <v>40</v>
      </c>
      <c r="N3">
        <v>57</v>
      </c>
      <c r="O3" t="s">
        <v>169</v>
      </c>
      <c r="P3" t="s">
        <v>411</v>
      </c>
    </row>
    <row r="4" spans="1:17" x14ac:dyDescent="0.3">
      <c r="A4" s="25">
        <v>43495</v>
      </c>
      <c r="B4" s="120" t="s">
        <v>412</v>
      </c>
      <c r="C4" t="s">
        <v>23</v>
      </c>
      <c r="D4" t="s">
        <v>24</v>
      </c>
      <c r="G4" t="s">
        <v>43</v>
      </c>
      <c r="H4" t="s">
        <v>245</v>
      </c>
      <c r="I4" t="s">
        <v>28</v>
      </c>
      <c r="J4" t="s">
        <v>65</v>
      </c>
      <c r="K4">
        <v>189</v>
      </c>
      <c r="M4">
        <v>24</v>
      </c>
      <c r="N4">
        <v>8</v>
      </c>
      <c r="O4" t="s">
        <v>169</v>
      </c>
      <c r="P4" t="s">
        <v>411</v>
      </c>
      <c r="Q4" t="s">
        <v>413</v>
      </c>
    </row>
    <row r="5" spans="1:17" x14ac:dyDescent="0.3">
      <c r="A5" s="25">
        <v>43502</v>
      </c>
      <c r="B5" s="120" t="s">
        <v>376</v>
      </c>
      <c r="C5" t="s">
        <v>23</v>
      </c>
      <c r="D5" t="s">
        <v>24</v>
      </c>
      <c r="G5" t="s">
        <v>396</v>
      </c>
      <c r="H5" t="s">
        <v>347</v>
      </c>
      <c r="I5" t="s">
        <v>28</v>
      </c>
      <c r="J5" t="s">
        <v>389</v>
      </c>
      <c r="K5">
        <v>245</v>
      </c>
      <c r="L5">
        <v>203</v>
      </c>
      <c r="M5">
        <v>44</v>
      </c>
      <c r="N5">
        <v>69</v>
      </c>
      <c r="O5" t="s">
        <v>169</v>
      </c>
      <c r="P5" t="s">
        <v>411</v>
      </c>
    </row>
    <row r="6" spans="1:17" x14ac:dyDescent="0.3">
      <c r="A6" s="25">
        <v>43577</v>
      </c>
      <c r="B6" s="155" t="s">
        <v>376</v>
      </c>
      <c r="C6" t="s">
        <v>23</v>
      </c>
      <c r="D6" t="s">
        <v>24</v>
      </c>
      <c r="E6">
        <v>499127</v>
      </c>
      <c r="F6">
        <v>9758078</v>
      </c>
      <c r="G6" t="s">
        <v>67</v>
      </c>
      <c r="H6" t="s">
        <v>347</v>
      </c>
      <c r="I6" t="s">
        <v>28</v>
      </c>
      <c r="J6" t="s">
        <v>389</v>
      </c>
      <c r="K6">
        <v>275</v>
      </c>
      <c r="L6">
        <v>225</v>
      </c>
      <c r="N6">
        <v>76</v>
      </c>
      <c r="O6" t="s">
        <v>169</v>
      </c>
      <c r="P6" t="s">
        <v>411</v>
      </c>
      <c r="Q6" t="s">
        <v>414</v>
      </c>
    </row>
    <row r="7" spans="1:17" x14ac:dyDescent="0.3">
      <c r="A7" s="25">
        <v>43602</v>
      </c>
      <c r="B7" s="155" t="s">
        <v>376</v>
      </c>
      <c r="C7" t="s">
        <v>23</v>
      </c>
      <c r="D7" t="s">
        <v>24</v>
      </c>
      <c r="E7">
        <v>500237</v>
      </c>
      <c r="F7">
        <v>9756958</v>
      </c>
      <c r="G7" t="s">
        <v>43</v>
      </c>
      <c r="H7" t="s">
        <v>245</v>
      </c>
      <c r="I7" t="s">
        <v>28</v>
      </c>
      <c r="J7" t="s">
        <v>389</v>
      </c>
      <c r="K7">
        <v>244</v>
      </c>
      <c r="L7">
        <v>204</v>
      </c>
      <c r="M7">
        <v>65</v>
      </c>
      <c r="N7">
        <v>70</v>
      </c>
      <c r="O7" t="s">
        <v>169</v>
      </c>
      <c r="P7" t="s">
        <v>293</v>
      </c>
    </row>
    <row r="8" spans="1:17" x14ac:dyDescent="0.3">
      <c r="A8" s="25">
        <v>43609</v>
      </c>
      <c r="B8" s="155" t="s">
        <v>376</v>
      </c>
      <c r="C8" t="s">
        <v>23</v>
      </c>
      <c r="D8" t="s">
        <v>24</v>
      </c>
      <c r="E8">
        <v>500316</v>
      </c>
      <c r="F8">
        <v>9756875</v>
      </c>
      <c r="G8" t="s">
        <v>43</v>
      </c>
      <c r="H8" t="s">
        <v>245</v>
      </c>
      <c r="I8" t="s">
        <v>28</v>
      </c>
      <c r="J8" t="s">
        <v>389</v>
      </c>
      <c r="K8">
        <v>235</v>
      </c>
      <c r="L8">
        <v>210</v>
      </c>
      <c r="M8">
        <v>60</v>
      </c>
      <c r="O8" t="s">
        <v>169</v>
      </c>
      <c r="P8" t="s">
        <v>411</v>
      </c>
    </row>
    <row r="9" spans="1:17" x14ac:dyDescent="0.3">
      <c r="A9" s="25">
        <v>43615</v>
      </c>
      <c r="B9" s="155" t="s">
        <v>376</v>
      </c>
      <c r="C9" t="s">
        <v>23</v>
      </c>
      <c r="D9" t="s">
        <v>24</v>
      </c>
      <c r="E9">
        <v>499917</v>
      </c>
      <c r="F9">
        <v>9753132</v>
      </c>
      <c r="G9" t="s">
        <v>43</v>
      </c>
      <c r="H9" t="s">
        <v>415</v>
      </c>
      <c r="I9" t="s">
        <v>28</v>
      </c>
      <c r="J9" t="s">
        <v>389</v>
      </c>
      <c r="K9">
        <v>309</v>
      </c>
      <c r="L9">
        <v>251</v>
      </c>
      <c r="M9">
        <v>76</v>
      </c>
      <c r="N9">
        <v>58</v>
      </c>
      <c r="O9" t="s">
        <v>169</v>
      </c>
      <c r="P9" t="s">
        <v>411</v>
      </c>
    </row>
    <row r="10" spans="1:17" x14ac:dyDescent="0.3">
      <c r="A10" s="25">
        <v>43672</v>
      </c>
      <c r="B10" s="120" t="s">
        <v>376</v>
      </c>
      <c r="C10" t="s">
        <v>23</v>
      </c>
      <c r="D10" t="s">
        <v>24</v>
      </c>
      <c r="E10">
        <v>506556</v>
      </c>
      <c r="F10">
        <v>975032</v>
      </c>
      <c r="G10" t="s">
        <v>38</v>
      </c>
      <c r="H10" t="s">
        <v>415</v>
      </c>
      <c r="I10" t="s">
        <v>28</v>
      </c>
      <c r="J10" t="s">
        <v>65</v>
      </c>
      <c r="K10">
        <v>170</v>
      </c>
      <c r="L10">
        <v>130</v>
      </c>
      <c r="M10">
        <v>30</v>
      </c>
      <c r="N10">
        <v>39</v>
      </c>
      <c r="O10" t="s">
        <v>169</v>
      </c>
      <c r="P10" t="s">
        <v>293</v>
      </c>
    </row>
    <row r="11" spans="1:17" x14ac:dyDescent="0.3">
      <c r="A11" s="25">
        <v>43700</v>
      </c>
      <c r="B11" s="120" t="s">
        <v>376</v>
      </c>
      <c r="C11" t="s">
        <v>23</v>
      </c>
      <c r="D11" t="s">
        <v>24</v>
      </c>
      <c r="E11">
        <v>503381</v>
      </c>
      <c r="F11">
        <v>9753912</v>
      </c>
      <c r="G11" t="s">
        <v>38</v>
      </c>
      <c r="H11" t="s">
        <v>245</v>
      </c>
      <c r="I11" t="s">
        <v>28</v>
      </c>
      <c r="J11" t="s">
        <v>389</v>
      </c>
      <c r="K11">
        <v>282</v>
      </c>
      <c r="L11">
        <v>234</v>
      </c>
      <c r="M11">
        <v>36</v>
      </c>
      <c r="N11">
        <v>42</v>
      </c>
      <c r="O11" t="s">
        <v>169</v>
      </c>
      <c r="P11" t="s">
        <v>293</v>
      </c>
      <c r="Q11" t="s">
        <v>416</v>
      </c>
    </row>
    <row r="12" spans="1:17" x14ac:dyDescent="0.3">
      <c r="A12" s="25">
        <v>43738</v>
      </c>
      <c r="B12" s="120" t="s">
        <v>376</v>
      </c>
      <c r="C12" t="s">
        <v>23</v>
      </c>
      <c r="D12" t="s">
        <v>24</v>
      </c>
      <c r="E12">
        <v>499718</v>
      </c>
      <c r="F12">
        <v>9757554</v>
      </c>
      <c r="G12" t="s">
        <v>67</v>
      </c>
      <c r="H12" t="s">
        <v>245</v>
      </c>
      <c r="I12" t="s">
        <v>28</v>
      </c>
      <c r="J12" t="s">
        <v>389</v>
      </c>
      <c r="K12">
        <v>270</v>
      </c>
      <c r="L12">
        <v>200</v>
      </c>
      <c r="M12">
        <v>74</v>
      </c>
      <c r="N12">
        <v>57</v>
      </c>
      <c r="O12" t="s">
        <v>169</v>
      </c>
      <c r="P12" t="s">
        <v>293</v>
      </c>
      <c r="Q12" t="s">
        <v>417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filterMode="1"/>
  <dimension ref="A1:Y65544"/>
  <sheetViews>
    <sheetView topLeftCell="B1" workbookViewId="0">
      <pane ySplit="1" topLeftCell="A71" activePane="bottomLeft" state="frozen"/>
      <selection pane="bottomLeft" activeCell="Q3" sqref="Q3:Q95"/>
    </sheetView>
  </sheetViews>
  <sheetFormatPr baseColWidth="10" defaultRowHeight="14.4" x14ac:dyDescent="0.3"/>
  <cols>
    <col min="1" max="1" width="12.77734375" customWidth="1"/>
    <col min="2" max="2" width="16.5546875" customWidth="1"/>
    <col min="3" max="3" width="15" customWidth="1"/>
    <col min="11" max="11" width="15.77734375" customWidth="1"/>
    <col min="12" max="12" width="17.77734375" customWidth="1"/>
    <col min="15" max="15" width="16" customWidth="1"/>
    <col min="16" max="16" width="9.21875" bestFit="1" customWidth="1"/>
    <col min="17" max="17" width="9.33203125" bestFit="1" customWidth="1"/>
    <col min="18" max="19" width="5.77734375" customWidth="1"/>
    <col min="21" max="21" width="7.44140625" customWidth="1"/>
    <col min="23" max="23" width="23" customWidth="1"/>
    <col min="259" max="259" width="15" customWidth="1"/>
    <col min="267" max="267" width="15.77734375" customWidth="1"/>
    <col min="268" max="268" width="17.77734375" customWidth="1"/>
    <col min="515" max="515" width="15" customWidth="1"/>
    <col min="523" max="523" width="15.77734375" customWidth="1"/>
    <col min="524" max="524" width="17.77734375" customWidth="1"/>
    <col min="771" max="771" width="15" customWidth="1"/>
    <col min="779" max="779" width="15.77734375" customWidth="1"/>
    <col min="780" max="780" width="17.77734375" customWidth="1"/>
    <col min="1027" max="1027" width="15" customWidth="1"/>
    <col min="1035" max="1035" width="15.77734375" customWidth="1"/>
    <col min="1036" max="1036" width="17.77734375" customWidth="1"/>
    <col min="1283" max="1283" width="15" customWidth="1"/>
    <col min="1291" max="1291" width="15.77734375" customWidth="1"/>
    <col min="1292" max="1292" width="17.77734375" customWidth="1"/>
    <col min="1539" max="1539" width="15" customWidth="1"/>
    <col min="1547" max="1547" width="15.77734375" customWidth="1"/>
    <col min="1548" max="1548" width="17.77734375" customWidth="1"/>
    <col min="1795" max="1795" width="15" customWidth="1"/>
    <col min="1803" max="1803" width="15.77734375" customWidth="1"/>
    <col min="1804" max="1804" width="17.77734375" customWidth="1"/>
    <col min="2051" max="2051" width="15" customWidth="1"/>
    <col min="2059" max="2059" width="15.77734375" customWidth="1"/>
    <col min="2060" max="2060" width="17.77734375" customWidth="1"/>
    <col min="2307" max="2307" width="15" customWidth="1"/>
    <col min="2315" max="2315" width="15.77734375" customWidth="1"/>
    <col min="2316" max="2316" width="17.77734375" customWidth="1"/>
    <col min="2563" max="2563" width="15" customWidth="1"/>
    <col min="2571" max="2571" width="15.77734375" customWidth="1"/>
    <col min="2572" max="2572" width="17.77734375" customWidth="1"/>
    <col min="2819" max="2819" width="15" customWidth="1"/>
    <col min="2827" max="2827" width="15.77734375" customWidth="1"/>
    <col min="2828" max="2828" width="17.77734375" customWidth="1"/>
    <col min="3075" max="3075" width="15" customWidth="1"/>
    <col min="3083" max="3083" width="15.77734375" customWidth="1"/>
    <col min="3084" max="3084" width="17.77734375" customWidth="1"/>
    <col min="3331" max="3331" width="15" customWidth="1"/>
    <col min="3339" max="3339" width="15.77734375" customWidth="1"/>
    <col min="3340" max="3340" width="17.77734375" customWidth="1"/>
    <col min="3587" max="3587" width="15" customWidth="1"/>
    <col min="3595" max="3595" width="15.77734375" customWidth="1"/>
    <col min="3596" max="3596" width="17.77734375" customWidth="1"/>
    <col min="3843" max="3843" width="15" customWidth="1"/>
    <col min="3851" max="3851" width="15.77734375" customWidth="1"/>
    <col min="3852" max="3852" width="17.77734375" customWidth="1"/>
    <col min="4099" max="4099" width="15" customWidth="1"/>
    <col min="4107" max="4107" width="15.77734375" customWidth="1"/>
    <col min="4108" max="4108" width="17.77734375" customWidth="1"/>
    <col min="4355" max="4355" width="15" customWidth="1"/>
    <col min="4363" max="4363" width="15.77734375" customWidth="1"/>
    <col min="4364" max="4364" width="17.77734375" customWidth="1"/>
    <col min="4611" max="4611" width="15" customWidth="1"/>
    <col min="4619" max="4619" width="15.77734375" customWidth="1"/>
    <col min="4620" max="4620" width="17.77734375" customWidth="1"/>
    <col min="4867" max="4867" width="15" customWidth="1"/>
    <col min="4875" max="4875" width="15.77734375" customWidth="1"/>
    <col min="4876" max="4876" width="17.77734375" customWidth="1"/>
    <col min="5123" max="5123" width="15" customWidth="1"/>
    <col min="5131" max="5131" width="15.77734375" customWidth="1"/>
    <col min="5132" max="5132" width="17.77734375" customWidth="1"/>
    <col min="5379" max="5379" width="15" customWidth="1"/>
    <col min="5387" max="5387" width="15.77734375" customWidth="1"/>
    <col min="5388" max="5388" width="17.77734375" customWidth="1"/>
    <col min="5635" max="5635" width="15" customWidth="1"/>
    <col min="5643" max="5643" width="15.77734375" customWidth="1"/>
    <col min="5644" max="5644" width="17.77734375" customWidth="1"/>
    <col min="5891" max="5891" width="15" customWidth="1"/>
    <col min="5899" max="5899" width="15.77734375" customWidth="1"/>
    <col min="5900" max="5900" width="17.77734375" customWidth="1"/>
    <col min="6147" max="6147" width="15" customWidth="1"/>
    <col min="6155" max="6155" width="15.77734375" customWidth="1"/>
    <col min="6156" max="6156" width="17.77734375" customWidth="1"/>
    <col min="6403" max="6403" width="15" customWidth="1"/>
    <col min="6411" max="6411" width="15.77734375" customWidth="1"/>
    <col min="6412" max="6412" width="17.77734375" customWidth="1"/>
    <col min="6659" max="6659" width="15" customWidth="1"/>
    <col min="6667" max="6667" width="15.77734375" customWidth="1"/>
    <col min="6668" max="6668" width="17.77734375" customWidth="1"/>
    <col min="6915" max="6915" width="15" customWidth="1"/>
    <col min="6923" max="6923" width="15.77734375" customWidth="1"/>
    <col min="6924" max="6924" width="17.77734375" customWidth="1"/>
    <col min="7171" max="7171" width="15" customWidth="1"/>
    <col min="7179" max="7179" width="15.77734375" customWidth="1"/>
    <col min="7180" max="7180" width="17.77734375" customWidth="1"/>
    <col min="7427" max="7427" width="15" customWidth="1"/>
    <col min="7435" max="7435" width="15.77734375" customWidth="1"/>
    <col min="7436" max="7436" width="17.77734375" customWidth="1"/>
    <col min="7683" max="7683" width="15" customWidth="1"/>
    <col min="7691" max="7691" width="15.77734375" customWidth="1"/>
    <col min="7692" max="7692" width="17.77734375" customWidth="1"/>
    <col min="7939" max="7939" width="15" customWidth="1"/>
    <col min="7947" max="7947" width="15.77734375" customWidth="1"/>
    <col min="7948" max="7948" width="17.77734375" customWidth="1"/>
    <col min="8195" max="8195" width="15" customWidth="1"/>
    <col min="8203" max="8203" width="15.77734375" customWidth="1"/>
    <col min="8204" max="8204" width="17.77734375" customWidth="1"/>
    <col min="8451" max="8451" width="15" customWidth="1"/>
    <col min="8459" max="8459" width="15.77734375" customWidth="1"/>
    <col min="8460" max="8460" width="17.77734375" customWidth="1"/>
    <col min="8707" max="8707" width="15" customWidth="1"/>
    <col min="8715" max="8715" width="15.77734375" customWidth="1"/>
    <col min="8716" max="8716" width="17.77734375" customWidth="1"/>
    <col min="8963" max="8963" width="15" customWidth="1"/>
    <col min="8971" max="8971" width="15.77734375" customWidth="1"/>
    <col min="8972" max="8972" width="17.77734375" customWidth="1"/>
    <col min="9219" max="9219" width="15" customWidth="1"/>
    <col min="9227" max="9227" width="15.77734375" customWidth="1"/>
    <col min="9228" max="9228" width="17.77734375" customWidth="1"/>
    <col min="9475" max="9475" width="15" customWidth="1"/>
    <col min="9483" max="9483" width="15.77734375" customWidth="1"/>
    <col min="9484" max="9484" width="17.77734375" customWidth="1"/>
    <col min="9731" max="9731" width="15" customWidth="1"/>
    <col min="9739" max="9739" width="15.77734375" customWidth="1"/>
    <col min="9740" max="9740" width="17.77734375" customWidth="1"/>
    <col min="9987" max="9987" width="15" customWidth="1"/>
    <col min="9995" max="9995" width="15.77734375" customWidth="1"/>
    <col min="9996" max="9996" width="17.77734375" customWidth="1"/>
    <col min="10243" max="10243" width="15" customWidth="1"/>
    <col min="10251" max="10251" width="15.77734375" customWidth="1"/>
    <col min="10252" max="10252" width="17.77734375" customWidth="1"/>
    <col min="10499" max="10499" width="15" customWidth="1"/>
    <col min="10507" max="10507" width="15.77734375" customWidth="1"/>
    <col min="10508" max="10508" width="17.77734375" customWidth="1"/>
    <col min="10755" max="10755" width="15" customWidth="1"/>
    <col min="10763" max="10763" width="15.77734375" customWidth="1"/>
    <col min="10764" max="10764" width="17.77734375" customWidth="1"/>
    <col min="11011" max="11011" width="15" customWidth="1"/>
    <col min="11019" max="11019" width="15.77734375" customWidth="1"/>
    <col min="11020" max="11020" width="17.77734375" customWidth="1"/>
    <col min="11267" max="11267" width="15" customWidth="1"/>
    <col min="11275" max="11275" width="15.77734375" customWidth="1"/>
    <col min="11276" max="11276" width="17.77734375" customWidth="1"/>
    <col min="11523" max="11523" width="15" customWidth="1"/>
    <col min="11531" max="11531" width="15.77734375" customWidth="1"/>
    <col min="11532" max="11532" width="17.77734375" customWidth="1"/>
    <col min="11779" max="11779" width="15" customWidth="1"/>
    <col min="11787" max="11787" width="15.77734375" customWidth="1"/>
    <col min="11788" max="11788" width="17.77734375" customWidth="1"/>
    <col min="12035" max="12035" width="15" customWidth="1"/>
    <col min="12043" max="12043" width="15.77734375" customWidth="1"/>
    <col min="12044" max="12044" width="17.77734375" customWidth="1"/>
    <col min="12291" max="12291" width="15" customWidth="1"/>
    <col min="12299" max="12299" width="15.77734375" customWidth="1"/>
    <col min="12300" max="12300" width="17.77734375" customWidth="1"/>
    <col min="12547" max="12547" width="15" customWidth="1"/>
    <col min="12555" max="12555" width="15.77734375" customWidth="1"/>
    <col min="12556" max="12556" width="17.77734375" customWidth="1"/>
    <col min="12803" max="12803" width="15" customWidth="1"/>
    <col min="12811" max="12811" width="15.77734375" customWidth="1"/>
    <col min="12812" max="12812" width="17.77734375" customWidth="1"/>
    <col min="13059" max="13059" width="15" customWidth="1"/>
    <col min="13067" max="13067" width="15.77734375" customWidth="1"/>
    <col min="13068" max="13068" width="17.77734375" customWidth="1"/>
    <col min="13315" max="13315" width="15" customWidth="1"/>
    <col min="13323" max="13323" width="15.77734375" customWidth="1"/>
    <col min="13324" max="13324" width="17.77734375" customWidth="1"/>
    <col min="13571" max="13571" width="15" customWidth="1"/>
    <col min="13579" max="13579" width="15.77734375" customWidth="1"/>
    <col min="13580" max="13580" width="17.77734375" customWidth="1"/>
    <col min="13827" max="13827" width="15" customWidth="1"/>
    <col min="13835" max="13835" width="15.77734375" customWidth="1"/>
    <col min="13836" max="13836" width="17.77734375" customWidth="1"/>
    <col min="14083" max="14083" width="15" customWidth="1"/>
    <col min="14091" max="14091" width="15.77734375" customWidth="1"/>
    <col min="14092" max="14092" width="17.77734375" customWidth="1"/>
    <col min="14339" max="14339" width="15" customWidth="1"/>
    <col min="14347" max="14347" width="15.77734375" customWidth="1"/>
    <col min="14348" max="14348" width="17.77734375" customWidth="1"/>
    <col min="14595" max="14595" width="15" customWidth="1"/>
    <col min="14603" max="14603" width="15.77734375" customWidth="1"/>
    <col min="14604" max="14604" width="17.77734375" customWidth="1"/>
    <col min="14851" max="14851" width="15" customWidth="1"/>
    <col min="14859" max="14859" width="15.77734375" customWidth="1"/>
    <col min="14860" max="14860" width="17.77734375" customWidth="1"/>
    <col min="15107" max="15107" width="15" customWidth="1"/>
    <col min="15115" max="15115" width="15.77734375" customWidth="1"/>
    <col min="15116" max="15116" width="17.77734375" customWidth="1"/>
    <col min="15363" max="15363" width="15" customWidth="1"/>
    <col min="15371" max="15371" width="15.77734375" customWidth="1"/>
    <col min="15372" max="15372" width="17.77734375" customWidth="1"/>
    <col min="15619" max="15619" width="15" customWidth="1"/>
    <col min="15627" max="15627" width="15.77734375" customWidth="1"/>
    <col min="15628" max="15628" width="17.77734375" customWidth="1"/>
    <col min="15875" max="15875" width="15" customWidth="1"/>
    <col min="15883" max="15883" width="15.77734375" customWidth="1"/>
    <col min="15884" max="15884" width="17.77734375" customWidth="1"/>
    <col min="16131" max="16131" width="15" customWidth="1"/>
    <col min="16139" max="16139" width="15.77734375" customWidth="1"/>
    <col min="16140" max="16140" width="17.77734375" customWidth="1"/>
  </cols>
  <sheetData>
    <row r="1" spans="1:23" ht="26.4" x14ac:dyDescent="0.3">
      <c r="A1" s="27" t="s">
        <v>53</v>
      </c>
      <c r="B1" s="27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3" t="s">
        <v>11</v>
      </c>
      <c r="M1" s="3" t="s">
        <v>12</v>
      </c>
      <c r="N1" s="3" t="s">
        <v>40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4" t="s">
        <v>18</v>
      </c>
      <c r="U1" s="4" t="s">
        <v>19</v>
      </c>
      <c r="V1" s="5" t="s">
        <v>20</v>
      </c>
      <c r="W1" s="5" t="s">
        <v>21</v>
      </c>
    </row>
    <row r="2" spans="1:23" hidden="1" x14ac:dyDescent="0.3">
      <c r="A2" s="6">
        <v>43830</v>
      </c>
      <c r="B2" s="6">
        <v>43830</v>
      </c>
      <c r="C2" s="7" t="s">
        <v>22</v>
      </c>
      <c r="D2" s="8" t="s">
        <v>23</v>
      </c>
      <c r="E2" s="8" t="s">
        <v>24</v>
      </c>
      <c r="F2" s="9">
        <v>499322</v>
      </c>
      <c r="G2" s="9">
        <v>9757991</v>
      </c>
      <c r="H2" s="8"/>
      <c r="I2" s="8" t="s">
        <v>25</v>
      </c>
      <c r="J2" s="10" t="s">
        <v>26</v>
      </c>
      <c r="K2" s="8" t="s">
        <v>27</v>
      </c>
      <c r="L2" s="8"/>
      <c r="M2" s="8" t="s">
        <v>28</v>
      </c>
      <c r="N2" s="8" t="s">
        <v>41</v>
      </c>
      <c r="O2" s="11">
        <v>51</v>
      </c>
      <c r="P2" s="8">
        <v>48</v>
      </c>
      <c r="Q2" s="8">
        <v>53</v>
      </c>
      <c r="R2" s="8">
        <v>39</v>
      </c>
      <c r="S2" s="8">
        <v>38</v>
      </c>
      <c r="T2" s="8" t="s">
        <v>25</v>
      </c>
      <c r="U2" s="8" t="s">
        <v>29</v>
      </c>
      <c r="V2" s="8" t="s">
        <v>30</v>
      </c>
      <c r="W2" t="s">
        <v>31</v>
      </c>
    </row>
    <row r="3" spans="1:23" x14ac:dyDescent="0.3">
      <c r="A3" s="6">
        <v>43838</v>
      </c>
      <c r="B3" s="6">
        <v>43838</v>
      </c>
      <c r="C3" s="7" t="s">
        <v>32</v>
      </c>
      <c r="D3" s="8" t="s">
        <v>23</v>
      </c>
      <c r="E3" s="8" t="s">
        <v>24</v>
      </c>
      <c r="F3" s="9">
        <v>502373</v>
      </c>
      <c r="G3" s="9">
        <v>9754922</v>
      </c>
      <c r="H3" s="8" t="s">
        <v>38</v>
      </c>
      <c r="I3" s="8" t="s">
        <v>25</v>
      </c>
      <c r="J3" s="10" t="s">
        <v>26</v>
      </c>
      <c r="K3" s="8" t="s">
        <v>27</v>
      </c>
      <c r="L3" s="8"/>
      <c r="M3" s="8" t="s">
        <v>28</v>
      </c>
      <c r="N3" s="8" t="s">
        <v>41</v>
      </c>
      <c r="O3" s="11">
        <v>65</v>
      </c>
      <c r="P3" s="8">
        <v>90</v>
      </c>
      <c r="Q3" s="8">
        <v>58</v>
      </c>
      <c r="R3" s="8">
        <v>56</v>
      </c>
      <c r="S3" s="8">
        <v>60</v>
      </c>
      <c r="T3" s="8" t="s">
        <v>25</v>
      </c>
      <c r="U3" s="8" t="s">
        <v>33</v>
      </c>
      <c r="V3" s="8" t="s">
        <v>30</v>
      </c>
      <c r="W3" t="s">
        <v>31</v>
      </c>
    </row>
    <row r="4" spans="1:23" x14ac:dyDescent="0.3">
      <c r="A4" s="6">
        <v>43854</v>
      </c>
      <c r="B4" s="6">
        <v>43854</v>
      </c>
      <c r="C4" s="8" t="s">
        <v>32</v>
      </c>
      <c r="D4" s="8" t="s">
        <v>23</v>
      </c>
      <c r="E4" s="8" t="s">
        <v>24</v>
      </c>
      <c r="F4" s="9">
        <v>502445</v>
      </c>
      <c r="G4" s="9">
        <v>9754821</v>
      </c>
      <c r="H4" s="8" t="s">
        <v>38</v>
      </c>
      <c r="I4" s="8" t="s">
        <v>25</v>
      </c>
      <c r="J4" s="10" t="s">
        <v>26</v>
      </c>
      <c r="K4" s="8" t="s">
        <v>27</v>
      </c>
      <c r="L4" s="8"/>
      <c r="M4" s="8" t="s">
        <v>28</v>
      </c>
      <c r="N4" s="8" t="s">
        <v>41</v>
      </c>
      <c r="O4" s="11">
        <v>64</v>
      </c>
      <c r="P4" s="8">
        <v>62</v>
      </c>
      <c r="Q4" s="8">
        <v>60</v>
      </c>
      <c r="R4" s="8">
        <v>45</v>
      </c>
      <c r="S4" s="8">
        <v>50</v>
      </c>
      <c r="T4" s="8" t="s">
        <v>25</v>
      </c>
      <c r="U4" s="8" t="s">
        <v>33</v>
      </c>
      <c r="V4" s="8" t="s">
        <v>30</v>
      </c>
      <c r="W4" t="s">
        <v>31</v>
      </c>
    </row>
    <row r="5" spans="1:23" x14ac:dyDescent="0.3">
      <c r="A5" s="6">
        <v>43861</v>
      </c>
      <c r="B5" s="6">
        <v>43861</v>
      </c>
      <c r="C5" s="8" t="s">
        <v>32</v>
      </c>
      <c r="D5" s="8" t="s">
        <v>23</v>
      </c>
      <c r="E5" s="8" t="s">
        <v>24</v>
      </c>
      <c r="F5" s="9">
        <v>499902</v>
      </c>
      <c r="G5" s="9">
        <v>9757148</v>
      </c>
      <c r="H5" s="8" t="s">
        <v>43</v>
      </c>
      <c r="I5" s="8" t="s">
        <v>25</v>
      </c>
      <c r="J5" s="10" t="s">
        <v>26</v>
      </c>
      <c r="K5" s="8" t="s">
        <v>27</v>
      </c>
      <c r="L5" s="8"/>
      <c r="M5" s="8" t="s">
        <v>28</v>
      </c>
      <c r="N5" s="8" t="s">
        <v>41</v>
      </c>
      <c r="O5" s="11">
        <v>55</v>
      </c>
      <c r="P5" s="8">
        <v>52</v>
      </c>
      <c r="Q5" s="8">
        <v>54</v>
      </c>
      <c r="R5" s="8">
        <v>42</v>
      </c>
      <c r="S5" s="8">
        <v>40</v>
      </c>
      <c r="T5" s="8" t="s">
        <v>25</v>
      </c>
      <c r="U5" s="8" t="s">
        <v>33</v>
      </c>
      <c r="V5" s="8" t="s">
        <v>30</v>
      </c>
      <c r="W5" t="s">
        <v>31</v>
      </c>
    </row>
    <row r="6" spans="1:23" x14ac:dyDescent="0.3">
      <c r="A6" s="6">
        <v>43869</v>
      </c>
      <c r="B6" s="6">
        <v>43869</v>
      </c>
      <c r="C6" s="8" t="s">
        <v>32</v>
      </c>
      <c r="D6" s="8" t="s">
        <v>23</v>
      </c>
      <c r="E6" s="8" t="s">
        <v>24</v>
      </c>
      <c r="F6" s="9">
        <v>506964</v>
      </c>
      <c r="G6" s="9">
        <v>9750383</v>
      </c>
      <c r="H6" s="8" t="s">
        <v>38</v>
      </c>
      <c r="I6" s="8" t="s">
        <v>25</v>
      </c>
      <c r="J6" s="10" t="s">
        <v>26</v>
      </c>
      <c r="K6" s="8" t="s">
        <v>27</v>
      </c>
      <c r="L6" s="8"/>
      <c r="M6" s="8" t="s">
        <v>28</v>
      </c>
      <c r="N6" s="8" t="s">
        <v>41</v>
      </c>
      <c r="O6" s="11">
        <v>75</v>
      </c>
      <c r="P6" s="8">
        <v>72</v>
      </c>
      <c r="Q6" s="8">
        <v>72</v>
      </c>
      <c r="R6" s="8">
        <v>48</v>
      </c>
      <c r="S6" s="8">
        <v>56</v>
      </c>
      <c r="T6" s="8" t="s">
        <v>25</v>
      </c>
      <c r="U6" s="8" t="s">
        <v>33</v>
      </c>
      <c r="V6" s="8" t="s">
        <v>30</v>
      </c>
      <c r="W6" t="s">
        <v>31</v>
      </c>
    </row>
    <row r="7" spans="1:23" x14ac:dyDescent="0.3">
      <c r="A7" s="6">
        <v>43871</v>
      </c>
      <c r="B7" s="6">
        <v>43871</v>
      </c>
      <c r="C7" s="8" t="s">
        <v>32</v>
      </c>
      <c r="D7" s="8" t="s">
        <v>23</v>
      </c>
      <c r="E7" s="8" t="s">
        <v>24</v>
      </c>
      <c r="F7" s="9">
        <v>502386</v>
      </c>
      <c r="G7" s="9">
        <v>9754892</v>
      </c>
      <c r="H7" s="8" t="s">
        <v>38</v>
      </c>
      <c r="I7" s="8" t="s">
        <v>25</v>
      </c>
      <c r="J7" s="10" t="s">
        <v>26</v>
      </c>
      <c r="K7" s="8" t="s">
        <v>27</v>
      </c>
      <c r="L7" s="8"/>
      <c r="M7" s="8" t="s">
        <v>28</v>
      </c>
      <c r="N7" s="8" t="s">
        <v>34</v>
      </c>
      <c r="O7" s="11">
        <v>58</v>
      </c>
      <c r="P7" s="8">
        <v>59</v>
      </c>
      <c r="Q7" s="8">
        <v>55</v>
      </c>
      <c r="R7" s="8">
        <v>38</v>
      </c>
      <c r="S7" s="8">
        <v>42</v>
      </c>
      <c r="T7" s="8" t="s">
        <v>25</v>
      </c>
      <c r="U7" s="8" t="s">
        <v>33</v>
      </c>
      <c r="V7" s="8" t="s">
        <v>30</v>
      </c>
      <c r="W7" t="s">
        <v>31</v>
      </c>
    </row>
    <row r="8" spans="1:23" x14ac:dyDescent="0.3">
      <c r="A8" s="12">
        <v>43886</v>
      </c>
      <c r="B8" s="12">
        <v>43886</v>
      </c>
      <c r="C8" s="13" t="s">
        <v>22</v>
      </c>
      <c r="D8" s="14" t="s">
        <v>23</v>
      </c>
      <c r="E8" s="14" t="s">
        <v>24</v>
      </c>
      <c r="F8" s="15">
        <v>525745</v>
      </c>
      <c r="G8" s="15">
        <v>9764277</v>
      </c>
      <c r="H8" s="14" t="s">
        <v>35</v>
      </c>
      <c r="I8" s="14" t="s">
        <v>25</v>
      </c>
      <c r="J8" s="18" t="s">
        <v>26</v>
      </c>
      <c r="K8" s="14" t="s">
        <v>36</v>
      </c>
      <c r="L8" s="14" t="s">
        <v>36</v>
      </c>
      <c r="M8" s="14" t="s">
        <v>28</v>
      </c>
      <c r="N8" s="14" t="s">
        <v>41</v>
      </c>
      <c r="O8" s="19">
        <v>55</v>
      </c>
      <c r="P8" s="14">
        <v>52</v>
      </c>
      <c r="Q8" s="14">
        <v>52</v>
      </c>
      <c r="R8" s="14"/>
      <c r="S8" s="14"/>
      <c r="T8" s="14"/>
      <c r="U8" s="14" t="s">
        <v>33</v>
      </c>
      <c r="V8" s="14" t="s">
        <v>25</v>
      </c>
      <c r="W8" s="16" t="s">
        <v>37</v>
      </c>
    </row>
    <row r="9" spans="1:23" s="152" customFormat="1" x14ac:dyDescent="0.3">
      <c r="A9" s="171">
        <v>43990</v>
      </c>
      <c r="B9" s="171">
        <v>43990</v>
      </c>
      <c r="C9" s="172" t="s">
        <v>32</v>
      </c>
      <c r="D9" s="172" t="s">
        <v>23</v>
      </c>
      <c r="E9" s="172" t="s">
        <v>24</v>
      </c>
      <c r="F9" s="173">
        <v>504771</v>
      </c>
      <c r="G9" s="173">
        <v>9752535</v>
      </c>
      <c r="H9" s="172" t="s">
        <v>38</v>
      </c>
      <c r="I9" s="172" t="s">
        <v>25</v>
      </c>
      <c r="J9" s="174" t="s">
        <v>26</v>
      </c>
      <c r="K9" s="172" t="s">
        <v>27</v>
      </c>
      <c r="L9" s="172" t="s">
        <v>39</v>
      </c>
      <c r="M9" s="172" t="s">
        <v>28</v>
      </c>
      <c r="N9" s="172" t="s">
        <v>41</v>
      </c>
      <c r="O9" s="172">
        <v>77</v>
      </c>
      <c r="P9" s="172">
        <v>68</v>
      </c>
      <c r="Q9" s="172">
        <v>81</v>
      </c>
      <c r="R9" s="172">
        <v>57</v>
      </c>
      <c r="S9" s="172">
        <v>60</v>
      </c>
      <c r="T9" s="172" t="s">
        <v>25</v>
      </c>
      <c r="U9" s="172" t="s">
        <v>33</v>
      </c>
      <c r="V9" s="172" t="s">
        <v>30</v>
      </c>
      <c r="W9" s="172" t="s">
        <v>31</v>
      </c>
    </row>
    <row r="10" spans="1:23" s="152" customFormat="1" x14ac:dyDescent="0.3">
      <c r="A10" s="171">
        <v>43990</v>
      </c>
      <c r="B10" s="171">
        <v>43990</v>
      </c>
      <c r="C10" s="172" t="s">
        <v>32</v>
      </c>
      <c r="D10" s="172" t="s">
        <v>23</v>
      </c>
      <c r="E10" s="172" t="s">
        <v>24</v>
      </c>
      <c r="F10" s="173">
        <v>505280</v>
      </c>
      <c r="G10" s="173">
        <v>9752016</v>
      </c>
      <c r="H10" s="172" t="s">
        <v>38</v>
      </c>
      <c r="I10" s="172" t="s">
        <v>25</v>
      </c>
      <c r="J10" s="174" t="s">
        <v>26</v>
      </c>
      <c r="K10" s="172" t="s">
        <v>27</v>
      </c>
      <c r="L10" s="172" t="s">
        <v>39</v>
      </c>
      <c r="M10" s="172" t="s">
        <v>28</v>
      </c>
      <c r="N10" s="172" t="s">
        <v>41</v>
      </c>
      <c r="O10" s="172">
        <v>64</v>
      </c>
      <c r="P10" s="172">
        <v>62</v>
      </c>
      <c r="Q10" s="172">
        <v>64</v>
      </c>
      <c r="R10" s="172">
        <v>48</v>
      </c>
      <c r="S10" s="172">
        <v>44</v>
      </c>
      <c r="T10" s="172" t="s">
        <v>25</v>
      </c>
      <c r="U10" s="172" t="s">
        <v>33</v>
      </c>
      <c r="V10" s="172" t="s">
        <v>30</v>
      </c>
      <c r="W10" s="172" t="s">
        <v>31</v>
      </c>
    </row>
    <row r="11" spans="1:23" s="152" customFormat="1" x14ac:dyDescent="0.3">
      <c r="A11" s="171">
        <v>43990</v>
      </c>
      <c r="B11" s="171">
        <v>43990</v>
      </c>
      <c r="C11" s="172" t="s">
        <v>32</v>
      </c>
      <c r="D11" s="172" t="s">
        <v>23</v>
      </c>
      <c r="E11" s="172" t="s">
        <v>24</v>
      </c>
      <c r="F11" s="173">
        <v>505497</v>
      </c>
      <c r="G11" s="173">
        <v>9751810</v>
      </c>
      <c r="H11" s="172" t="s">
        <v>38</v>
      </c>
      <c r="I11" s="172" t="s">
        <v>25</v>
      </c>
      <c r="J11" s="174" t="s">
        <v>26</v>
      </c>
      <c r="K11" s="172" t="s">
        <v>27</v>
      </c>
      <c r="L11" s="172" t="s">
        <v>42</v>
      </c>
      <c r="M11" s="172" t="s">
        <v>28</v>
      </c>
      <c r="N11" s="172" t="s">
        <v>41</v>
      </c>
      <c r="O11" s="172">
        <v>65</v>
      </c>
      <c r="P11" s="172">
        <v>63</v>
      </c>
      <c r="Q11" s="172">
        <v>64</v>
      </c>
      <c r="R11" s="172">
        <v>38</v>
      </c>
      <c r="S11" s="172">
        <v>33</v>
      </c>
      <c r="T11" s="172" t="s">
        <v>25</v>
      </c>
      <c r="U11" s="172" t="s">
        <v>33</v>
      </c>
      <c r="V11" s="172" t="s">
        <v>30</v>
      </c>
      <c r="W11" s="172" t="s">
        <v>31</v>
      </c>
    </row>
    <row r="12" spans="1:23" s="152" customFormat="1" x14ac:dyDescent="0.3">
      <c r="A12" s="171">
        <v>43992</v>
      </c>
      <c r="B12" s="171">
        <v>43988</v>
      </c>
      <c r="C12" s="172" t="s">
        <v>32</v>
      </c>
      <c r="D12" s="172" t="s">
        <v>23</v>
      </c>
      <c r="E12" s="172" t="s">
        <v>24</v>
      </c>
      <c r="F12" s="173">
        <v>500432</v>
      </c>
      <c r="G12" s="178">
        <v>9756685</v>
      </c>
      <c r="H12" s="172" t="s">
        <v>43</v>
      </c>
      <c r="I12" s="172" t="s">
        <v>25</v>
      </c>
      <c r="J12" s="174" t="s">
        <v>26</v>
      </c>
      <c r="K12" s="172" t="s">
        <v>27</v>
      </c>
      <c r="L12" s="172" t="s">
        <v>42</v>
      </c>
      <c r="M12" s="172" t="s">
        <v>28</v>
      </c>
      <c r="N12" s="172" t="s">
        <v>41</v>
      </c>
      <c r="O12" s="172"/>
      <c r="P12" s="172"/>
      <c r="Q12" s="172"/>
      <c r="R12" s="172"/>
      <c r="S12" s="172"/>
      <c r="T12" s="172" t="s">
        <v>25</v>
      </c>
      <c r="U12" s="172"/>
      <c r="V12" s="172" t="s">
        <v>30</v>
      </c>
      <c r="W12" s="172" t="s">
        <v>49</v>
      </c>
    </row>
    <row r="13" spans="1:23" s="152" customFormat="1" x14ac:dyDescent="0.3">
      <c r="A13" s="171">
        <v>43994</v>
      </c>
      <c r="B13" s="171">
        <v>43992</v>
      </c>
      <c r="C13" s="172" t="s">
        <v>32</v>
      </c>
      <c r="D13" s="172" t="s">
        <v>23</v>
      </c>
      <c r="E13" s="172" t="s">
        <v>24</v>
      </c>
      <c r="F13" s="173">
        <v>500317</v>
      </c>
      <c r="G13" s="179">
        <v>9756838</v>
      </c>
      <c r="H13" s="172" t="s">
        <v>43</v>
      </c>
      <c r="I13" s="172" t="s">
        <v>25</v>
      </c>
      <c r="J13" s="174" t="s">
        <v>26</v>
      </c>
      <c r="K13" s="172" t="s">
        <v>27</v>
      </c>
      <c r="L13" s="172" t="s">
        <v>42</v>
      </c>
      <c r="M13" s="172" t="s">
        <v>28</v>
      </c>
      <c r="N13" s="172" t="s">
        <v>41</v>
      </c>
      <c r="O13" s="172">
        <v>85</v>
      </c>
      <c r="P13" s="172">
        <v>82</v>
      </c>
      <c r="Q13" s="172">
        <v>80</v>
      </c>
      <c r="R13" s="172">
        <v>62</v>
      </c>
      <c r="S13" s="172">
        <v>62</v>
      </c>
      <c r="T13" s="172" t="s">
        <v>25</v>
      </c>
      <c r="U13" s="172" t="s">
        <v>33</v>
      </c>
      <c r="V13" s="172" t="s">
        <v>30</v>
      </c>
      <c r="W13" s="172" t="s">
        <v>44</v>
      </c>
    </row>
    <row r="14" spans="1:23" s="152" customFormat="1" x14ac:dyDescent="0.3">
      <c r="A14" s="171">
        <v>43997</v>
      </c>
      <c r="B14" s="171">
        <v>43996</v>
      </c>
      <c r="C14" s="172" t="s">
        <v>32</v>
      </c>
      <c r="D14" s="172" t="s">
        <v>23</v>
      </c>
      <c r="E14" s="172" t="s">
        <v>24</v>
      </c>
      <c r="F14" s="173">
        <v>507391</v>
      </c>
      <c r="G14" s="173">
        <v>9750037</v>
      </c>
      <c r="H14" s="172" t="s">
        <v>38</v>
      </c>
      <c r="I14" s="172" t="s">
        <v>25</v>
      </c>
      <c r="J14" s="174" t="s">
        <v>26</v>
      </c>
      <c r="K14" s="172" t="s">
        <v>27</v>
      </c>
      <c r="L14" s="172" t="s">
        <v>39</v>
      </c>
      <c r="M14" s="172" t="s">
        <v>28</v>
      </c>
      <c r="N14" s="172" t="s">
        <v>41</v>
      </c>
      <c r="O14" s="172">
        <v>62</v>
      </c>
      <c r="P14" s="172">
        <v>61</v>
      </c>
      <c r="Q14" s="172">
        <v>64</v>
      </c>
      <c r="R14" s="172">
        <v>46</v>
      </c>
      <c r="S14" s="172">
        <v>47</v>
      </c>
      <c r="T14" s="172" t="s">
        <v>25</v>
      </c>
      <c r="U14" s="172" t="s">
        <v>33</v>
      </c>
      <c r="V14" s="172" t="s">
        <v>30</v>
      </c>
      <c r="W14" s="172" t="s">
        <v>31</v>
      </c>
    </row>
    <row r="15" spans="1:23" s="152" customFormat="1" x14ac:dyDescent="0.3">
      <c r="A15" s="171">
        <v>43999</v>
      </c>
      <c r="B15" s="171">
        <v>43999</v>
      </c>
      <c r="C15" s="172" t="s">
        <v>32</v>
      </c>
      <c r="D15" s="172" t="s">
        <v>23</v>
      </c>
      <c r="E15" s="172" t="s">
        <v>24</v>
      </c>
      <c r="F15" s="173">
        <v>508492</v>
      </c>
      <c r="G15" s="173">
        <v>9748865</v>
      </c>
      <c r="H15" s="172" t="s">
        <v>45</v>
      </c>
      <c r="I15" s="172" t="s">
        <v>25</v>
      </c>
      <c r="J15" s="174" t="s">
        <v>26</v>
      </c>
      <c r="K15" s="172" t="s">
        <v>27</v>
      </c>
      <c r="L15" s="172" t="s">
        <v>42</v>
      </c>
      <c r="M15" s="172" t="s">
        <v>28</v>
      </c>
      <c r="N15" s="172" t="s">
        <v>41</v>
      </c>
      <c r="O15" s="172">
        <v>62</v>
      </c>
      <c r="P15" s="172">
        <v>60</v>
      </c>
      <c r="Q15" s="172">
        <v>58</v>
      </c>
      <c r="R15" s="172">
        <v>45</v>
      </c>
      <c r="S15" s="172">
        <v>46</v>
      </c>
      <c r="T15" s="172" t="s">
        <v>25</v>
      </c>
      <c r="U15" s="172" t="s">
        <v>33</v>
      </c>
      <c r="V15" s="172" t="s">
        <v>30</v>
      </c>
      <c r="W15" s="172" t="s">
        <v>31</v>
      </c>
    </row>
    <row r="16" spans="1:23" s="152" customFormat="1" x14ac:dyDescent="0.3">
      <c r="A16" s="171">
        <v>43999</v>
      </c>
      <c r="B16" s="171">
        <v>43999</v>
      </c>
      <c r="C16" s="172" t="s">
        <v>22</v>
      </c>
      <c r="D16" s="172" t="s">
        <v>23</v>
      </c>
      <c r="E16" s="172" t="s">
        <v>24</v>
      </c>
      <c r="F16" s="173">
        <v>505731</v>
      </c>
      <c r="G16" s="173">
        <v>9751588</v>
      </c>
      <c r="H16" s="172" t="s">
        <v>38</v>
      </c>
      <c r="I16" s="172" t="s">
        <v>25</v>
      </c>
      <c r="J16" s="174" t="s">
        <v>26</v>
      </c>
      <c r="K16" s="172" t="s">
        <v>27</v>
      </c>
      <c r="L16" s="172" t="s">
        <v>39</v>
      </c>
      <c r="M16" s="172" t="s">
        <v>28</v>
      </c>
      <c r="N16" s="172" t="s">
        <v>41</v>
      </c>
      <c r="O16" s="172">
        <v>53</v>
      </c>
      <c r="P16" s="172">
        <v>52</v>
      </c>
      <c r="Q16" s="172">
        <v>48</v>
      </c>
      <c r="R16" s="172">
        <v>38</v>
      </c>
      <c r="S16" s="172">
        <v>40</v>
      </c>
      <c r="T16" s="172" t="s">
        <v>25</v>
      </c>
      <c r="U16" s="172" t="s">
        <v>33</v>
      </c>
      <c r="V16" s="172" t="s">
        <v>30</v>
      </c>
      <c r="W16" s="172" t="s">
        <v>31</v>
      </c>
    </row>
    <row r="17" spans="1:24" s="152" customFormat="1" x14ac:dyDescent="0.3">
      <c r="A17" s="171">
        <v>44001</v>
      </c>
      <c r="B17" s="171">
        <v>44000</v>
      </c>
      <c r="C17" s="172" t="s">
        <v>22</v>
      </c>
      <c r="D17" s="172" t="s">
        <v>23</v>
      </c>
      <c r="E17" s="172" t="s">
        <v>24</v>
      </c>
      <c r="F17" s="173">
        <v>505935</v>
      </c>
      <c r="G17" s="173">
        <v>9751384</v>
      </c>
      <c r="H17" s="172" t="s">
        <v>38</v>
      </c>
      <c r="I17" s="172" t="s">
        <v>25</v>
      </c>
      <c r="J17" s="174" t="s">
        <v>26</v>
      </c>
      <c r="K17" s="172" t="s">
        <v>27</v>
      </c>
      <c r="L17" s="172" t="s">
        <v>42</v>
      </c>
      <c r="M17" s="172" t="s">
        <v>28</v>
      </c>
      <c r="N17" s="172" t="s">
        <v>46</v>
      </c>
      <c r="O17" s="172">
        <v>66</v>
      </c>
      <c r="P17" s="172">
        <v>63</v>
      </c>
      <c r="Q17" s="172">
        <v>73</v>
      </c>
      <c r="R17" s="172">
        <v>50</v>
      </c>
      <c r="S17" s="172">
        <v>47</v>
      </c>
      <c r="T17" s="172" t="s">
        <v>25</v>
      </c>
      <c r="U17" s="172" t="s">
        <v>33</v>
      </c>
      <c r="V17" s="172" t="s">
        <v>30</v>
      </c>
      <c r="W17" s="172" t="s">
        <v>31</v>
      </c>
    </row>
    <row r="18" spans="1:24" s="152" customFormat="1" x14ac:dyDescent="0.3">
      <c r="A18" s="171">
        <v>44001</v>
      </c>
      <c r="B18" s="171">
        <v>44001</v>
      </c>
      <c r="C18" s="172" t="s">
        <v>32</v>
      </c>
      <c r="D18" s="172" t="s">
        <v>23</v>
      </c>
      <c r="E18" s="172" t="s">
        <v>24</v>
      </c>
      <c r="F18" s="173">
        <v>509893</v>
      </c>
      <c r="G18" s="173">
        <v>9746151</v>
      </c>
      <c r="H18" s="172" t="s">
        <v>47</v>
      </c>
      <c r="I18" s="172" t="s">
        <v>25</v>
      </c>
      <c r="J18" s="174" t="s">
        <v>26</v>
      </c>
      <c r="K18" s="172" t="s">
        <v>27</v>
      </c>
      <c r="L18" s="172" t="s">
        <v>39</v>
      </c>
      <c r="M18" s="172" t="s">
        <v>28</v>
      </c>
      <c r="N18" s="172" t="s">
        <v>41</v>
      </c>
      <c r="O18" s="172">
        <v>72</v>
      </c>
      <c r="P18" s="172">
        <v>70</v>
      </c>
      <c r="Q18" s="172">
        <v>70</v>
      </c>
      <c r="R18" s="172">
        <v>54</v>
      </c>
      <c r="S18" s="172">
        <v>51</v>
      </c>
      <c r="T18" s="172" t="s">
        <v>25</v>
      </c>
      <c r="U18" s="172" t="s">
        <v>48</v>
      </c>
      <c r="V18" s="172" t="s">
        <v>30</v>
      </c>
      <c r="W18" s="172" t="s">
        <v>31</v>
      </c>
    </row>
    <row r="19" spans="1:24" s="152" customFormat="1" x14ac:dyDescent="0.3">
      <c r="A19" s="171">
        <v>44004</v>
      </c>
      <c r="B19" s="171">
        <v>44002</v>
      </c>
      <c r="C19" s="172" t="s">
        <v>32</v>
      </c>
      <c r="D19" s="172" t="s">
        <v>23</v>
      </c>
      <c r="E19" s="172" t="s">
        <v>24</v>
      </c>
      <c r="F19" s="173">
        <v>506236</v>
      </c>
      <c r="G19" s="173">
        <v>9751101</v>
      </c>
      <c r="H19" s="172" t="s">
        <v>38</v>
      </c>
      <c r="I19" s="172" t="s">
        <v>25</v>
      </c>
      <c r="J19" s="173" t="s">
        <v>26</v>
      </c>
      <c r="K19" s="172" t="s">
        <v>27</v>
      </c>
      <c r="L19" s="172" t="s">
        <v>42</v>
      </c>
      <c r="M19" s="172" t="s">
        <v>28</v>
      </c>
      <c r="N19" s="172" t="s">
        <v>41</v>
      </c>
      <c r="O19" s="172">
        <v>65</v>
      </c>
      <c r="P19" s="172">
        <v>64</v>
      </c>
      <c r="Q19" s="172">
        <v>65</v>
      </c>
      <c r="R19" s="172">
        <v>47</v>
      </c>
      <c r="S19" s="172">
        <v>52</v>
      </c>
      <c r="T19" s="172" t="s">
        <v>25</v>
      </c>
      <c r="U19" s="172" t="s">
        <v>33</v>
      </c>
      <c r="V19" s="172" t="s">
        <v>30</v>
      </c>
      <c r="W19" s="172" t="s">
        <v>31</v>
      </c>
    </row>
    <row r="20" spans="1:24" s="152" customFormat="1" x14ac:dyDescent="0.3">
      <c r="A20" s="171">
        <v>44004</v>
      </c>
      <c r="B20" s="171">
        <v>44004</v>
      </c>
      <c r="C20" s="172" t="s">
        <v>22</v>
      </c>
      <c r="D20" s="172" t="s">
        <v>23</v>
      </c>
      <c r="E20" s="172" t="s">
        <v>24</v>
      </c>
      <c r="F20" s="173">
        <v>506454</v>
      </c>
      <c r="G20" s="173">
        <v>9750870</v>
      </c>
      <c r="H20" s="172" t="s">
        <v>38</v>
      </c>
      <c r="I20" s="172" t="s">
        <v>25</v>
      </c>
      <c r="J20" s="173" t="s">
        <v>26</v>
      </c>
      <c r="K20" s="172" t="s">
        <v>27</v>
      </c>
      <c r="L20" s="172" t="s">
        <v>42</v>
      </c>
      <c r="M20" s="172" t="s">
        <v>28</v>
      </c>
      <c r="N20" s="172" t="s">
        <v>41</v>
      </c>
      <c r="O20" s="172">
        <v>61</v>
      </c>
      <c r="P20" s="172">
        <v>59</v>
      </c>
      <c r="Q20" s="172">
        <v>62.5</v>
      </c>
      <c r="R20" s="172">
        <v>44.5</v>
      </c>
      <c r="S20" s="172">
        <v>47</v>
      </c>
      <c r="T20" s="172" t="s">
        <v>25</v>
      </c>
      <c r="U20" s="172" t="s">
        <v>33</v>
      </c>
      <c r="V20" s="172" t="s">
        <v>30</v>
      </c>
      <c r="W20" s="172" t="s">
        <v>31</v>
      </c>
    </row>
    <row r="21" spans="1:24" s="152" customFormat="1" x14ac:dyDescent="0.3">
      <c r="A21" s="171">
        <v>44004</v>
      </c>
      <c r="B21" s="171">
        <v>44004</v>
      </c>
      <c r="C21" s="172" t="s">
        <v>32</v>
      </c>
      <c r="D21" s="172" t="s">
        <v>23</v>
      </c>
      <c r="E21" s="172" t="s">
        <v>24</v>
      </c>
      <c r="F21" s="173">
        <v>509268</v>
      </c>
      <c r="G21" s="173">
        <v>9747747</v>
      </c>
      <c r="H21" s="172" t="s">
        <v>38</v>
      </c>
      <c r="I21" s="172" t="s">
        <v>25</v>
      </c>
      <c r="J21" s="173"/>
      <c r="K21" s="172" t="s">
        <v>27</v>
      </c>
      <c r="L21" s="172" t="s">
        <v>42</v>
      </c>
      <c r="M21" s="172" t="s">
        <v>28</v>
      </c>
      <c r="N21" s="172" t="s">
        <v>41</v>
      </c>
      <c r="O21" s="172">
        <v>68.5</v>
      </c>
      <c r="P21" s="172">
        <v>68</v>
      </c>
      <c r="Q21" s="172">
        <v>69</v>
      </c>
      <c r="R21" s="172">
        <v>51</v>
      </c>
      <c r="S21" s="172">
        <v>51</v>
      </c>
      <c r="T21" s="172" t="s">
        <v>25</v>
      </c>
      <c r="U21" s="172" t="s">
        <v>48</v>
      </c>
      <c r="V21" s="172" t="s">
        <v>30</v>
      </c>
      <c r="W21" s="172" t="s">
        <v>31</v>
      </c>
    </row>
    <row r="22" spans="1:24" s="152" customFormat="1" x14ac:dyDescent="0.3">
      <c r="A22" s="171">
        <v>44012</v>
      </c>
      <c r="B22" s="171">
        <v>44012</v>
      </c>
      <c r="C22" s="172" t="s">
        <v>51</v>
      </c>
      <c r="D22" s="172" t="s">
        <v>23</v>
      </c>
      <c r="E22" s="172" t="s">
        <v>24</v>
      </c>
      <c r="F22" s="173">
        <v>503423</v>
      </c>
      <c r="G22" s="173">
        <v>9753882</v>
      </c>
      <c r="H22" s="172" t="s">
        <v>38</v>
      </c>
      <c r="I22" s="172" t="s">
        <v>25</v>
      </c>
      <c r="J22" s="173" t="s">
        <v>26</v>
      </c>
      <c r="K22" s="172" t="s">
        <v>27</v>
      </c>
      <c r="L22" s="172" t="s">
        <v>42</v>
      </c>
      <c r="M22" s="172" t="s">
        <v>28</v>
      </c>
      <c r="N22" s="172" t="s">
        <v>41</v>
      </c>
      <c r="O22" s="172">
        <v>132</v>
      </c>
      <c r="P22" s="172">
        <v>131</v>
      </c>
      <c r="Q22" s="172">
        <v>87</v>
      </c>
      <c r="R22" s="172">
        <v>66</v>
      </c>
      <c r="S22" s="172">
        <v>86</v>
      </c>
      <c r="T22" s="172" t="s">
        <v>25</v>
      </c>
      <c r="U22" s="172" t="s">
        <v>33</v>
      </c>
      <c r="V22" s="172" t="s">
        <v>30</v>
      </c>
      <c r="W22" s="172" t="s">
        <v>31</v>
      </c>
    </row>
    <row r="23" spans="1:24" s="152" customFormat="1" x14ac:dyDescent="0.3">
      <c r="A23" s="175">
        <v>44012</v>
      </c>
      <c r="B23" s="175">
        <v>44012</v>
      </c>
      <c r="C23" s="176" t="s">
        <v>22</v>
      </c>
      <c r="D23" s="176" t="s">
        <v>23</v>
      </c>
      <c r="E23" s="176" t="s">
        <v>24</v>
      </c>
      <c r="F23" s="173">
        <v>506824</v>
      </c>
      <c r="G23" s="173">
        <v>9750502</v>
      </c>
      <c r="H23" s="173" t="s">
        <v>38</v>
      </c>
      <c r="I23" s="176" t="s">
        <v>25</v>
      </c>
      <c r="J23" s="173" t="s">
        <v>26</v>
      </c>
      <c r="K23" s="176" t="s">
        <v>27</v>
      </c>
      <c r="L23" s="176" t="s">
        <v>42</v>
      </c>
      <c r="M23" s="176" t="s">
        <v>28</v>
      </c>
      <c r="N23" s="176" t="s">
        <v>50</v>
      </c>
      <c r="O23" s="173">
        <v>63</v>
      </c>
      <c r="P23" s="173">
        <v>62</v>
      </c>
      <c r="Q23" s="173">
        <v>69</v>
      </c>
      <c r="R23" s="173">
        <v>45</v>
      </c>
      <c r="S23" s="173">
        <v>49</v>
      </c>
      <c r="T23" s="176" t="s">
        <v>25</v>
      </c>
      <c r="U23" s="176" t="s">
        <v>33</v>
      </c>
      <c r="V23" s="176" t="s">
        <v>30</v>
      </c>
      <c r="W23" s="176" t="s">
        <v>31</v>
      </c>
      <c r="X23" s="177" t="s">
        <v>52</v>
      </c>
    </row>
    <row r="24" spans="1:24" s="152" customFormat="1" x14ac:dyDescent="0.3">
      <c r="A24" s="175">
        <v>44013</v>
      </c>
      <c r="B24" s="175">
        <v>44012</v>
      </c>
      <c r="C24" s="176" t="s">
        <v>22</v>
      </c>
      <c r="D24" s="176" t="s">
        <v>23</v>
      </c>
      <c r="E24" s="176" t="s">
        <v>24</v>
      </c>
      <c r="F24" s="173">
        <v>505724</v>
      </c>
      <c r="G24" s="173">
        <v>9751564</v>
      </c>
      <c r="H24" s="176" t="s">
        <v>38</v>
      </c>
      <c r="I24" s="176" t="s">
        <v>25</v>
      </c>
      <c r="J24" s="173" t="s">
        <v>26</v>
      </c>
      <c r="K24" s="176" t="s">
        <v>27</v>
      </c>
      <c r="L24" s="176" t="s">
        <v>42</v>
      </c>
      <c r="M24" s="176" t="s">
        <v>28</v>
      </c>
      <c r="N24" s="176" t="s">
        <v>41</v>
      </c>
      <c r="O24" s="173">
        <v>68</v>
      </c>
      <c r="P24" s="173">
        <v>67</v>
      </c>
      <c r="Q24" s="173">
        <v>66</v>
      </c>
      <c r="R24" s="173">
        <v>46.5</v>
      </c>
      <c r="S24" s="173">
        <v>46</v>
      </c>
      <c r="T24" s="176" t="s">
        <v>25</v>
      </c>
      <c r="U24" s="176" t="s">
        <v>33</v>
      </c>
      <c r="V24" s="176" t="s">
        <v>30</v>
      </c>
      <c r="W24" s="176" t="s">
        <v>31</v>
      </c>
    </row>
    <row r="25" spans="1:24" x14ac:dyDescent="0.3">
      <c r="A25" s="28">
        <v>44014</v>
      </c>
      <c r="B25" s="28">
        <v>44014</v>
      </c>
      <c r="C25" s="23" t="s">
        <v>32</v>
      </c>
      <c r="D25" s="23" t="s">
        <v>23</v>
      </c>
      <c r="E25" s="23" t="s">
        <v>24</v>
      </c>
      <c r="F25" s="9">
        <v>503695</v>
      </c>
      <c r="G25" s="9">
        <v>9753622</v>
      </c>
      <c r="H25" s="23" t="s">
        <v>38</v>
      </c>
      <c r="I25" s="23" t="s">
        <v>25</v>
      </c>
      <c r="J25" s="9" t="s">
        <v>26</v>
      </c>
      <c r="K25" s="23" t="s">
        <v>27</v>
      </c>
      <c r="L25" s="23" t="s">
        <v>42</v>
      </c>
      <c r="M25" s="23" t="s">
        <v>28</v>
      </c>
      <c r="N25" s="23" t="s">
        <v>41</v>
      </c>
      <c r="O25" s="9">
        <v>77</v>
      </c>
      <c r="P25" s="9">
        <v>75</v>
      </c>
      <c r="Q25" s="9">
        <v>68</v>
      </c>
      <c r="R25" s="9">
        <v>45</v>
      </c>
      <c r="S25" s="9">
        <v>39</v>
      </c>
      <c r="T25" s="23" t="s">
        <v>25</v>
      </c>
      <c r="U25" s="23" t="s">
        <v>33</v>
      </c>
      <c r="V25" s="23" t="s">
        <v>30</v>
      </c>
      <c r="W25" s="23" t="s">
        <v>31</v>
      </c>
    </row>
    <row r="26" spans="1:24" x14ac:dyDescent="0.3">
      <c r="A26" s="28">
        <v>44016</v>
      </c>
      <c r="B26" s="28">
        <v>44016</v>
      </c>
      <c r="C26" s="23" t="s">
        <v>32</v>
      </c>
      <c r="D26" s="23" t="s">
        <v>23</v>
      </c>
      <c r="E26" s="23" t="s">
        <v>24</v>
      </c>
      <c r="F26" s="9">
        <v>505559</v>
      </c>
      <c r="G26" s="9">
        <v>9751711</v>
      </c>
      <c r="H26" s="23" t="s">
        <v>38</v>
      </c>
      <c r="I26" s="23" t="s">
        <v>25</v>
      </c>
      <c r="J26" s="9" t="s">
        <v>26</v>
      </c>
      <c r="K26" s="23" t="s">
        <v>27</v>
      </c>
      <c r="L26" s="23" t="s">
        <v>42</v>
      </c>
      <c r="M26" s="23" t="s">
        <v>28</v>
      </c>
      <c r="N26" s="23" t="s">
        <v>41</v>
      </c>
      <c r="O26" s="9">
        <v>56</v>
      </c>
      <c r="P26" s="9">
        <v>53</v>
      </c>
      <c r="Q26" s="9">
        <v>57</v>
      </c>
      <c r="R26" s="9">
        <v>43</v>
      </c>
      <c r="S26" s="9">
        <v>45</v>
      </c>
      <c r="T26" s="23" t="s">
        <v>25</v>
      </c>
      <c r="U26" s="23" t="s">
        <v>33</v>
      </c>
      <c r="V26" s="23" t="s">
        <v>30</v>
      </c>
      <c r="W26" s="23" t="s">
        <v>31</v>
      </c>
    </row>
    <row r="27" spans="1:24" x14ac:dyDescent="0.3">
      <c r="A27" s="28">
        <v>44016</v>
      </c>
      <c r="B27" s="28">
        <v>44016</v>
      </c>
      <c r="C27" s="23" t="s">
        <v>32</v>
      </c>
      <c r="D27" s="23" t="s">
        <v>23</v>
      </c>
      <c r="E27" s="23" t="s">
        <v>24</v>
      </c>
      <c r="F27" s="9">
        <v>506173</v>
      </c>
      <c r="G27" s="9">
        <v>9751101</v>
      </c>
      <c r="H27" s="23" t="s">
        <v>38</v>
      </c>
      <c r="I27" s="23" t="s">
        <v>25</v>
      </c>
      <c r="J27" s="9" t="s">
        <v>26</v>
      </c>
      <c r="K27" s="23" t="s">
        <v>27</v>
      </c>
      <c r="L27" s="23" t="s">
        <v>42</v>
      </c>
      <c r="M27" s="23" t="s">
        <v>28</v>
      </c>
      <c r="N27" s="23" t="s">
        <v>50</v>
      </c>
      <c r="O27" s="9">
        <v>63</v>
      </c>
      <c r="P27" s="9">
        <v>62</v>
      </c>
      <c r="Q27" s="9">
        <v>61</v>
      </c>
      <c r="R27" s="9">
        <v>42</v>
      </c>
      <c r="S27" s="9">
        <v>47</v>
      </c>
      <c r="T27" s="23" t="s">
        <v>25</v>
      </c>
      <c r="U27" s="23" t="s">
        <v>33</v>
      </c>
      <c r="V27" s="23" t="s">
        <v>30</v>
      </c>
      <c r="W27" s="23" t="s">
        <v>31</v>
      </c>
    </row>
    <row r="28" spans="1:24" x14ac:dyDescent="0.3">
      <c r="A28" s="28">
        <v>44016</v>
      </c>
      <c r="B28" s="28">
        <v>44016</v>
      </c>
      <c r="C28" s="23" t="s">
        <v>22</v>
      </c>
      <c r="D28" s="23" t="s">
        <v>23</v>
      </c>
      <c r="E28" s="23" t="s">
        <v>24</v>
      </c>
      <c r="F28" s="9">
        <v>511080</v>
      </c>
      <c r="G28" s="9">
        <v>9744788</v>
      </c>
      <c r="H28" s="23" t="s">
        <v>47</v>
      </c>
      <c r="I28" s="23" t="s">
        <v>25</v>
      </c>
      <c r="J28" s="9" t="s">
        <v>26</v>
      </c>
      <c r="K28" s="23" t="s">
        <v>27</v>
      </c>
      <c r="L28" s="23" t="s">
        <v>42</v>
      </c>
      <c r="M28" s="23" t="s">
        <v>28</v>
      </c>
      <c r="N28" s="23" t="s">
        <v>41</v>
      </c>
      <c r="O28" s="9">
        <v>63</v>
      </c>
      <c r="P28" s="9">
        <v>62</v>
      </c>
      <c r="Q28" s="9">
        <v>54</v>
      </c>
      <c r="R28" s="9">
        <v>40</v>
      </c>
      <c r="S28" s="9">
        <v>42</v>
      </c>
      <c r="T28" s="23" t="s">
        <v>25</v>
      </c>
      <c r="U28" s="23" t="s">
        <v>33</v>
      </c>
      <c r="V28" s="23" t="s">
        <v>30</v>
      </c>
      <c r="W28" s="23" t="s">
        <v>31</v>
      </c>
    </row>
    <row r="29" spans="1:24" x14ac:dyDescent="0.3">
      <c r="A29" s="28">
        <v>44021</v>
      </c>
      <c r="B29" s="28">
        <v>44021</v>
      </c>
      <c r="C29" s="23" t="s">
        <v>32</v>
      </c>
      <c r="D29" s="23" t="s">
        <v>23</v>
      </c>
      <c r="E29" s="23" t="s">
        <v>24</v>
      </c>
      <c r="F29" s="9">
        <v>507289</v>
      </c>
      <c r="G29" s="9">
        <v>9750062</v>
      </c>
      <c r="H29" s="23" t="s">
        <v>38</v>
      </c>
      <c r="I29" s="23" t="s">
        <v>25</v>
      </c>
      <c r="J29" s="9" t="s">
        <v>26</v>
      </c>
      <c r="K29" s="23" t="s">
        <v>27</v>
      </c>
      <c r="L29" s="23" t="s">
        <v>42</v>
      </c>
      <c r="M29" s="23" t="s">
        <v>28</v>
      </c>
      <c r="N29" s="23" t="s">
        <v>34</v>
      </c>
      <c r="O29" s="9">
        <v>68.5</v>
      </c>
      <c r="P29" s="9">
        <v>65</v>
      </c>
      <c r="Q29" s="9">
        <v>68</v>
      </c>
      <c r="R29" s="9">
        <v>46.5</v>
      </c>
      <c r="S29" s="9">
        <v>48</v>
      </c>
      <c r="T29" s="23" t="s">
        <v>25</v>
      </c>
      <c r="U29" s="23" t="s">
        <v>33</v>
      </c>
      <c r="V29" s="23" t="s">
        <v>30</v>
      </c>
      <c r="W29" s="23" t="s">
        <v>31</v>
      </c>
    </row>
    <row r="30" spans="1:24" s="36" customFormat="1" x14ac:dyDescent="0.3">
      <c r="A30" s="35">
        <v>44021</v>
      </c>
      <c r="B30" s="35">
        <v>44021</v>
      </c>
      <c r="C30" s="36" t="s">
        <v>32</v>
      </c>
      <c r="D30" s="37" t="s">
        <v>23</v>
      </c>
      <c r="E30" s="36" t="s">
        <v>24</v>
      </c>
      <c r="F30" s="38">
        <v>509182</v>
      </c>
      <c r="G30" s="38">
        <v>9750738</v>
      </c>
      <c r="H30" s="37" t="s">
        <v>38</v>
      </c>
      <c r="I30" s="37" t="s">
        <v>25</v>
      </c>
      <c r="J30" s="38" t="s">
        <v>26</v>
      </c>
      <c r="K30" s="37" t="s">
        <v>36</v>
      </c>
      <c r="L30" s="37"/>
      <c r="M30" s="37"/>
      <c r="N30" s="37"/>
      <c r="O30" s="39"/>
      <c r="P30" s="38"/>
      <c r="Q30" s="39"/>
      <c r="R30" s="38"/>
      <c r="S30" s="38"/>
      <c r="T30" s="37"/>
      <c r="U30" s="37"/>
      <c r="V30" s="37"/>
      <c r="W30" s="37"/>
    </row>
    <row r="31" spans="1:24" x14ac:dyDescent="0.3">
      <c r="A31" s="28">
        <v>44022</v>
      </c>
      <c r="B31" s="28">
        <v>44022</v>
      </c>
      <c r="C31" s="24" t="s">
        <v>32</v>
      </c>
      <c r="D31" s="24" t="s">
        <v>23</v>
      </c>
      <c r="E31" s="24" t="s">
        <v>24</v>
      </c>
      <c r="F31" s="22">
        <v>507187</v>
      </c>
      <c r="G31" s="22">
        <v>9750204</v>
      </c>
      <c r="H31" s="24" t="s">
        <v>38</v>
      </c>
      <c r="I31" s="24" t="s">
        <v>25</v>
      </c>
      <c r="J31" s="22" t="s">
        <v>26</v>
      </c>
      <c r="K31" s="24" t="s">
        <v>27</v>
      </c>
      <c r="L31" s="24" t="s">
        <v>42</v>
      </c>
      <c r="M31" s="24" t="s">
        <v>28</v>
      </c>
      <c r="N31" s="24" t="s">
        <v>50</v>
      </c>
      <c r="O31" s="22">
        <v>56</v>
      </c>
      <c r="P31" s="22">
        <v>54</v>
      </c>
      <c r="Q31" s="22">
        <v>57</v>
      </c>
      <c r="R31" s="22">
        <v>37</v>
      </c>
      <c r="S31" s="22">
        <v>43</v>
      </c>
      <c r="T31" s="24" t="s">
        <v>25</v>
      </c>
      <c r="U31" s="24" t="s">
        <v>33</v>
      </c>
      <c r="V31" s="24" t="s">
        <v>30</v>
      </c>
      <c r="W31" s="24" t="s">
        <v>31</v>
      </c>
      <c r="X31" s="26" t="s">
        <v>52</v>
      </c>
    </row>
    <row r="32" spans="1:24" x14ac:dyDescent="0.3">
      <c r="A32" s="28">
        <v>44035</v>
      </c>
      <c r="B32" s="28">
        <v>44032</v>
      </c>
      <c r="C32" s="24" t="s">
        <v>32</v>
      </c>
      <c r="D32" s="24" t="s">
        <v>23</v>
      </c>
      <c r="E32" s="24" t="s">
        <v>24</v>
      </c>
      <c r="F32" s="9">
        <v>507125</v>
      </c>
      <c r="G32" s="9">
        <v>9750208</v>
      </c>
      <c r="H32" s="24" t="s">
        <v>38</v>
      </c>
      <c r="I32" s="24" t="s">
        <v>25</v>
      </c>
      <c r="J32" s="22" t="s">
        <v>26</v>
      </c>
      <c r="K32" s="24" t="s">
        <v>27</v>
      </c>
      <c r="L32" s="24" t="s">
        <v>42</v>
      </c>
      <c r="M32" s="24" t="s">
        <v>28</v>
      </c>
      <c r="N32" s="24" t="s">
        <v>41</v>
      </c>
      <c r="O32" s="22">
        <v>69.5</v>
      </c>
      <c r="P32" s="22">
        <v>68.8</v>
      </c>
      <c r="Q32" s="22">
        <v>68</v>
      </c>
      <c r="R32" s="22">
        <v>49</v>
      </c>
      <c r="S32" s="22">
        <v>51.5</v>
      </c>
      <c r="T32" s="24" t="s">
        <v>25</v>
      </c>
      <c r="U32" s="24" t="s">
        <v>33</v>
      </c>
      <c r="V32" s="24" t="s">
        <v>30</v>
      </c>
      <c r="W32" s="24" t="s">
        <v>31</v>
      </c>
      <c r="X32" s="26" t="s">
        <v>54</v>
      </c>
    </row>
    <row r="33" spans="1:24" x14ac:dyDescent="0.3">
      <c r="A33" s="28">
        <v>44036</v>
      </c>
      <c r="B33" s="28">
        <v>44036</v>
      </c>
      <c r="C33" s="24" t="s">
        <v>32</v>
      </c>
      <c r="D33" s="24" t="s">
        <v>23</v>
      </c>
      <c r="E33" s="24" t="s">
        <v>24</v>
      </c>
      <c r="F33" s="22">
        <v>508854</v>
      </c>
      <c r="G33" s="22">
        <v>9748344</v>
      </c>
      <c r="H33" s="24" t="s">
        <v>45</v>
      </c>
      <c r="I33" s="24" t="s">
        <v>25</v>
      </c>
      <c r="J33" s="22" t="s">
        <v>26</v>
      </c>
      <c r="K33" s="24" t="s">
        <v>27</v>
      </c>
      <c r="L33" s="24" t="s">
        <v>42</v>
      </c>
      <c r="M33" s="24" t="s">
        <v>28</v>
      </c>
      <c r="N33" s="24" t="s">
        <v>41</v>
      </c>
      <c r="O33" s="22">
        <v>55</v>
      </c>
      <c r="P33" s="22">
        <v>54</v>
      </c>
      <c r="Q33" s="22">
        <v>50</v>
      </c>
      <c r="R33" s="22">
        <v>41</v>
      </c>
      <c r="S33" s="22">
        <v>42</v>
      </c>
      <c r="T33" s="24" t="s">
        <v>25</v>
      </c>
      <c r="U33" s="24" t="s">
        <v>33</v>
      </c>
      <c r="V33" s="24" t="s">
        <v>30</v>
      </c>
      <c r="W33" s="24" t="s">
        <v>31</v>
      </c>
    </row>
    <row r="34" spans="1:24" x14ac:dyDescent="0.3">
      <c r="A34" s="6">
        <v>44056</v>
      </c>
      <c r="B34" s="6">
        <v>44052</v>
      </c>
      <c r="C34" s="24" t="s">
        <v>32</v>
      </c>
      <c r="D34" s="24" t="s">
        <v>23</v>
      </c>
      <c r="E34" s="24" t="s">
        <v>24</v>
      </c>
      <c r="F34" s="22">
        <v>504015</v>
      </c>
      <c r="G34" s="22">
        <v>9753263</v>
      </c>
      <c r="H34" s="24" t="s">
        <v>38</v>
      </c>
      <c r="I34" s="24" t="s">
        <v>25</v>
      </c>
      <c r="J34" s="22" t="s">
        <v>26</v>
      </c>
      <c r="K34" s="24" t="s">
        <v>27</v>
      </c>
      <c r="L34" s="24" t="s">
        <v>42</v>
      </c>
      <c r="M34" s="24" t="s">
        <v>28</v>
      </c>
      <c r="N34" s="24" t="s">
        <v>41</v>
      </c>
      <c r="O34" s="22">
        <v>51</v>
      </c>
      <c r="P34" s="22">
        <v>48</v>
      </c>
      <c r="Q34" s="22">
        <v>60</v>
      </c>
      <c r="R34" s="22">
        <v>63.5</v>
      </c>
      <c r="S34" s="22">
        <v>62</v>
      </c>
      <c r="T34" s="24" t="s">
        <v>25</v>
      </c>
      <c r="U34" s="24" t="s">
        <v>33</v>
      </c>
      <c r="V34" s="24" t="s">
        <v>30</v>
      </c>
      <c r="W34" s="24" t="s">
        <v>31</v>
      </c>
    </row>
    <row r="35" spans="1:24" x14ac:dyDescent="0.3">
      <c r="A35" s="6">
        <v>44056</v>
      </c>
      <c r="B35" s="6">
        <v>44052</v>
      </c>
      <c r="C35" s="24" t="s">
        <v>22</v>
      </c>
      <c r="D35" s="24" t="s">
        <v>23</v>
      </c>
      <c r="E35" s="24" t="s">
        <v>24</v>
      </c>
      <c r="F35" s="22">
        <v>504013</v>
      </c>
      <c r="G35" s="22">
        <v>9753253</v>
      </c>
      <c r="H35" s="24" t="s">
        <v>38</v>
      </c>
      <c r="I35" s="24" t="s">
        <v>25</v>
      </c>
      <c r="J35" s="22" t="s">
        <v>26</v>
      </c>
      <c r="K35" s="24" t="s">
        <v>27</v>
      </c>
      <c r="L35" s="24" t="s">
        <v>42</v>
      </c>
      <c r="M35" s="24" t="s">
        <v>28</v>
      </c>
      <c r="N35" s="24" t="s">
        <v>41</v>
      </c>
      <c r="O35" s="22">
        <v>57</v>
      </c>
      <c r="P35" s="22">
        <v>54</v>
      </c>
      <c r="Q35" s="22">
        <v>61</v>
      </c>
      <c r="R35" s="22">
        <v>40</v>
      </c>
      <c r="S35" s="22">
        <v>43</v>
      </c>
      <c r="T35" s="24" t="s">
        <v>25</v>
      </c>
      <c r="U35" s="24" t="s">
        <v>33</v>
      </c>
      <c r="V35" s="24" t="s">
        <v>30</v>
      </c>
      <c r="W35" s="24" t="s">
        <v>31</v>
      </c>
    </row>
    <row r="36" spans="1:24" x14ac:dyDescent="0.3">
      <c r="A36" s="6">
        <v>44056</v>
      </c>
      <c r="B36" s="6">
        <v>44054</v>
      </c>
      <c r="C36" s="24" t="s">
        <v>22</v>
      </c>
      <c r="D36" s="24" t="s">
        <v>23</v>
      </c>
      <c r="E36" s="24" t="s">
        <v>24</v>
      </c>
      <c r="F36" s="22">
        <v>510620</v>
      </c>
      <c r="G36" s="22">
        <v>9745314</v>
      </c>
      <c r="H36" s="24" t="s">
        <v>62</v>
      </c>
      <c r="I36" s="24" t="s">
        <v>25</v>
      </c>
      <c r="J36" s="22" t="s">
        <v>26</v>
      </c>
      <c r="K36" s="24" t="s">
        <v>27</v>
      </c>
      <c r="L36" s="24" t="s">
        <v>42</v>
      </c>
      <c r="M36" s="24" t="s">
        <v>28</v>
      </c>
      <c r="N36" s="24" t="s">
        <v>41</v>
      </c>
      <c r="O36" s="22">
        <v>59</v>
      </c>
      <c r="P36" s="22">
        <v>55</v>
      </c>
      <c r="Q36" s="22">
        <v>65</v>
      </c>
      <c r="R36" s="22">
        <v>44</v>
      </c>
      <c r="S36" s="22">
        <v>43</v>
      </c>
      <c r="T36" s="24" t="s">
        <v>25</v>
      </c>
      <c r="U36" s="24" t="s">
        <v>33</v>
      </c>
      <c r="V36" s="24" t="s">
        <v>30</v>
      </c>
      <c r="W36" s="24" t="s">
        <v>31</v>
      </c>
    </row>
    <row r="37" spans="1:24" x14ac:dyDescent="0.3">
      <c r="A37" s="6">
        <v>44056</v>
      </c>
      <c r="B37" s="6">
        <v>44054</v>
      </c>
      <c r="C37" s="24" t="s">
        <v>22</v>
      </c>
      <c r="D37" s="24" t="s">
        <v>23</v>
      </c>
      <c r="E37" s="24" t="s">
        <v>24</v>
      </c>
      <c r="F37" s="22">
        <v>503410</v>
      </c>
      <c r="G37" s="22">
        <v>9753923</v>
      </c>
      <c r="H37" s="24" t="s">
        <v>38</v>
      </c>
      <c r="I37" s="24" t="s">
        <v>25</v>
      </c>
      <c r="J37" s="22" t="s">
        <v>26</v>
      </c>
      <c r="K37" s="24" t="s">
        <v>27</v>
      </c>
      <c r="L37" s="24" t="s">
        <v>42</v>
      </c>
      <c r="M37" s="24" t="s">
        <v>28</v>
      </c>
      <c r="N37" s="24" t="s">
        <v>41</v>
      </c>
      <c r="O37" s="22">
        <v>56</v>
      </c>
      <c r="P37" s="22">
        <v>53</v>
      </c>
      <c r="Q37" s="22">
        <v>61</v>
      </c>
      <c r="R37" s="22">
        <v>41.5</v>
      </c>
      <c r="S37" s="22">
        <v>42</v>
      </c>
      <c r="T37" s="24" t="s">
        <v>25</v>
      </c>
      <c r="U37" s="24" t="s">
        <v>33</v>
      </c>
      <c r="V37" s="24" t="s">
        <v>30</v>
      </c>
      <c r="W37" s="24" t="s">
        <v>31</v>
      </c>
    </row>
    <row r="38" spans="1:24" x14ac:dyDescent="0.3">
      <c r="A38" s="6">
        <v>44056</v>
      </c>
      <c r="B38" s="6">
        <v>44056</v>
      </c>
      <c r="C38" s="24" t="s">
        <v>22</v>
      </c>
      <c r="D38" s="24" t="s">
        <v>23</v>
      </c>
      <c r="E38" s="24" t="s">
        <v>24</v>
      </c>
      <c r="F38" s="22">
        <v>505070</v>
      </c>
      <c r="G38" s="22">
        <v>9752186</v>
      </c>
      <c r="H38" s="24" t="s">
        <v>38</v>
      </c>
      <c r="I38" s="24" t="s">
        <v>25</v>
      </c>
      <c r="J38" s="22" t="s">
        <v>26</v>
      </c>
      <c r="K38" s="24" t="s">
        <v>27</v>
      </c>
      <c r="L38" s="24" t="s">
        <v>42</v>
      </c>
      <c r="M38" s="24" t="s">
        <v>28</v>
      </c>
      <c r="N38" s="24" t="s">
        <v>34</v>
      </c>
      <c r="O38" s="22">
        <v>49.8</v>
      </c>
      <c r="P38" s="22">
        <v>47</v>
      </c>
      <c r="Q38" s="22">
        <v>48.5</v>
      </c>
      <c r="R38" s="22">
        <v>34</v>
      </c>
      <c r="S38" s="22">
        <v>38</v>
      </c>
      <c r="T38" s="24" t="s">
        <v>25</v>
      </c>
      <c r="U38" s="24" t="s">
        <v>33</v>
      </c>
      <c r="V38" s="24" t="s">
        <v>30</v>
      </c>
      <c r="W38" s="24" t="s">
        <v>31</v>
      </c>
    </row>
    <row r="39" spans="1:24" x14ac:dyDescent="0.3">
      <c r="A39" s="6">
        <v>44056</v>
      </c>
      <c r="B39" s="6">
        <v>44056</v>
      </c>
      <c r="C39" s="24" t="s">
        <v>22</v>
      </c>
      <c r="D39" s="24" t="s">
        <v>23</v>
      </c>
      <c r="E39" s="24" t="s">
        <v>24</v>
      </c>
      <c r="F39" s="22">
        <v>506840</v>
      </c>
      <c r="G39" s="22">
        <v>9750473</v>
      </c>
      <c r="H39" s="24" t="s">
        <v>38</v>
      </c>
      <c r="I39" s="24" t="s">
        <v>25</v>
      </c>
      <c r="J39" s="22" t="s">
        <v>26</v>
      </c>
      <c r="K39" s="24" t="s">
        <v>27</v>
      </c>
      <c r="L39" s="24" t="s">
        <v>42</v>
      </c>
      <c r="M39" s="24" t="s">
        <v>28</v>
      </c>
      <c r="N39" s="24" t="s">
        <v>41</v>
      </c>
      <c r="O39" s="22">
        <v>62</v>
      </c>
      <c r="P39" s="22">
        <v>59</v>
      </c>
      <c r="Q39" s="22">
        <v>71</v>
      </c>
      <c r="R39" s="22">
        <v>44.5</v>
      </c>
      <c r="S39" s="22">
        <v>46</v>
      </c>
      <c r="T39" s="24" t="s">
        <v>25</v>
      </c>
      <c r="U39" s="24" t="s">
        <v>33</v>
      </c>
      <c r="V39" s="24" t="s">
        <v>30</v>
      </c>
      <c r="W39" s="24" t="s">
        <v>31</v>
      </c>
    </row>
    <row r="40" spans="1:24" s="36" customFormat="1" x14ac:dyDescent="0.3">
      <c r="A40" s="35">
        <v>44059</v>
      </c>
      <c r="B40" s="35">
        <v>44059</v>
      </c>
      <c r="C40" s="36" t="s">
        <v>22</v>
      </c>
      <c r="D40" s="37" t="s">
        <v>23</v>
      </c>
      <c r="E40" s="36" t="s">
        <v>24</v>
      </c>
      <c r="F40" s="38">
        <v>508117</v>
      </c>
      <c r="G40" s="38">
        <v>9749245</v>
      </c>
      <c r="H40" s="37" t="s">
        <v>38</v>
      </c>
      <c r="I40" s="37" t="s">
        <v>25</v>
      </c>
      <c r="J40" s="38" t="s">
        <v>26</v>
      </c>
      <c r="K40" s="37" t="s">
        <v>36</v>
      </c>
      <c r="L40" s="37"/>
      <c r="M40" s="37"/>
      <c r="N40" s="37"/>
      <c r="O40" s="39"/>
      <c r="P40" s="38"/>
      <c r="Q40" s="39"/>
      <c r="R40" s="38"/>
      <c r="S40" s="38"/>
      <c r="T40" s="37"/>
      <c r="U40" s="37"/>
      <c r="V40" s="37"/>
      <c r="W40" s="37"/>
    </row>
    <row r="41" spans="1:24" x14ac:dyDescent="0.3">
      <c r="A41" s="6">
        <v>44063</v>
      </c>
      <c r="B41" s="6">
        <v>44062</v>
      </c>
      <c r="C41" s="24" t="s">
        <v>22</v>
      </c>
      <c r="D41" s="24" t="s">
        <v>23</v>
      </c>
      <c r="E41" s="24" t="s">
        <v>24</v>
      </c>
      <c r="F41" s="22">
        <v>510842</v>
      </c>
      <c r="G41" s="22">
        <v>9745058</v>
      </c>
      <c r="H41" s="24" t="s">
        <v>38</v>
      </c>
      <c r="I41" s="24" t="s">
        <v>25</v>
      </c>
      <c r="J41" s="22" t="s">
        <v>26</v>
      </c>
      <c r="K41" s="24" t="s">
        <v>27</v>
      </c>
      <c r="L41" s="24" t="s">
        <v>42</v>
      </c>
      <c r="M41" s="24" t="s">
        <v>28</v>
      </c>
      <c r="N41" s="24" t="s">
        <v>41</v>
      </c>
      <c r="O41" s="22">
        <v>59</v>
      </c>
      <c r="P41" s="22">
        <v>55</v>
      </c>
      <c r="Q41" s="22">
        <v>58</v>
      </c>
      <c r="R41" s="22">
        <v>43</v>
      </c>
      <c r="S41" s="22">
        <v>43</v>
      </c>
      <c r="T41" s="24" t="s">
        <v>25</v>
      </c>
      <c r="U41" s="24" t="s">
        <v>33</v>
      </c>
      <c r="V41" s="24" t="s">
        <v>30</v>
      </c>
      <c r="W41" s="24" t="s">
        <v>31</v>
      </c>
    </row>
    <row r="42" spans="1:24" x14ac:dyDescent="0.3">
      <c r="A42" s="6">
        <v>44063</v>
      </c>
      <c r="B42" s="6">
        <v>44062</v>
      </c>
      <c r="C42" s="24" t="s">
        <v>22</v>
      </c>
      <c r="D42" s="24" t="s">
        <v>23</v>
      </c>
      <c r="E42" s="24" t="s">
        <v>24</v>
      </c>
      <c r="F42" s="22">
        <v>510544</v>
      </c>
      <c r="G42" s="22">
        <v>9745426</v>
      </c>
      <c r="H42" s="24" t="s">
        <v>62</v>
      </c>
      <c r="I42" s="24" t="s">
        <v>25</v>
      </c>
      <c r="J42" s="22" t="s">
        <v>26</v>
      </c>
      <c r="K42" s="24" t="s">
        <v>27</v>
      </c>
      <c r="L42" s="24" t="s">
        <v>42</v>
      </c>
      <c r="M42" s="24" t="s">
        <v>28</v>
      </c>
      <c r="N42" s="24" t="s">
        <v>41</v>
      </c>
      <c r="O42" s="22">
        <v>62.5</v>
      </c>
      <c r="P42" s="22">
        <v>59</v>
      </c>
      <c r="Q42" s="22">
        <v>67</v>
      </c>
      <c r="R42" s="22">
        <v>43.5</v>
      </c>
      <c r="S42" s="22">
        <v>43</v>
      </c>
      <c r="T42" s="24" t="s">
        <v>25</v>
      </c>
      <c r="U42" s="24" t="s">
        <v>33</v>
      </c>
      <c r="V42" s="24" t="s">
        <v>30</v>
      </c>
      <c r="W42" s="24" t="s">
        <v>31</v>
      </c>
      <c r="X42" s="26" t="s">
        <v>63</v>
      </c>
    </row>
    <row r="43" spans="1:24" x14ac:dyDescent="0.3">
      <c r="A43" s="6">
        <v>44063</v>
      </c>
      <c r="B43" s="6">
        <v>44063</v>
      </c>
      <c r="C43" s="24" t="s">
        <v>22</v>
      </c>
      <c r="D43" s="24" t="s">
        <v>23</v>
      </c>
      <c r="E43" s="24" t="s">
        <v>24</v>
      </c>
      <c r="F43" s="22">
        <v>503608</v>
      </c>
      <c r="G43" s="22">
        <v>9753713</v>
      </c>
      <c r="H43" s="24" t="s">
        <v>38</v>
      </c>
      <c r="I43" s="24" t="s">
        <v>25</v>
      </c>
      <c r="J43" s="22" t="s">
        <v>26</v>
      </c>
      <c r="K43" s="24" t="s">
        <v>27</v>
      </c>
      <c r="L43" s="24" t="s">
        <v>42</v>
      </c>
      <c r="M43" s="24" t="s">
        <v>28</v>
      </c>
      <c r="N43" s="24" t="s">
        <v>41</v>
      </c>
      <c r="O43" s="22">
        <v>68.5</v>
      </c>
      <c r="P43" s="22">
        <v>64</v>
      </c>
      <c r="Q43" s="22">
        <v>73.5</v>
      </c>
      <c r="R43" s="22">
        <v>49</v>
      </c>
      <c r="S43" s="22">
        <v>43</v>
      </c>
      <c r="T43" s="24" t="s">
        <v>25</v>
      </c>
      <c r="U43" s="24" t="s">
        <v>33</v>
      </c>
      <c r="V43" s="24" t="s">
        <v>30</v>
      </c>
      <c r="W43" s="24" t="s">
        <v>31</v>
      </c>
    </row>
    <row r="44" spans="1:24" x14ac:dyDescent="0.3">
      <c r="A44" s="6">
        <v>44067</v>
      </c>
      <c r="B44" s="6">
        <v>44066</v>
      </c>
      <c r="C44" s="24" t="s">
        <v>32</v>
      </c>
      <c r="D44" s="24" t="s">
        <v>23</v>
      </c>
      <c r="E44" s="24" t="s">
        <v>24</v>
      </c>
      <c r="F44" s="22">
        <v>502517</v>
      </c>
      <c r="G44" s="22">
        <v>9754852</v>
      </c>
      <c r="H44" s="24" t="s">
        <v>38</v>
      </c>
      <c r="I44" s="24" t="s">
        <v>25</v>
      </c>
      <c r="J44" s="22" t="s">
        <v>26</v>
      </c>
      <c r="K44" s="24" t="s">
        <v>27</v>
      </c>
      <c r="L44" s="24" t="s">
        <v>42</v>
      </c>
      <c r="M44" s="24" t="s">
        <v>28</v>
      </c>
      <c r="N44" s="24" t="s">
        <v>50</v>
      </c>
      <c r="O44" s="22">
        <v>56</v>
      </c>
      <c r="P44" s="22">
        <v>53</v>
      </c>
      <c r="Q44" s="22">
        <v>52</v>
      </c>
      <c r="R44" s="22">
        <v>43</v>
      </c>
      <c r="S44" s="22">
        <v>39</v>
      </c>
      <c r="T44" s="24" t="s">
        <v>25</v>
      </c>
      <c r="U44" s="24" t="s">
        <v>33</v>
      </c>
      <c r="V44" s="24" t="s">
        <v>30</v>
      </c>
      <c r="W44" s="24" t="s">
        <v>31</v>
      </c>
    </row>
    <row r="45" spans="1:24" x14ac:dyDescent="0.3">
      <c r="A45" s="6">
        <v>44069</v>
      </c>
      <c r="B45" s="6">
        <v>44069</v>
      </c>
      <c r="C45" s="24" t="s">
        <v>32</v>
      </c>
      <c r="D45" s="24" t="s">
        <v>23</v>
      </c>
      <c r="E45" s="24" t="s">
        <v>24</v>
      </c>
      <c r="F45" s="22">
        <v>509548</v>
      </c>
      <c r="G45" s="22">
        <v>9747262</v>
      </c>
      <c r="H45" s="24" t="s">
        <v>45</v>
      </c>
      <c r="I45" s="24" t="s">
        <v>25</v>
      </c>
      <c r="J45" s="22" t="s">
        <v>26</v>
      </c>
      <c r="K45" s="24" t="s">
        <v>27</v>
      </c>
      <c r="L45" s="24" t="s">
        <v>42</v>
      </c>
      <c r="M45" s="24" t="s">
        <v>28</v>
      </c>
      <c r="N45" s="24" t="s">
        <v>41</v>
      </c>
      <c r="O45" s="22">
        <v>59</v>
      </c>
      <c r="P45" s="22">
        <v>55</v>
      </c>
      <c r="Q45" s="22">
        <v>58</v>
      </c>
      <c r="R45" s="22">
        <v>43</v>
      </c>
      <c r="S45" s="22">
        <v>41</v>
      </c>
      <c r="T45" s="24" t="s">
        <v>25</v>
      </c>
      <c r="U45" s="24" t="s">
        <v>33</v>
      </c>
      <c r="V45" s="24" t="s">
        <v>30</v>
      </c>
      <c r="W45" s="24" t="s">
        <v>31</v>
      </c>
      <c r="X45" s="26" t="s">
        <v>69</v>
      </c>
    </row>
    <row r="46" spans="1:24" x14ac:dyDescent="0.3">
      <c r="A46" s="6">
        <v>44071</v>
      </c>
      <c r="B46" s="6">
        <v>44071</v>
      </c>
      <c r="C46" s="24" t="s">
        <v>22</v>
      </c>
      <c r="D46" s="24" t="s">
        <v>23</v>
      </c>
      <c r="E46" s="24" t="s">
        <v>24</v>
      </c>
      <c r="F46" s="22">
        <v>50316</v>
      </c>
      <c r="G46" s="22">
        <v>9754131</v>
      </c>
      <c r="H46" s="24" t="s">
        <v>38</v>
      </c>
      <c r="I46" s="24" t="s">
        <v>25</v>
      </c>
      <c r="J46" s="22" t="s">
        <v>26</v>
      </c>
      <c r="K46" s="24" t="s">
        <v>27</v>
      </c>
      <c r="L46" s="24" t="s">
        <v>42</v>
      </c>
      <c r="M46" s="24" t="s">
        <v>28</v>
      </c>
      <c r="N46" s="24" t="s">
        <v>41</v>
      </c>
      <c r="O46" s="22">
        <v>70</v>
      </c>
      <c r="P46" s="22">
        <v>57</v>
      </c>
      <c r="Q46" s="22">
        <v>70</v>
      </c>
      <c r="R46" s="22">
        <v>65</v>
      </c>
      <c r="S46" s="22">
        <v>62</v>
      </c>
      <c r="T46" s="24" t="s">
        <v>25</v>
      </c>
      <c r="U46" s="24" t="s">
        <v>33</v>
      </c>
      <c r="V46" s="24" t="s">
        <v>30</v>
      </c>
      <c r="W46" s="24" t="s">
        <v>31</v>
      </c>
    </row>
    <row r="47" spans="1:24" x14ac:dyDescent="0.3">
      <c r="A47" s="6">
        <v>44071</v>
      </c>
      <c r="B47" s="6">
        <v>44071</v>
      </c>
      <c r="C47" s="24" t="s">
        <v>32</v>
      </c>
      <c r="D47" s="24" t="s">
        <v>23</v>
      </c>
      <c r="E47" s="24" t="s">
        <v>24</v>
      </c>
      <c r="F47" s="22">
        <v>499791</v>
      </c>
      <c r="G47" s="22">
        <v>9757301</v>
      </c>
      <c r="H47" s="24" t="s">
        <v>67</v>
      </c>
      <c r="I47" s="24" t="s">
        <v>25</v>
      </c>
      <c r="J47" s="22" t="s">
        <v>26</v>
      </c>
      <c r="K47" s="24" t="s">
        <v>27</v>
      </c>
      <c r="L47" s="24" t="s">
        <v>42</v>
      </c>
      <c r="M47" s="24" t="s">
        <v>28</v>
      </c>
      <c r="N47" s="24" t="s">
        <v>50</v>
      </c>
      <c r="O47" s="22">
        <v>73</v>
      </c>
      <c r="P47" s="22">
        <v>70</v>
      </c>
      <c r="Q47" s="22">
        <v>67</v>
      </c>
      <c r="R47" s="22">
        <v>65</v>
      </c>
      <c r="S47" s="22">
        <v>64</v>
      </c>
      <c r="T47" s="24" t="s">
        <v>25</v>
      </c>
      <c r="U47" s="24" t="s">
        <v>48</v>
      </c>
      <c r="V47" s="24" t="s">
        <v>30</v>
      </c>
      <c r="W47" s="24" t="s">
        <v>31</v>
      </c>
      <c r="X47" s="26" t="s">
        <v>68</v>
      </c>
    </row>
    <row r="48" spans="1:24" ht="15.75" customHeight="1" x14ac:dyDescent="0.3">
      <c r="A48" s="6">
        <v>44074</v>
      </c>
      <c r="B48" s="6">
        <v>44072</v>
      </c>
      <c r="C48" s="24" t="s">
        <v>32</v>
      </c>
      <c r="D48" s="24" t="s">
        <v>23</v>
      </c>
      <c r="E48" s="24" t="s">
        <v>24</v>
      </c>
      <c r="F48" s="22">
        <v>500363</v>
      </c>
      <c r="G48" s="22">
        <v>9756801</v>
      </c>
      <c r="H48" s="24" t="s">
        <v>43</v>
      </c>
      <c r="I48" s="24" t="s">
        <v>25</v>
      </c>
      <c r="J48" s="22" t="s">
        <v>26</v>
      </c>
      <c r="K48" s="24" t="s">
        <v>27</v>
      </c>
      <c r="L48" s="24" t="s">
        <v>42</v>
      </c>
      <c r="M48" s="24" t="s">
        <v>28</v>
      </c>
      <c r="N48" s="24" t="s">
        <v>50</v>
      </c>
      <c r="O48" s="22">
        <v>59</v>
      </c>
      <c r="P48" s="22">
        <v>60</v>
      </c>
      <c r="Q48" s="22">
        <v>57</v>
      </c>
      <c r="R48" s="22">
        <v>40</v>
      </c>
      <c r="S48" s="22">
        <v>46</v>
      </c>
      <c r="T48" s="24" t="s">
        <v>25</v>
      </c>
      <c r="U48" s="24" t="s">
        <v>33</v>
      </c>
      <c r="V48" s="24" t="s">
        <v>30</v>
      </c>
      <c r="W48" s="24" t="s">
        <v>31</v>
      </c>
    </row>
    <row r="49" spans="1:23" s="152" customFormat="1" x14ac:dyDescent="0.3">
      <c r="A49" s="171">
        <v>44075</v>
      </c>
      <c r="B49" s="171">
        <v>44075</v>
      </c>
      <c r="C49" s="176" t="s">
        <v>22</v>
      </c>
      <c r="D49" s="176" t="s">
        <v>23</v>
      </c>
      <c r="E49" s="176" t="s">
        <v>24</v>
      </c>
      <c r="F49" s="173">
        <v>499696</v>
      </c>
      <c r="G49" s="173">
        <v>9757628</v>
      </c>
      <c r="H49" s="176" t="s">
        <v>67</v>
      </c>
      <c r="I49" s="176" t="s">
        <v>25</v>
      </c>
      <c r="J49" s="173" t="s">
        <v>26</v>
      </c>
      <c r="K49" s="176" t="s">
        <v>27</v>
      </c>
      <c r="L49" s="176" t="s">
        <v>42</v>
      </c>
      <c r="M49" s="176" t="s">
        <v>28</v>
      </c>
      <c r="N49" s="176" t="s">
        <v>41</v>
      </c>
      <c r="O49" s="173">
        <v>48</v>
      </c>
      <c r="P49" s="173">
        <v>49</v>
      </c>
      <c r="Q49" s="173">
        <v>53</v>
      </c>
      <c r="R49" s="173">
        <v>36</v>
      </c>
      <c r="S49" s="173">
        <v>39</v>
      </c>
      <c r="T49" s="176" t="s">
        <v>25</v>
      </c>
      <c r="U49" s="176" t="s">
        <v>33</v>
      </c>
      <c r="V49" s="176" t="s">
        <v>30</v>
      </c>
      <c r="W49" s="176" t="s">
        <v>31</v>
      </c>
    </row>
    <row r="50" spans="1:23" s="152" customFormat="1" x14ac:dyDescent="0.3">
      <c r="A50" s="171">
        <v>44075</v>
      </c>
      <c r="B50" s="171">
        <v>44075</v>
      </c>
      <c r="C50" s="176" t="s">
        <v>22</v>
      </c>
      <c r="D50" s="176" t="s">
        <v>23</v>
      </c>
      <c r="E50" s="176" t="s">
        <v>24</v>
      </c>
      <c r="F50" s="173">
        <v>499277</v>
      </c>
      <c r="G50" s="173">
        <v>9758015</v>
      </c>
      <c r="H50" s="176" t="s">
        <v>67</v>
      </c>
      <c r="I50" s="176" t="s">
        <v>25</v>
      </c>
      <c r="J50" s="173" t="s">
        <v>26</v>
      </c>
      <c r="K50" s="176" t="s">
        <v>27</v>
      </c>
      <c r="L50" s="176" t="s">
        <v>71</v>
      </c>
      <c r="M50" s="176" t="s">
        <v>28</v>
      </c>
      <c r="N50" s="176" t="s">
        <v>34</v>
      </c>
      <c r="O50" s="173">
        <v>72</v>
      </c>
      <c r="P50" s="173">
        <v>69</v>
      </c>
      <c r="Q50" s="173">
        <v>68</v>
      </c>
      <c r="R50" s="173">
        <v>63</v>
      </c>
      <c r="S50" s="173">
        <v>62</v>
      </c>
      <c r="T50" s="176" t="s">
        <v>25</v>
      </c>
      <c r="U50" s="176" t="s">
        <v>33</v>
      </c>
      <c r="V50" s="176" t="s">
        <v>30</v>
      </c>
      <c r="W50" s="176" t="s">
        <v>31</v>
      </c>
    </row>
    <row r="51" spans="1:23" s="152" customFormat="1" x14ac:dyDescent="0.3">
      <c r="A51" s="171">
        <v>44076</v>
      </c>
      <c r="B51" s="171">
        <v>44076</v>
      </c>
      <c r="C51" s="176" t="s">
        <v>70</v>
      </c>
      <c r="D51" s="176" t="s">
        <v>23</v>
      </c>
      <c r="E51" s="176" t="s">
        <v>24</v>
      </c>
      <c r="F51" s="173">
        <v>499816</v>
      </c>
      <c r="G51" s="173">
        <v>9757177</v>
      </c>
      <c r="H51" s="176" t="s">
        <v>67</v>
      </c>
      <c r="I51" s="176" t="s">
        <v>25</v>
      </c>
      <c r="J51" s="173" t="s">
        <v>26</v>
      </c>
      <c r="K51" s="176" t="s">
        <v>27</v>
      </c>
      <c r="L51" s="176" t="s">
        <v>42</v>
      </c>
      <c r="M51" s="176" t="s">
        <v>28</v>
      </c>
      <c r="N51" s="176" t="s">
        <v>41</v>
      </c>
      <c r="O51" s="173">
        <v>36</v>
      </c>
      <c r="P51" s="173">
        <v>37</v>
      </c>
      <c r="Q51" s="173">
        <v>35</v>
      </c>
      <c r="R51" s="173">
        <v>26</v>
      </c>
      <c r="S51" s="173">
        <v>29</v>
      </c>
      <c r="T51" s="176" t="s">
        <v>25</v>
      </c>
      <c r="U51" s="176" t="s">
        <v>29</v>
      </c>
      <c r="V51" s="176" t="s">
        <v>30</v>
      </c>
      <c r="W51" s="176" t="s">
        <v>31</v>
      </c>
    </row>
    <row r="52" spans="1:23" s="152" customFormat="1" x14ac:dyDescent="0.3">
      <c r="A52" s="171">
        <v>44078</v>
      </c>
      <c r="B52" s="171">
        <v>44078</v>
      </c>
      <c r="C52" s="172" t="s">
        <v>32</v>
      </c>
      <c r="D52" s="172" t="s">
        <v>23</v>
      </c>
      <c r="E52" s="172" t="s">
        <v>24</v>
      </c>
      <c r="F52" s="173">
        <v>502929</v>
      </c>
      <c r="G52" s="173">
        <v>9754363</v>
      </c>
      <c r="H52" s="172" t="s">
        <v>38</v>
      </c>
      <c r="I52" s="172" t="s">
        <v>25</v>
      </c>
      <c r="J52" s="173" t="s">
        <v>26</v>
      </c>
      <c r="K52" s="172" t="s">
        <v>27</v>
      </c>
      <c r="L52" s="172" t="s">
        <v>42</v>
      </c>
      <c r="M52" s="172" t="s">
        <v>28</v>
      </c>
      <c r="N52" s="172" t="s">
        <v>41</v>
      </c>
      <c r="O52" s="173">
        <v>54</v>
      </c>
      <c r="P52" s="173">
        <v>50</v>
      </c>
      <c r="Q52" s="173">
        <v>54</v>
      </c>
      <c r="R52" s="173">
        <v>42</v>
      </c>
      <c r="S52" s="173">
        <v>43</v>
      </c>
      <c r="T52" s="172" t="s">
        <v>25</v>
      </c>
      <c r="U52" s="172" t="s">
        <v>33</v>
      </c>
      <c r="V52" s="172" t="s">
        <v>30</v>
      </c>
      <c r="W52" s="172" t="s">
        <v>31</v>
      </c>
    </row>
    <row r="53" spans="1:23" s="152" customFormat="1" x14ac:dyDescent="0.3">
      <c r="A53" s="171">
        <v>44079</v>
      </c>
      <c r="B53" s="171">
        <v>44079</v>
      </c>
      <c r="C53" s="172" t="s">
        <v>22</v>
      </c>
      <c r="D53" s="172" t="s">
        <v>23</v>
      </c>
      <c r="E53" s="172" t="s">
        <v>24</v>
      </c>
      <c r="F53" s="173">
        <v>506531</v>
      </c>
      <c r="G53" s="173">
        <v>9750796</v>
      </c>
      <c r="H53" s="172" t="s">
        <v>38</v>
      </c>
      <c r="I53" s="172" t="s">
        <v>25</v>
      </c>
      <c r="J53" s="173" t="s">
        <v>26</v>
      </c>
      <c r="K53" s="172" t="s">
        <v>27</v>
      </c>
      <c r="L53" s="172" t="s">
        <v>42</v>
      </c>
      <c r="M53" s="172" t="s">
        <v>28</v>
      </c>
      <c r="N53" s="172" t="s">
        <v>41</v>
      </c>
      <c r="O53" s="173">
        <v>63</v>
      </c>
      <c r="P53" s="173">
        <v>64</v>
      </c>
      <c r="Q53" s="173">
        <v>62</v>
      </c>
      <c r="R53" s="173">
        <v>41</v>
      </c>
      <c r="S53" s="173">
        <v>43</v>
      </c>
      <c r="T53" s="172" t="s">
        <v>25</v>
      </c>
      <c r="U53" s="172" t="s">
        <v>33</v>
      </c>
      <c r="V53" s="172" t="s">
        <v>30</v>
      </c>
      <c r="W53" s="172" t="s">
        <v>31</v>
      </c>
    </row>
    <row r="54" spans="1:23" s="152" customFormat="1" x14ac:dyDescent="0.3">
      <c r="A54" s="171">
        <v>44079</v>
      </c>
      <c r="B54" s="171">
        <v>44079</v>
      </c>
      <c r="C54" s="172" t="s">
        <v>22</v>
      </c>
      <c r="D54" s="172" t="s">
        <v>23</v>
      </c>
      <c r="E54" s="172" t="s">
        <v>24</v>
      </c>
      <c r="F54" s="173">
        <v>509176</v>
      </c>
      <c r="G54" s="173">
        <v>9748039</v>
      </c>
      <c r="H54" s="172" t="s">
        <v>45</v>
      </c>
      <c r="I54" s="172" t="s">
        <v>25</v>
      </c>
      <c r="J54" s="173" t="s">
        <v>26</v>
      </c>
      <c r="K54" s="172" t="s">
        <v>27</v>
      </c>
      <c r="L54" s="172" t="s">
        <v>71</v>
      </c>
      <c r="M54" s="172" t="s">
        <v>28</v>
      </c>
      <c r="N54" s="172" t="s">
        <v>41</v>
      </c>
      <c r="O54" s="173">
        <v>53</v>
      </c>
      <c r="P54" s="173">
        <v>54</v>
      </c>
      <c r="Q54" s="173">
        <v>51</v>
      </c>
      <c r="R54" s="173">
        <v>37</v>
      </c>
      <c r="S54" s="173">
        <v>39</v>
      </c>
      <c r="T54" s="172" t="s">
        <v>25</v>
      </c>
      <c r="U54" s="172" t="s">
        <v>33</v>
      </c>
      <c r="V54" s="172" t="s">
        <v>30</v>
      </c>
      <c r="W54" s="172" t="s">
        <v>31</v>
      </c>
    </row>
    <row r="55" spans="1:23" s="152" customFormat="1" x14ac:dyDescent="0.3">
      <c r="A55" s="171">
        <v>44080</v>
      </c>
      <c r="B55" s="171">
        <v>44080</v>
      </c>
      <c r="C55" s="172" t="s">
        <v>22</v>
      </c>
      <c r="D55" s="172" t="s">
        <v>23</v>
      </c>
      <c r="E55" s="172" t="s">
        <v>24</v>
      </c>
      <c r="F55" s="173">
        <v>504732</v>
      </c>
      <c r="G55" s="173">
        <v>9752587</v>
      </c>
      <c r="H55" s="172" t="s">
        <v>38</v>
      </c>
      <c r="I55" s="172" t="s">
        <v>25</v>
      </c>
      <c r="J55" s="173" t="s">
        <v>26</v>
      </c>
      <c r="K55" s="172" t="s">
        <v>27</v>
      </c>
      <c r="L55" s="172" t="s">
        <v>71</v>
      </c>
      <c r="M55" s="172" t="s">
        <v>28</v>
      </c>
      <c r="N55" s="172" t="s">
        <v>41</v>
      </c>
      <c r="O55" s="173">
        <v>58</v>
      </c>
      <c r="P55" s="173">
        <v>52</v>
      </c>
      <c r="Q55" s="173">
        <v>69</v>
      </c>
      <c r="R55" s="173">
        <v>47</v>
      </c>
      <c r="S55" s="173">
        <v>45</v>
      </c>
      <c r="T55" s="172" t="s">
        <v>25</v>
      </c>
      <c r="U55" s="172" t="s">
        <v>33</v>
      </c>
      <c r="V55" s="172" t="s">
        <v>30</v>
      </c>
      <c r="W55" s="172" t="s">
        <v>31</v>
      </c>
    </row>
    <row r="56" spans="1:23" s="152" customFormat="1" x14ac:dyDescent="0.3">
      <c r="A56" s="171">
        <v>44080</v>
      </c>
      <c r="B56" s="171">
        <v>44080</v>
      </c>
      <c r="C56" s="172" t="s">
        <v>22</v>
      </c>
      <c r="D56" s="172" t="s">
        <v>23</v>
      </c>
      <c r="E56" s="172" t="s">
        <v>24</v>
      </c>
      <c r="F56" s="173">
        <v>507186</v>
      </c>
      <c r="G56" s="173">
        <v>9750206</v>
      </c>
      <c r="H56" s="172" t="s">
        <v>38</v>
      </c>
      <c r="I56" s="172" t="s">
        <v>25</v>
      </c>
      <c r="J56" s="173" t="s">
        <v>26</v>
      </c>
      <c r="K56" s="172" t="s">
        <v>27</v>
      </c>
      <c r="L56" s="172" t="s">
        <v>42</v>
      </c>
      <c r="M56" s="172" t="s">
        <v>28</v>
      </c>
      <c r="N56" s="172" t="s">
        <v>41</v>
      </c>
      <c r="O56" s="173">
        <v>23</v>
      </c>
      <c r="P56" s="173">
        <v>25</v>
      </c>
      <c r="Q56" s="173">
        <v>28</v>
      </c>
      <c r="R56" s="173">
        <v>19</v>
      </c>
      <c r="S56" s="173">
        <v>18</v>
      </c>
      <c r="T56" s="172" t="s">
        <v>25</v>
      </c>
      <c r="U56" s="172" t="s">
        <v>29</v>
      </c>
      <c r="V56" s="172" t="s">
        <v>30</v>
      </c>
      <c r="W56" s="172" t="s">
        <v>31</v>
      </c>
    </row>
    <row r="57" spans="1:23" s="152" customFormat="1" x14ac:dyDescent="0.3">
      <c r="A57" s="153">
        <v>44080</v>
      </c>
      <c r="B57" s="153">
        <v>44080</v>
      </c>
      <c r="C57" s="152" t="s">
        <v>22</v>
      </c>
      <c r="D57" s="180" t="s">
        <v>23</v>
      </c>
      <c r="E57" s="152" t="s">
        <v>24</v>
      </c>
      <c r="F57" s="181">
        <v>508040</v>
      </c>
      <c r="G57" s="181">
        <v>9749316</v>
      </c>
      <c r="H57" s="180" t="s">
        <v>38</v>
      </c>
      <c r="I57" s="180" t="s">
        <v>25</v>
      </c>
      <c r="J57" s="181"/>
      <c r="K57" s="180" t="s">
        <v>36</v>
      </c>
      <c r="L57" s="180"/>
      <c r="M57" s="180"/>
      <c r="N57" s="180"/>
      <c r="O57" s="178"/>
      <c r="P57" s="181"/>
      <c r="Q57" s="178"/>
      <c r="R57" s="181"/>
      <c r="S57" s="181"/>
      <c r="T57" s="180"/>
      <c r="U57" s="180"/>
      <c r="V57" s="180"/>
      <c r="W57" s="180"/>
    </row>
    <row r="58" spans="1:23" s="152" customFormat="1" x14ac:dyDescent="0.3">
      <c r="A58" s="171">
        <v>44085</v>
      </c>
      <c r="B58" s="171">
        <v>44085</v>
      </c>
      <c r="C58" s="172" t="s">
        <v>22</v>
      </c>
      <c r="D58" s="172" t="s">
        <v>23</v>
      </c>
      <c r="E58" s="172" t="s">
        <v>24</v>
      </c>
      <c r="F58" s="173">
        <v>499683</v>
      </c>
      <c r="G58" s="173">
        <v>9757590</v>
      </c>
      <c r="H58" s="172" t="s">
        <v>67</v>
      </c>
      <c r="I58" s="172" t="s">
        <v>25</v>
      </c>
      <c r="J58" s="173" t="s">
        <v>26</v>
      </c>
      <c r="K58" s="172" t="s">
        <v>27</v>
      </c>
      <c r="L58" s="172" t="s">
        <v>42</v>
      </c>
      <c r="M58" s="172" t="s">
        <v>28</v>
      </c>
      <c r="N58" s="172" t="s">
        <v>41</v>
      </c>
      <c r="O58" s="173">
        <v>67</v>
      </c>
      <c r="P58" s="173">
        <v>64</v>
      </c>
      <c r="Q58" s="173">
        <v>72</v>
      </c>
      <c r="R58" s="173">
        <v>48</v>
      </c>
      <c r="S58" s="173">
        <v>47</v>
      </c>
      <c r="T58" s="172" t="s">
        <v>25</v>
      </c>
      <c r="U58" s="172" t="s">
        <v>33</v>
      </c>
      <c r="V58" s="172" t="s">
        <v>30</v>
      </c>
      <c r="W58" s="172" t="s">
        <v>31</v>
      </c>
    </row>
    <row r="59" spans="1:23" s="152" customFormat="1" x14ac:dyDescent="0.3">
      <c r="A59" s="171">
        <v>44086</v>
      </c>
      <c r="B59" s="171">
        <v>44086</v>
      </c>
      <c r="C59" s="172" t="s">
        <v>22</v>
      </c>
      <c r="D59" s="172" t="s">
        <v>23</v>
      </c>
      <c r="E59" s="172" t="s">
        <v>24</v>
      </c>
      <c r="F59" s="173">
        <v>510005</v>
      </c>
      <c r="G59" s="173">
        <v>9746002</v>
      </c>
      <c r="H59" s="172" t="s">
        <v>62</v>
      </c>
      <c r="I59" s="172" t="s">
        <v>25</v>
      </c>
      <c r="J59" s="173" t="s">
        <v>26</v>
      </c>
      <c r="K59" s="172" t="s">
        <v>27</v>
      </c>
      <c r="L59" s="172" t="s">
        <v>42</v>
      </c>
      <c r="M59" s="172" t="s">
        <v>28</v>
      </c>
      <c r="N59" s="172" t="s">
        <v>74</v>
      </c>
      <c r="O59" s="173">
        <v>68</v>
      </c>
      <c r="P59" s="173">
        <v>63</v>
      </c>
      <c r="Q59" s="173">
        <v>71</v>
      </c>
      <c r="R59" s="173">
        <v>49</v>
      </c>
      <c r="S59" s="173">
        <v>47</v>
      </c>
      <c r="T59" s="172" t="s">
        <v>25</v>
      </c>
      <c r="U59" s="172" t="s">
        <v>33</v>
      </c>
      <c r="V59" s="172" t="s">
        <v>30</v>
      </c>
      <c r="W59" s="172" t="s">
        <v>31</v>
      </c>
    </row>
    <row r="60" spans="1:23" s="152" customFormat="1" x14ac:dyDescent="0.3">
      <c r="A60" s="171">
        <v>44086</v>
      </c>
      <c r="B60" s="171">
        <v>44086</v>
      </c>
      <c r="C60" s="172" t="s">
        <v>22</v>
      </c>
      <c r="D60" s="172" t="s">
        <v>23</v>
      </c>
      <c r="E60" s="172" t="s">
        <v>24</v>
      </c>
      <c r="F60" s="173">
        <v>509856</v>
      </c>
      <c r="G60" s="173">
        <v>9746157</v>
      </c>
      <c r="H60" s="172" t="s">
        <v>62</v>
      </c>
      <c r="I60" s="172" t="s">
        <v>25</v>
      </c>
      <c r="J60" s="173" t="s">
        <v>26</v>
      </c>
      <c r="K60" s="172" t="s">
        <v>27</v>
      </c>
      <c r="L60" s="172" t="s">
        <v>71</v>
      </c>
      <c r="M60" s="172" t="s">
        <v>28</v>
      </c>
      <c r="N60" s="172" t="s">
        <v>74</v>
      </c>
      <c r="O60" s="173">
        <v>61</v>
      </c>
      <c r="P60" s="173">
        <v>57</v>
      </c>
      <c r="Q60" s="173">
        <v>63</v>
      </c>
      <c r="R60" s="173">
        <v>47</v>
      </c>
      <c r="S60" s="173">
        <v>44</v>
      </c>
      <c r="T60" s="172" t="s">
        <v>25</v>
      </c>
      <c r="U60" s="172" t="s">
        <v>33</v>
      </c>
      <c r="V60" s="172" t="s">
        <v>30</v>
      </c>
      <c r="W60" s="172" t="s">
        <v>31</v>
      </c>
    </row>
    <row r="61" spans="1:23" s="152" customFormat="1" x14ac:dyDescent="0.3">
      <c r="A61" s="171">
        <v>44086</v>
      </c>
      <c r="B61" s="171">
        <v>44086</v>
      </c>
      <c r="C61" s="172" t="s">
        <v>22</v>
      </c>
      <c r="D61" s="172" t="s">
        <v>23</v>
      </c>
      <c r="E61" s="172" t="s">
        <v>24</v>
      </c>
      <c r="F61" s="173">
        <v>509745</v>
      </c>
      <c r="G61" s="173">
        <v>9746266</v>
      </c>
      <c r="H61" s="172" t="s">
        <v>62</v>
      </c>
      <c r="I61" s="172" t="s">
        <v>25</v>
      </c>
      <c r="J61" s="173" t="s">
        <v>26</v>
      </c>
      <c r="K61" s="172" t="s">
        <v>27</v>
      </c>
      <c r="L61" s="172" t="s">
        <v>42</v>
      </c>
      <c r="M61" s="172" t="s">
        <v>28</v>
      </c>
      <c r="N61" s="172" t="s">
        <v>74</v>
      </c>
      <c r="O61" s="173">
        <v>63</v>
      </c>
      <c r="P61" s="173">
        <v>58</v>
      </c>
      <c r="Q61" s="173">
        <v>68</v>
      </c>
      <c r="R61" s="173">
        <v>48</v>
      </c>
      <c r="S61" s="173">
        <v>46</v>
      </c>
      <c r="T61" s="172" t="s">
        <v>25</v>
      </c>
      <c r="U61" s="172" t="s">
        <v>33</v>
      </c>
      <c r="V61" s="172" t="s">
        <v>30</v>
      </c>
      <c r="W61" s="172" t="s">
        <v>31</v>
      </c>
    </row>
    <row r="62" spans="1:23" s="152" customFormat="1" x14ac:dyDescent="0.3">
      <c r="A62" s="171">
        <v>44086</v>
      </c>
      <c r="B62" s="171">
        <v>44086</v>
      </c>
      <c r="C62" s="172" t="s">
        <v>22</v>
      </c>
      <c r="D62" s="172" t="s">
        <v>23</v>
      </c>
      <c r="E62" s="172" t="s">
        <v>24</v>
      </c>
      <c r="F62" s="173">
        <v>509595</v>
      </c>
      <c r="G62" s="173">
        <v>9747094</v>
      </c>
      <c r="H62" s="172" t="s">
        <v>45</v>
      </c>
      <c r="I62" s="172" t="s">
        <v>25</v>
      </c>
      <c r="J62" s="173" t="s">
        <v>26</v>
      </c>
      <c r="K62" s="172" t="s">
        <v>27</v>
      </c>
      <c r="L62" s="172" t="s">
        <v>42</v>
      </c>
      <c r="M62" s="172" t="s">
        <v>28</v>
      </c>
      <c r="N62" s="172" t="s">
        <v>74</v>
      </c>
      <c r="O62" s="173">
        <v>56</v>
      </c>
      <c r="P62" s="173">
        <v>52</v>
      </c>
      <c r="Q62" s="173">
        <v>62</v>
      </c>
      <c r="R62" s="173">
        <v>42</v>
      </c>
      <c r="S62" s="173">
        <v>42</v>
      </c>
      <c r="T62" s="172" t="s">
        <v>25</v>
      </c>
      <c r="U62" s="172" t="s">
        <v>33</v>
      </c>
      <c r="V62" s="172" t="s">
        <v>30</v>
      </c>
      <c r="W62" s="172" t="s">
        <v>31</v>
      </c>
    </row>
    <row r="63" spans="1:23" s="152" customFormat="1" x14ac:dyDescent="0.3">
      <c r="A63" s="171">
        <v>44091</v>
      </c>
      <c r="B63" s="171">
        <v>44091</v>
      </c>
      <c r="C63" s="172" t="s">
        <v>32</v>
      </c>
      <c r="D63" s="172" t="s">
        <v>23</v>
      </c>
      <c r="E63" s="172" t="s">
        <v>24</v>
      </c>
      <c r="F63" s="173">
        <v>503072</v>
      </c>
      <c r="G63" s="173">
        <v>9754223</v>
      </c>
      <c r="H63" s="172" t="s">
        <v>38</v>
      </c>
      <c r="I63" s="172" t="s">
        <v>25</v>
      </c>
      <c r="J63" s="173" t="s">
        <v>26</v>
      </c>
      <c r="K63" s="172" t="s">
        <v>27</v>
      </c>
      <c r="L63" s="172" t="s">
        <v>42</v>
      </c>
      <c r="M63" s="172" t="s">
        <v>28</v>
      </c>
      <c r="N63" s="172" t="s">
        <v>41</v>
      </c>
      <c r="O63" s="173">
        <v>71</v>
      </c>
      <c r="P63" s="173">
        <v>69</v>
      </c>
      <c r="Q63" s="173">
        <v>68</v>
      </c>
      <c r="R63" s="173">
        <v>53</v>
      </c>
      <c r="S63" s="173">
        <v>54</v>
      </c>
      <c r="T63" s="172" t="s">
        <v>25</v>
      </c>
      <c r="U63" s="172" t="s">
        <v>33</v>
      </c>
      <c r="V63" s="172" t="s">
        <v>30</v>
      </c>
      <c r="W63" s="172" t="s">
        <v>31</v>
      </c>
    </row>
    <row r="64" spans="1:23" s="152" customFormat="1" x14ac:dyDescent="0.3">
      <c r="A64" s="171">
        <v>44094</v>
      </c>
      <c r="B64" s="171">
        <v>44094</v>
      </c>
      <c r="C64" s="172" t="s">
        <v>22</v>
      </c>
      <c r="D64" s="172" t="s">
        <v>23</v>
      </c>
      <c r="E64" s="172" t="s">
        <v>24</v>
      </c>
      <c r="F64" s="173">
        <v>507264</v>
      </c>
      <c r="G64" s="173">
        <v>9750121</v>
      </c>
      <c r="H64" s="172" t="s">
        <v>38</v>
      </c>
      <c r="I64" s="172" t="s">
        <v>25</v>
      </c>
      <c r="J64" s="173" t="s">
        <v>26</v>
      </c>
      <c r="K64" s="172" t="s">
        <v>27</v>
      </c>
      <c r="L64" s="172" t="s">
        <v>42</v>
      </c>
      <c r="M64" s="172" t="s">
        <v>28</v>
      </c>
      <c r="N64" s="172" t="s">
        <v>74</v>
      </c>
      <c r="O64" s="173">
        <v>53</v>
      </c>
      <c r="P64" s="173">
        <v>51</v>
      </c>
      <c r="Q64" s="173">
        <v>48</v>
      </c>
      <c r="R64" s="173">
        <v>35</v>
      </c>
      <c r="S64" s="173">
        <v>39</v>
      </c>
      <c r="T64" s="172" t="s">
        <v>25</v>
      </c>
      <c r="U64" s="172" t="s">
        <v>33</v>
      </c>
      <c r="V64" s="172" t="s">
        <v>30</v>
      </c>
      <c r="W64" s="172" t="s">
        <v>31</v>
      </c>
    </row>
    <row r="65" spans="1:23" s="152" customFormat="1" x14ac:dyDescent="0.3">
      <c r="A65" s="171">
        <v>44094</v>
      </c>
      <c r="B65" s="171">
        <v>44094</v>
      </c>
      <c r="C65" s="172" t="s">
        <v>22</v>
      </c>
      <c r="D65" s="172" t="s">
        <v>23</v>
      </c>
      <c r="E65" s="172" t="s">
        <v>24</v>
      </c>
      <c r="F65" s="173">
        <v>507322</v>
      </c>
      <c r="G65" s="173">
        <v>9750081</v>
      </c>
      <c r="H65" s="172" t="s">
        <v>38</v>
      </c>
      <c r="I65" s="172" t="s">
        <v>25</v>
      </c>
      <c r="J65" s="173" t="s">
        <v>26</v>
      </c>
      <c r="K65" s="172" t="s">
        <v>27</v>
      </c>
      <c r="L65" s="172" t="s">
        <v>42</v>
      </c>
      <c r="M65" s="172" t="s">
        <v>28</v>
      </c>
      <c r="N65" s="172" t="s">
        <v>74</v>
      </c>
      <c r="O65" s="173">
        <v>71</v>
      </c>
      <c r="P65" s="173">
        <v>68</v>
      </c>
      <c r="Q65" s="173">
        <v>61</v>
      </c>
      <c r="R65" s="173">
        <v>44</v>
      </c>
      <c r="S65" s="173">
        <v>49</v>
      </c>
      <c r="T65" s="172" t="s">
        <v>25</v>
      </c>
      <c r="U65" s="172" t="s">
        <v>33</v>
      </c>
      <c r="V65" s="172" t="s">
        <v>30</v>
      </c>
      <c r="W65" s="172" t="s">
        <v>31</v>
      </c>
    </row>
    <row r="66" spans="1:23" s="152" customFormat="1" x14ac:dyDescent="0.3">
      <c r="A66" s="171">
        <v>44094</v>
      </c>
      <c r="B66" s="171">
        <v>44094</v>
      </c>
      <c r="C66" s="172" t="s">
        <v>22</v>
      </c>
      <c r="D66" s="172" t="s">
        <v>23</v>
      </c>
      <c r="E66" s="172" t="s">
        <v>24</v>
      </c>
      <c r="F66" s="173">
        <v>505567</v>
      </c>
      <c r="G66" s="173">
        <v>9751707</v>
      </c>
      <c r="H66" s="172" t="s">
        <v>38</v>
      </c>
      <c r="I66" s="172" t="s">
        <v>25</v>
      </c>
      <c r="J66" s="173" t="s">
        <v>26</v>
      </c>
      <c r="K66" s="172" t="s">
        <v>27</v>
      </c>
      <c r="L66" s="172" t="s">
        <v>42</v>
      </c>
      <c r="M66" s="172" t="s">
        <v>28</v>
      </c>
      <c r="N66" s="172" t="s">
        <v>50</v>
      </c>
      <c r="O66" s="173">
        <v>60</v>
      </c>
      <c r="P66" s="173">
        <v>56</v>
      </c>
      <c r="Q66" s="173">
        <v>57</v>
      </c>
      <c r="R66" s="173">
        <v>47</v>
      </c>
      <c r="S66" s="173">
        <v>40</v>
      </c>
      <c r="T66" s="172" t="s">
        <v>25</v>
      </c>
      <c r="U66" s="172" t="s">
        <v>33</v>
      </c>
      <c r="V66" s="172" t="s">
        <v>30</v>
      </c>
      <c r="W66" s="172" t="s">
        <v>31</v>
      </c>
    </row>
    <row r="67" spans="1:23" s="152" customFormat="1" x14ac:dyDescent="0.3">
      <c r="A67" s="171">
        <v>44094</v>
      </c>
      <c r="B67" s="171">
        <v>44094</v>
      </c>
      <c r="C67" s="172" t="s">
        <v>22</v>
      </c>
      <c r="D67" s="172" t="s">
        <v>23</v>
      </c>
      <c r="E67" s="172" t="s">
        <v>24</v>
      </c>
      <c r="F67" s="173">
        <v>505877</v>
      </c>
      <c r="G67" s="173">
        <v>9751898</v>
      </c>
      <c r="H67" s="172" t="s">
        <v>38</v>
      </c>
      <c r="I67" s="172" t="s">
        <v>25</v>
      </c>
      <c r="J67" s="173" t="s">
        <v>26</v>
      </c>
      <c r="K67" s="172" t="s">
        <v>27</v>
      </c>
      <c r="L67" s="172" t="s">
        <v>71</v>
      </c>
      <c r="M67" s="172" t="s">
        <v>28</v>
      </c>
      <c r="N67" s="172" t="s">
        <v>74</v>
      </c>
      <c r="O67" s="173">
        <v>54</v>
      </c>
      <c r="P67" s="173">
        <v>58</v>
      </c>
      <c r="Q67" s="173">
        <v>47</v>
      </c>
      <c r="R67" s="173">
        <v>45</v>
      </c>
      <c r="S67" s="173">
        <v>41</v>
      </c>
      <c r="T67" s="172" t="s">
        <v>25</v>
      </c>
      <c r="U67" s="172" t="s">
        <v>33</v>
      </c>
      <c r="V67" s="172" t="s">
        <v>30</v>
      </c>
      <c r="W67" s="172" t="s">
        <v>31</v>
      </c>
    </row>
    <row r="68" spans="1:23" s="152" customFormat="1" x14ac:dyDescent="0.3">
      <c r="A68" s="171">
        <v>44102</v>
      </c>
      <c r="B68" s="171">
        <v>44102</v>
      </c>
      <c r="C68" s="172" t="s">
        <v>32</v>
      </c>
      <c r="D68" s="172" t="s">
        <v>23</v>
      </c>
      <c r="E68" s="172" t="s">
        <v>24</v>
      </c>
      <c r="F68" s="173">
        <v>501320</v>
      </c>
      <c r="G68" s="173">
        <v>9755820</v>
      </c>
      <c r="H68" s="172" t="s">
        <v>38</v>
      </c>
      <c r="I68" s="172" t="s">
        <v>25</v>
      </c>
      <c r="J68" s="173" t="s">
        <v>26</v>
      </c>
      <c r="K68" s="172" t="s">
        <v>27</v>
      </c>
      <c r="L68" s="172" t="s">
        <v>42</v>
      </c>
      <c r="M68" s="172" t="s">
        <v>28</v>
      </c>
      <c r="N68" s="172" t="s">
        <v>34</v>
      </c>
      <c r="O68" s="173">
        <v>70</v>
      </c>
      <c r="P68" s="173">
        <v>68</v>
      </c>
      <c r="Q68" s="173">
        <v>66</v>
      </c>
      <c r="R68" s="173">
        <v>44</v>
      </c>
      <c r="S68" s="173">
        <v>52</v>
      </c>
      <c r="T68" s="172" t="s">
        <v>25</v>
      </c>
      <c r="U68" s="172" t="s">
        <v>48</v>
      </c>
      <c r="V68" s="172" t="s">
        <v>30</v>
      </c>
      <c r="W68" s="172" t="s">
        <v>75</v>
      </c>
    </row>
    <row r="69" spans="1:23" s="152" customFormat="1" x14ac:dyDescent="0.3">
      <c r="A69" s="171">
        <v>44102</v>
      </c>
      <c r="B69" s="171">
        <v>44102</v>
      </c>
      <c r="C69" s="172" t="s">
        <v>32</v>
      </c>
      <c r="D69" s="172" t="s">
        <v>23</v>
      </c>
      <c r="E69" s="172" t="s">
        <v>24</v>
      </c>
      <c r="F69" s="173">
        <v>508513</v>
      </c>
      <c r="G69" s="173">
        <v>9748792</v>
      </c>
      <c r="H69" s="172" t="s">
        <v>45</v>
      </c>
      <c r="I69" s="172" t="s">
        <v>25</v>
      </c>
      <c r="J69" s="173" t="s">
        <v>26</v>
      </c>
      <c r="K69" s="172" t="s">
        <v>27</v>
      </c>
      <c r="L69" s="172" t="s">
        <v>42</v>
      </c>
      <c r="M69" s="172" t="s">
        <v>28</v>
      </c>
      <c r="N69" s="172" t="s">
        <v>41</v>
      </c>
      <c r="O69" s="173">
        <v>55</v>
      </c>
      <c r="P69" s="173">
        <v>52</v>
      </c>
      <c r="Q69" s="173">
        <v>55</v>
      </c>
      <c r="R69" s="173">
        <v>44</v>
      </c>
      <c r="S69" s="173">
        <v>46</v>
      </c>
      <c r="T69" s="172" t="s">
        <v>25</v>
      </c>
      <c r="U69" s="172" t="s">
        <v>33</v>
      </c>
      <c r="V69" s="172" t="s">
        <v>30</v>
      </c>
      <c r="W69" s="172" t="s">
        <v>31</v>
      </c>
    </row>
    <row r="70" spans="1:23" s="152" customFormat="1" x14ac:dyDescent="0.3">
      <c r="A70" s="171">
        <v>44102</v>
      </c>
      <c r="B70" s="171">
        <v>44102</v>
      </c>
      <c r="C70" s="172" t="s">
        <v>22</v>
      </c>
      <c r="D70" s="172" t="s">
        <v>23</v>
      </c>
      <c r="E70" s="172" t="s">
        <v>24</v>
      </c>
      <c r="F70" s="173">
        <v>507302</v>
      </c>
      <c r="G70" s="173">
        <v>9750079</v>
      </c>
      <c r="H70" s="172" t="s">
        <v>38</v>
      </c>
      <c r="I70" s="172" t="s">
        <v>25</v>
      </c>
      <c r="J70" s="173" t="s">
        <v>26</v>
      </c>
      <c r="K70" s="172" t="s">
        <v>27</v>
      </c>
      <c r="L70" s="172" t="s">
        <v>42</v>
      </c>
      <c r="M70" s="172" t="s">
        <v>28</v>
      </c>
      <c r="N70" s="172" t="s">
        <v>41</v>
      </c>
      <c r="O70" s="173">
        <v>45</v>
      </c>
      <c r="P70" s="173">
        <v>40</v>
      </c>
      <c r="Q70" s="173">
        <v>44</v>
      </c>
      <c r="R70" s="173">
        <v>38</v>
      </c>
      <c r="S70" s="173">
        <v>39</v>
      </c>
      <c r="T70" s="172" t="s">
        <v>25</v>
      </c>
      <c r="U70" s="172" t="s">
        <v>33</v>
      </c>
      <c r="V70" s="172" t="s">
        <v>30</v>
      </c>
      <c r="W70" s="172" t="s">
        <v>31</v>
      </c>
    </row>
    <row r="71" spans="1:23" x14ac:dyDescent="0.3">
      <c r="A71" s="6">
        <v>44106</v>
      </c>
      <c r="B71" s="6">
        <v>44106</v>
      </c>
      <c r="C71" s="8" t="s">
        <v>70</v>
      </c>
      <c r="D71" s="8" t="s">
        <v>23</v>
      </c>
      <c r="E71" s="8" t="s">
        <v>24</v>
      </c>
      <c r="F71" s="9">
        <v>499683</v>
      </c>
      <c r="G71" s="9">
        <v>9757590</v>
      </c>
      <c r="H71" s="8" t="s">
        <v>67</v>
      </c>
      <c r="I71" s="8" t="s">
        <v>25</v>
      </c>
      <c r="J71" s="9" t="s">
        <v>26</v>
      </c>
      <c r="K71" s="8" t="s">
        <v>27</v>
      </c>
      <c r="L71" s="8" t="s">
        <v>42</v>
      </c>
      <c r="M71" s="8" t="s">
        <v>28</v>
      </c>
      <c r="N71" s="8" t="s">
        <v>41</v>
      </c>
      <c r="O71" s="9">
        <v>61</v>
      </c>
      <c r="P71" s="9">
        <v>50</v>
      </c>
      <c r="Q71" s="9">
        <v>60</v>
      </c>
      <c r="R71" s="9">
        <v>43</v>
      </c>
      <c r="S71" s="9">
        <v>45</v>
      </c>
      <c r="T71" s="8" t="s">
        <v>25</v>
      </c>
      <c r="U71" s="8" t="s">
        <v>33</v>
      </c>
      <c r="V71" s="8" t="s">
        <v>30</v>
      </c>
      <c r="W71" s="8" t="s">
        <v>31</v>
      </c>
    </row>
    <row r="72" spans="1:23" x14ac:dyDescent="0.3">
      <c r="A72" s="6">
        <v>44107</v>
      </c>
      <c r="B72" s="6">
        <v>44107</v>
      </c>
      <c r="C72" s="8" t="s">
        <v>22</v>
      </c>
      <c r="D72" s="8" t="s">
        <v>23</v>
      </c>
      <c r="E72" s="8" t="s">
        <v>24</v>
      </c>
      <c r="F72" s="9">
        <v>503342</v>
      </c>
      <c r="G72" s="9">
        <v>9756212</v>
      </c>
      <c r="H72" s="8" t="s">
        <v>76</v>
      </c>
      <c r="I72" s="8" t="s">
        <v>25</v>
      </c>
      <c r="J72" s="9" t="s">
        <v>26</v>
      </c>
      <c r="K72" s="8" t="s">
        <v>27</v>
      </c>
      <c r="L72" s="8" t="s">
        <v>71</v>
      </c>
      <c r="M72" s="8" t="s">
        <v>28</v>
      </c>
      <c r="N72" s="8" t="s">
        <v>41</v>
      </c>
      <c r="O72" s="9">
        <v>65</v>
      </c>
      <c r="P72" s="9">
        <v>62</v>
      </c>
      <c r="Q72" s="9">
        <v>71</v>
      </c>
      <c r="R72" s="9">
        <v>54</v>
      </c>
      <c r="S72" s="9">
        <v>45</v>
      </c>
      <c r="T72" s="8" t="s">
        <v>25</v>
      </c>
      <c r="U72" s="8" t="s">
        <v>33</v>
      </c>
      <c r="V72" s="8" t="s">
        <v>30</v>
      </c>
      <c r="W72" s="8" t="s">
        <v>31</v>
      </c>
    </row>
    <row r="73" spans="1:23" x14ac:dyDescent="0.3">
      <c r="A73" s="62">
        <v>44112</v>
      </c>
      <c r="B73" s="62">
        <v>44112</v>
      </c>
      <c r="C73" s="63" t="s">
        <v>32</v>
      </c>
      <c r="D73" s="63" t="s">
        <v>23</v>
      </c>
      <c r="E73" s="63" t="s">
        <v>24</v>
      </c>
      <c r="F73" s="9">
        <v>499747</v>
      </c>
      <c r="G73" s="9">
        <v>9757429</v>
      </c>
      <c r="H73" s="8" t="s">
        <v>67</v>
      </c>
      <c r="I73" s="63" t="s">
        <v>25</v>
      </c>
      <c r="J73" s="64" t="s">
        <v>26</v>
      </c>
      <c r="K73" s="63" t="s">
        <v>27</v>
      </c>
      <c r="L73" s="63" t="s">
        <v>42</v>
      </c>
      <c r="M73" s="63" t="s">
        <v>28</v>
      </c>
      <c r="N73" s="63" t="s">
        <v>41</v>
      </c>
      <c r="O73" s="64">
        <v>65</v>
      </c>
      <c r="P73" s="64">
        <v>63</v>
      </c>
      <c r="Q73" s="64">
        <v>64</v>
      </c>
      <c r="R73" s="64">
        <v>50</v>
      </c>
      <c r="S73" s="64">
        <v>53</v>
      </c>
      <c r="T73" s="63" t="s">
        <v>25</v>
      </c>
      <c r="U73" s="63" t="s">
        <v>33</v>
      </c>
      <c r="V73" s="63" t="s">
        <v>30</v>
      </c>
      <c r="W73" s="63" t="s">
        <v>31</v>
      </c>
    </row>
    <row r="74" spans="1:23" x14ac:dyDescent="0.3">
      <c r="A74" s="6">
        <v>44115</v>
      </c>
      <c r="B74" s="6">
        <v>44115</v>
      </c>
      <c r="C74" s="20" t="s">
        <v>32</v>
      </c>
      <c r="D74" s="20" t="s">
        <v>23</v>
      </c>
      <c r="E74" s="20" t="s">
        <v>24</v>
      </c>
      <c r="F74" s="22">
        <v>505520</v>
      </c>
      <c r="G74" s="22">
        <v>9751719</v>
      </c>
      <c r="H74" s="20" t="s">
        <v>38</v>
      </c>
      <c r="I74" s="20" t="s">
        <v>25</v>
      </c>
      <c r="J74" s="9" t="s">
        <v>26</v>
      </c>
      <c r="K74" s="20" t="s">
        <v>27</v>
      </c>
      <c r="L74" s="20" t="s">
        <v>42</v>
      </c>
      <c r="M74" s="20" t="s">
        <v>28</v>
      </c>
      <c r="N74" s="20" t="s">
        <v>41</v>
      </c>
      <c r="O74" s="22">
        <v>45</v>
      </c>
      <c r="P74" s="22">
        <v>58</v>
      </c>
      <c r="Q74" s="22">
        <v>53</v>
      </c>
      <c r="R74" s="22">
        <v>45</v>
      </c>
      <c r="S74" s="22">
        <v>48</v>
      </c>
      <c r="T74" s="20" t="s">
        <v>25</v>
      </c>
      <c r="U74" s="20" t="s">
        <v>33</v>
      </c>
      <c r="V74" s="20" t="s">
        <v>30</v>
      </c>
      <c r="W74" s="20" t="s">
        <v>31</v>
      </c>
    </row>
    <row r="75" spans="1:23" x14ac:dyDescent="0.3">
      <c r="A75" s="6">
        <v>44115</v>
      </c>
      <c r="B75" s="6">
        <v>44115</v>
      </c>
      <c r="C75" s="8" t="s">
        <v>32</v>
      </c>
      <c r="D75" s="20" t="s">
        <v>23</v>
      </c>
      <c r="E75" s="8" t="s">
        <v>24</v>
      </c>
      <c r="F75" s="22">
        <v>505878</v>
      </c>
      <c r="G75" s="22">
        <v>9751387</v>
      </c>
      <c r="H75" s="20" t="s">
        <v>38</v>
      </c>
      <c r="I75" s="20" t="s">
        <v>25</v>
      </c>
      <c r="J75" s="9" t="s">
        <v>26</v>
      </c>
      <c r="K75" s="20" t="s">
        <v>27</v>
      </c>
      <c r="L75" s="20" t="s">
        <v>42</v>
      </c>
      <c r="M75" s="20" t="s">
        <v>28</v>
      </c>
      <c r="N75" s="20" t="s">
        <v>41</v>
      </c>
      <c r="O75" s="22">
        <v>60</v>
      </c>
      <c r="P75" s="22">
        <v>55</v>
      </c>
      <c r="Q75" s="22">
        <v>53</v>
      </c>
      <c r="R75" s="22">
        <v>42</v>
      </c>
      <c r="S75" s="22">
        <v>44</v>
      </c>
      <c r="T75" s="20" t="s">
        <v>25</v>
      </c>
      <c r="U75" s="20" t="s">
        <v>33</v>
      </c>
      <c r="V75" s="20" t="s">
        <v>30</v>
      </c>
      <c r="W75" s="20" t="s">
        <v>31</v>
      </c>
    </row>
    <row r="76" spans="1:23" x14ac:dyDescent="0.3">
      <c r="A76" s="6">
        <v>44129</v>
      </c>
      <c r="B76" s="6">
        <v>44129</v>
      </c>
      <c r="C76" s="8" t="s">
        <v>22</v>
      </c>
      <c r="D76" s="20" t="s">
        <v>23</v>
      </c>
      <c r="E76" s="8" t="s">
        <v>24</v>
      </c>
      <c r="F76" s="22">
        <v>506284</v>
      </c>
      <c r="G76" s="22">
        <v>9751013</v>
      </c>
      <c r="H76" s="20" t="s">
        <v>38</v>
      </c>
      <c r="I76" s="20" t="s">
        <v>25</v>
      </c>
      <c r="J76" s="9" t="s">
        <v>26</v>
      </c>
      <c r="K76" s="20" t="s">
        <v>27</v>
      </c>
      <c r="L76" s="20" t="s">
        <v>71</v>
      </c>
      <c r="M76" s="20" t="s">
        <v>28</v>
      </c>
      <c r="N76" s="20" t="s">
        <v>41</v>
      </c>
      <c r="O76" s="22">
        <v>56</v>
      </c>
      <c r="P76" s="22">
        <v>52</v>
      </c>
      <c r="Q76" s="22">
        <v>63</v>
      </c>
      <c r="R76" s="22">
        <v>41</v>
      </c>
      <c r="S76" s="22">
        <v>41</v>
      </c>
      <c r="T76" s="20" t="s">
        <v>25</v>
      </c>
      <c r="U76" s="20" t="s">
        <v>33</v>
      </c>
      <c r="V76" s="20" t="s">
        <v>30</v>
      </c>
      <c r="W76" s="20" t="s">
        <v>31</v>
      </c>
    </row>
    <row r="77" spans="1:23" x14ac:dyDescent="0.3">
      <c r="A77" s="6">
        <v>44134</v>
      </c>
      <c r="B77" s="6">
        <v>44134</v>
      </c>
      <c r="C77" s="8" t="s">
        <v>22</v>
      </c>
      <c r="D77" s="20" t="s">
        <v>23</v>
      </c>
      <c r="E77" s="8" t="s">
        <v>24</v>
      </c>
      <c r="F77" s="22">
        <v>500465</v>
      </c>
      <c r="G77" s="22">
        <v>9756662</v>
      </c>
      <c r="H77" s="20" t="s">
        <v>43</v>
      </c>
      <c r="I77" s="20" t="s">
        <v>25</v>
      </c>
      <c r="J77" s="22" t="s">
        <v>26</v>
      </c>
      <c r="K77" s="20" t="s">
        <v>27</v>
      </c>
      <c r="L77" s="20" t="s">
        <v>71</v>
      </c>
      <c r="M77" s="20" t="s">
        <v>28</v>
      </c>
      <c r="N77" s="20" t="s">
        <v>41</v>
      </c>
      <c r="O77" s="22">
        <v>69</v>
      </c>
      <c r="P77" s="22">
        <v>67</v>
      </c>
      <c r="Q77" s="22">
        <v>71</v>
      </c>
      <c r="R77" s="22">
        <v>52</v>
      </c>
      <c r="S77" s="22">
        <v>51</v>
      </c>
      <c r="T77" s="20" t="s">
        <v>25</v>
      </c>
      <c r="U77" s="20" t="s">
        <v>33</v>
      </c>
      <c r="V77" s="20" t="s">
        <v>30</v>
      </c>
      <c r="W77" s="20" t="s">
        <v>31</v>
      </c>
    </row>
    <row r="78" spans="1:23" x14ac:dyDescent="0.3">
      <c r="A78" s="6">
        <v>44136</v>
      </c>
      <c r="B78" s="6">
        <v>44136</v>
      </c>
      <c r="C78" s="8" t="s">
        <v>22</v>
      </c>
      <c r="D78" s="20" t="s">
        <v>23</v>
      </c>
      <c r="E78" s="8" t="s">
        <v>24</v>
      </c>
      <c r="F78" s="22">
        <v>510647</v>
      </c>
      <c r="G78" s="22">
        <v>9745266</v>
      </c>
      <c r="H78" s="20" t="s">
        <v>62</v>
      </c>
      <c r="I78" s="20" t="s">
        <v>25</v>
      </c>
      <c r="J78" s="22" t="s">
        <v>26</v>
      </c>
      <c r="K78" s="20" t="s">
        <v>27</v>
      </c>
      <c r="L78" s="20" t="s">
        <v>72</v>
      </c>
      <c r="M78" s="20" t="s">
        <v>28</v>
      </c>
      <c r="N78" s="20" t="s">
        <v>41</v>
      </c>
      <c r="O78" s="22">
        <v>59</v>
      </c>
      <c r="P78" s="22">
        <v>54</v>
      </c>
      <c r="Q78" s="22">
        <v>58</v>
      </c>
      <c r="R78" s="22">
        <v>46</v>
      </c>
      <c r="S78" s="22">
        <v>39</v>
      </c>
      <c r="T78" s="20" t="s">
        <v>25</v>
      </c>
      <c r="U78" s="20" t="s">
        <v>33</v>
      </c>
      <c r="V78" s="20" t="s">
        <v>30</v>
      </c>
      <c r="W78" s="20" t="s">
        <v>31</v>
      </c>
    </row>
    <row r="79" spans="1:23" x14ac:dyDescent="0.3">
      <c r="A79" s="6">
        <v>44136</v>
      </c>
      <c r="B79" s="6">
        <v>44136</v>
      </c>
      <c r="C79" s="8" t="s">
        <v>22</v>
      </c>
      <c r="D79" s="20" t="s">
        <v>23</v>
      </c>
      <c r="E79" s="8" t="s">
        <v>24</v>
      </c>
      <c r="F79" s="22">
        <v>510754</v>
      </c>
      <c r="G79" s="22">
        <v>9745170</v>
      </c>
      <c r="H79" s="20" t="s">
        <v>62</v>
      </c>
      <c r="I79" s="20" t="s">
        <v>25</v>
      </c>
      <c r="J79" s="22" t="s">
        <v>26</v>
      </c>
      <c r="K79" s="20" t="s">
        <v>27</v>
      </c>
      <c r="L79" s="20" t="s">
        <v>71</v>
      </c>
      <c r="M79" s="20" t="s">
        <v>28</v>
      </c>
      <c r="N79" s="20" t="s">
        <v>41</v>
      </c>
      <c r="O79" s="22">
        <v>60</v>
      </c>
      <c r="P79" s="22">
        <v>58</v>
      </c>
      <c r="Q79" s="22">
        <v>65</v>
      </c>
      <c r="R79" s="22">
        <v>44</v>
      </c>
      <c r="S79" s="22">
        <v>44</v>
      </c>
      <c r="T79" s="20" t="s">
        <v>25</v>
      </c>
      <c r="U79" s="20" t="s">
        <v>33</v>
      </c>
      <c r="V79" s="20" t="s">
        <v>30</v>
      </c>
      <c r="W79" s="20" t="s">
        <v>31</v>
      </c>
    </row>
    <row r="80" spans="1:23" x14ac:dyDescent="0.3">
      <c r="A80" s="6">
        <v>44137</v>
      </c>
      <c r="B80" s="6">
        <v>44137</v>
      </c>
      <c r="C80" s="8" t="s">
        <v>22</v>
      </c>
      <c r="D80" s="20" t="s">
        <v>23</v>
      </c>
      <c r="E80" s="8" t="s">
        <v>24</v>
      </c>
      <c r="F80" s="22">
        <v>508417</v>
      </c>
      <c r="G80" s="22">
        <v>9748896</v>
      </c>
      <c r="H80" s="20" t="s">
        <v>45</v>
      </c>
      <c r="I80" s="20" t="s">
        <v>25</v>
      </c>
      <c r="J80" s="22" t="s">
        <v>26</v>
      </c>
      <c r="K80" s="20" t="s">
        <v>27</v>
      </c>
      <c r="L80" s="20" t="s">
        <v>42</v>
      </c>
      <c r="M80" s="20" t="s">
        <v>28</v>
      </c>
      <c r="N80" s="20" t="s">
        <v>41</v>
      </c>
      <c r="O80" s="22">
        <v>57</v>
      </c>
      <c r="P80" s="22">
        <v>55</v>
      </c>
      <c r="Q80" s="22">
        <v>65</v>
      </c>
      <c r="R80" s="22">
        <v>45</v>
      </c>
      <c r="S80" s="22">
        <v>47</v>
      </c>
      <c r="T80" s="20" t="s">
        <v>25</v>
      </c>
      <c r="U80" s="20" t="s">
        <v>33</v>
      </c>
      <c r="V80" s="20" t="s">
        <v>30</v>
      </c>
      <c r="W80" s="20" t="s">
        <v>31</v>
      </c>
    </row>
    <row r="81" spans="1:25" s="36" customFormat="1" x14ac:dyDescent="0.3">
      <c r="A81" s="65">
        <v>44141</v>
      </c>
      <c r="B81" s="65">
        <v>44141</v>
      </c>
      <c r="C81" s="66" t="s">
        <v>22</v>
      </c>
      <c r="D81" s="66" t="s">
        <v>23</v>
      </c>
      <c r="E81" s="66" t="s">
        <v>24</v>
      </c>
      <c r="F81" s="67">
        <v>505894</v>
      </c>
      <c r="G81" s="67">
        <v>9751398</v>
      </c>
      <c r="H81" s="66" t="s">
        <v>38</v>
      </c>
      <c r="I81" s="66" t="s">
        <v>25</v>
      </c>
      <c r="J81" s="67" t="s">
        <v>26</v>
      </c>
      <c r="K81" s="66" t="s">
        <v>36</v>
      </c>
      <c r="L81" s="66" t="s">
        <v>36</v>
      </c>
      <c r="M81" s="66"/>
      <c r="N81" s="66" t="s">
        <v>41</v>
      </c>
      <c r="O81" s="67"/>
      <c r="P81" s="67"/>
      <c r="Q81" s="67"/>
      <c r="R81" s="67"/>
      <c r="S81" s="67"/>
      <c r="T81" s="66"/>
      <c r="U81" s="66"/>
      <c r="V81" s="66"/>
      <c r="W81" s="66" t="s">
        <v>81</v>
      </c>
    </row>
    <row r="82" spans="1:25" s="36" customFormat="1" x14ac:dyDescent="0.3">
      <c r="A82" s="65">
        <v>44147</v>
      </c>
      <c r="B82" s="65">
        <v>44147</v>
      </c>
      <c r="C82" s="66" t="s">
        <v>32</v>
      </c>
      <c r="D82" s="66" t="s">
        <v>23</v>
      </c>
      <c r="E82" s="66" t="s">
        <v>24</v>
      </c>
      <c r="F82" s="67">
        <v>508605</v>
      </c>
      <c r="G82" s="67">
        <v>9748673</v>
      </c>
      <c r="H82" s="66" t="s">
        <v>45</v>
      </c>
      <c r="I82" s="66" t="s">
        <v>25</v>
      </c>
      <c r="J82" s="67" t="s">
        <v>26</v>
      </c>
      <c r="K82" s="66" t="s">
        <v>36</v>
      </c>
      <c r="L82" s="66" t="s">
        <v>36</v>
      </c>
      <c r="M82" s="66" t="s">
        <v>28</v>
      </c>
      <c r="N82" s="66" t="s">
        <v>46</v>
      </c>
      <c r="O82" s="67">
        <v>64</v>
      </c>
      <c r="P82" s="66"/>
      <c r="Q82" s="67">
        <v>61</v>
      </c>
      <c r="R82" s="66"/>
      <c r="S82" s="66"/>
      <c r="T82" s="66" t="s">
        <v>25</v>
      </c>
      <c r="U82" s="66" t="s">
        <v>33</v>
      </c>
      <c r="V82" s="66" t="s">
        <v>25</v>
      </c>
      <c r="W82" s="66" t="s">
        <v>77</v>
      </c>
    </row>
    <row r="83" spans="1:25" x14ac:dyDescent="0.3">
      <c r="A83" s="6">
        <v>44149</v>
      </c>
      <c r="B83" s="6">
        <v>44149</v>
      </c>
      <c r="C83" s="8" t="s">
        <v>32</v>
      </c>
      <c r="D83" s="20" t="s">
        <v>23</v>
      </c>
      <c r="E83" s="8" t="s">
        <v>24</v>
      </c>
      <c r="F83" s="22">
        <v>500462</v>
      </c>
      <c r="G83" s="22">
        <v>9755720</v>
      </c>
      <c r="H83" s="20" t="s">
        <v>43</v>
      </c>
      <c r="I83" s="20" t="s">
        <v>25</v>
      </c>
      <c r="J83" s="22" t="s">
        <v>26</v>
      </c>
      <c r="K83" s="20" t="s">
        <v>27</v>
      </c>
      <c r="L83" s="20" t="s">
        <v>71</v>
      </c>
      <c r="M83" s="20" t="s">
        <v>78</v>
      </c>
      <c r="N83" s="20" t="s">
        <v>50</v>
      </c>
      <c r="O83" s="22">
        <v>62</v>
      </c>
      <c r="P83" s="22">
        <v>67</v>
      </c>
      <c r="Q83" s="22">
        <v>62</v>
      </c>
      <c r="R83" s="22">
        <v>46</v>
      </c>
      <c r="S83" s="22">
        <v>49</v>
      </c>
      <c r="T83" s="20" t="s">
        <v>25</v>
      </c>
      <c r="U83" s="20" t="s">
        <v>33</v>
      </c>
      <c r="V83" s="20" t="s">
        <v>30</v>
      </c>
      <c r="W83" s="20" t="s">
        <v>31</v>
      </c>
    </row>
    <row r="84" spans="1:25" x14ac:dyDescent="0.3">
      <c r="A84" s="6">
        <v>44162</v>
      </c>
      <c r="B84" s="6">
        <v>44162</v>
      </c>
      <c r="C84" s="8" t="s">
        <v>22</v>
      </c>
      <c r="D84" s="20" t="s">
        <v>23</v>
      </c>
      <c r="E84" s="8" t="s">
        <v>24</v>
      </c>
      <c r="F84" s="22">
        <v>500436</v>
      </c>
      <c r="G84" s="22">
        <v>9756705</v>
      </c>
      <c r="H84" s="20" t="s">
        <v>43</v>
      </c>
      <c r="I84" s="20" t="s">
        <v>25</v>
      </c>
      <c r="J84" s="22" t="s">
        <v>79</v>
      </c>
      <c r="K84" s="20" t="s">
        <v>27</v>
      </c>
      <c r="L84" s="20" t="s">
        <v>71</v>
      </c>
      <c r="M84" s="20" t="s">
        <v>28</v>
      </c>
      <c r="N84" s="20" t="s">
        <v>41</v>
      </c>
      <c r="O84" s="22">
        <v>62</v>
      </c>
      <c r="P84" s="22">
        <v>65</v>
      </c>
      <c r="Q84" s="22">
        <v>60</v>
      </c>
      <c r="R84" s="22">
        <v>55</v>
      </c>
      <c r="S84" s="22">
        <v>60</v>
      </c>
      <c r="T84" s="20" t="s">
        <v>25</v>
      </c>
      <c r="U84" s="20" t="s">
        <v>33</v>
      </c>
      <c r="V84" s="20" t="s">
        <v>30</v>
      </c>
      <c r="W84" s="20" t="s">
        <v>31</v>
      </c>
    </row>
    <row r="85" spans="1:25" x14ac:dyDescent="0.3">
      <c r="A85" s="6">
        <v>44164</v>
      </c>
      <c r="B85" s="8"/>
      <c r="C85" s="8" t="s">
        <v>22</v>
      </c>
      <c r="D85" s="20" t="s">
        <v>23</v>
      </c>
      <c r="E85" s="8" t="s">
        <v>24</v>
      </c>
      <c r="F85" s="22">
        <v>507720</v>
      </c>
      <c r="G85" s="22">
        <v>9749649</v>
      </c>
      <c r="H85" s="20" t="s">
        <v>38</v>
      </c>
      <c r="I85" s="20" t="s">
        <v>25</v>
      </c>
      <c r="J85" s="22" t="s">
        <v>26</v>
      </c>
      <c r="K85" s="20" t="s">
        <v>27</v>
      </c>
      <c r="L85" s="20" t="s">
        <v>71</v>
      </c>
      <c r="M85" s="20" t="s">
        <v>28</v>
      </c>
      <c r="N85" s="20" t="s">
        <v>50</v>
      </c>
      <c r="O85" s="22">
        <v>67</v>
      </c>
      <c r="P85" s="22">
        <v>63</v>
      </c>
      <c r="Q85" s="22">
        <v>65</v>
      </c>
      <c r="R85" s="22">
        <v>45</v>
      </c>
      <c r="S85" s="22">
        <v>50</v>
      </c>
      <c r="T85" s="20" t="s">
        <v>25</v>
      </c>
      <c r="U85" s="20" t="s">
        <v>33</v>
      </c>
      <c r="V85" s="20" t="s">
        <v>30</v>
      </c>
      <c r="W85" s="20" t="s">
        <v>31</v>
      </c>
      <c r="X85" s="42" t="s">
        <v>80</v>
      </c>
    </row>
    <row r="86" spans="1:25" s="44" customFormat="1" x14ac:dyDescent="0.3">
      <c r="A86" s="6">
        <v>44168</v>
      </c>
      <c r="B86" s="6">
        <v>44168</v>
      </c>
      <c r="C86" s="24" t="s">
        <v>22</v>
      </c>
      <c r="D86" s="24" t="s">
        <v>23</v>
      </c>
      <c r="E86" s="24" t="s">
        <v>24</v>
      </c>
      <c r="F86" s="22">
        <v>499691</v>
      </c>
      <c r="G86" s="22">
        <v>9757831</v>
      </c>
      <c r="H86" s="24" t="s">
        <v>67</v>
      </c>
      <c r="I86" s="24" t="s">
        <v>25</v>
      </c>
      <c r="J86" s="22" t="s">
        <v>26</v>
      </c>
      <c r="K86" s="24" t="s">
        <v>27</v>
      </c>
      <c r="L86" s="24" t="s">
        <v>71</v>
      </c>
      <c r="M86" s="24" t="s">
        <v>28</v>
      </c>
      <c r="N86" s="24" t="s">
        <v>50</v>
      </c>
      <c r="O86" s="22">
        <v>69</v>
      </c>
      <c r="P86" s="22">
        <v>66</v>
      </c>
      <c r="Q86" s="22">
        <v>76</v>
      </c>
      <c r="R86" s="22">
        <v>69</v>
      </c>
      <c r="S86" s="22">
        <v>68</v>
      </c>
      <c r="T86" s="24" t="s">
        <v>25</v>
      </c>
      <c r="U86" s="24" t="s">
        <v>33</v>
      </c>
      <c r="V86" s="24" t="s">
        <v>30</v>
      </c>
      <c r="W86" s="24" t="s">
        <v>31</v>
      </c>
      <c r="X86" s="43" t="s">
        <v>80</v>
      </c>
    </row>
    <row r="87" spans="1:25" s="36" customFormat="1" x14ac:dyDescent="0.3">
      <c r="A87" s="35">
        <v>44170</v>
      </c>
      <c r="B87" s="35">
        <v>44170</v>
      </c>
      <c r="C87" s="36" t="s">
        <v>32</v>
      </c>
      <c r="D87" s="37" t="s">
        <v>23</v>
      </c>
      <c r="E87" s="36" t="s">
        <v>24</v>
      </c>
      <c r="F87" s="47">
        <v>507218</v>
      </c>
      <c r="G87" s="47">
        <v>9750144</v>
      </c>
      <c r="H87" s="37" t="s">
        <v>38</v>
      </c>
      <c r="I87" s="37" t="s">
        <v>25</v>
      </c>
      <c r="J87" s="38" t="s">
        <v>26</v>
      </c>
      <c r="K87" s="37" t="s">
        <v>36</v>
      </c>
      <c r="L87" s="37" t="s">
        <v>36</v>
      </c>
      <c r="M87" s="37" t="s">
        <v>28</v>
      </c>
      <c r="N87" s="37" t="s">
        <v>41</v>
      </c>
      <c r="O87" s="39"/>
      <c r="Q87" s="39"/>
      <c r="T87" s="37"/>
      <c r="U87" s="37" t="s">
        <v>33</v>
      </c>
      <c r="V87" s="37" t="s">
        <v>25</v>
      </c>
      <c r="W87" s="37" t="s">
        <v>77</v>
      </c>
    </row>
    <row r="88" spans="1:25" x14ac:dyDescent="0.3">
      <c r="A88" s="48">
        <v>44171</v>
      </c>
      <c r="B88" s="48">
        <v>44170</v>
      </c>
      <c r="C88" s="20" t="s">
        <v>22</v>
      </c>
      <c r="D88" s="20" t="s">
        <v>23</v>
      </c>
      <c r="E88" s="20" t="s">
        <v>24</v>
      </c>
      <c r="F88" s="22">
        <v>508810</v>
      </c>
      <c r="G88" s="22">
        <v>9748408</v>
      </c>
      <c r="H88" s="20" t="s">
        <v>45</v>
      </c>
      <c r="I88" s="20" t="s">
        <v>25</v>
      </c>
      <c r="J88" s="22" t="s">
        <v>26</v>
      </c>
      <c r="K88" s="24" t="s">
        <v>27</v>
      </c>
      <c r="L88" s="24" t="s">
        <v>42</v>
      </c>
      <c r="M88" s="24" t="s">
        <v>28</v>
      </c>
      <c r="N88" s="24" t="s">
        <v>41</v>
      </c>
      <c r="O88" s="22">
        <v>54</v>
      </c>
      <c r="P88" s="22">
        <v>50</v>
      </c>
      <c r="Q88" s="22">
        <v>60</v>
      </c>
      <c r="R88" s="22">
        <v>40</v>
      </c>
      <c r="S88" s="22">
        <v>40</v>
      </c>
      <c r="T88" s="20" t="s">
        <v>25</v>
      </c>
      <c r="U88" s="20" t="s">
        <v>33</v>
      </c>
      <c r="V88" s="20" t="s">
        <v>30</v>
      </c>
      <c r="W88" s="20" t="s">
        <v>31</v>
      </c>
      <c r="X88" s="33"/>
      <c r="Y88" s="42"/>
    </row>
    <row r="89" spans="1:25" x14ac:dyDescent="0.3">
      <c r="A89" s="48">
        <v>44171</v>
      </c>
      <c r="B89" s="48">
        <v>44170</v>
      </c>
      <c r="C89" s="20" t="s">
        <v>32</v>
      </c>
      <c r="D89" s="20" t="s">
        <v>23</v>
      </c>
      <c r="E89" s="20" t="s">
        <v>24</v>
      </c>
      <c r="F89" s="22">
        <v>508984</v>
      </c>
      <c r="G89" s="22">
        <v>9748408</v>
      </c>
      <c r="H89" s="20" t="s">
        <v>45</v>
      </c>
      <c r="I89" s="20" t="s">
        <v>25</v>
      </c>
      <c r="J89" s="22" t="s">
        <v>26</v>
      </c>
      <c r="K89" s="24" t="s">
        <v>27</v>
      </c>
      <c r="L89" s="24" t="s">
        <v>42</v>
      </c>
      <c r="M89" s="24" t="s">
        <v>28</v>
      </c>
      <c r="N89" s="24" t="s">
        <v>41</v>
      </c>
      <c r="O89" s="22">
        <v>59</v>
      </c>
      <c r="P89" s="22">
        <v>56</v>
      </c>
      <c r="Q89" s="22">
        <v>56</v>
      </c>
      <c r="R89" s="22">
        <v>42</v>
      </c>
      <c r="S89" s="22">
        <v>44</v>
      </c>
      <c r="T89" s="20" t="s">
        <v>25</v>
      </c>
      <c r="U89" s="20" t="s">
        <v>33</v>
      </c>
      <c r="V89" s="20" t="s">
        <v>30</v>
      </c>
      <c r="W89" s="20" t="s">
        <v>31</v>
      </c>
      <c r="X89" s="33"/>
      <c r="Y89" s="42"/>
    </row>
    <row r="90" spans="1:25" s="36" customFormat="1" x14ac:dyDescent="0.3">
      <c r="A90" s="48">
        <v>44171</v>
      </c>
      <c r="B90" s="48">
        <v>44171</v>
      </c>
      <c r="C90" s="20" t="s">
        <v>22</v>
      </c>
      <c r="D90" s="20" t="s">
        <v>23</v>
      </c>
      <c r="E90" s="20" t="s">
        <v>24</v>
      </c>
      <c r="F90" s="22">
        <v>508617</v>
      </c>
      <c r="G90" s="22">
        <v>9748629</v>
      </c>
      <c r="H90" s="20" t="s">
        <v>45</v>
      </c>
      <c r="I90" s="20" t="s">
        <v>25</v>
      </c>
      <c r="J90" s="22" t="s">
        <v>26</v>
      </c>
      <c r="K90" s="24" t="s">
        <v>27</v>
      </c>
      <c r="L90" s="24" t="s">
        <v>71</v>
      </c>
      <c r="M90" s="24" t="s">
        <v>28</v>
      </c>
      <c r="N90" s="24" t="s">
        <v>41</v>
      </c>
      <c r="O90" s="22">
        <v>64</v>
      </c>
      <c r="P90" s="22">
        <v>62</v>
      </c>
      <c r="Q90" s="22">
        <v>68</v>
      </c>
      <c r="R90" s="22">
        <v>47</v>
      </c>
      <c r="S90" s="22">
        <v>46</v>
      </c>
      <c r="T90" s="20" t="s">
        <v>25</v>
      </c>
      <c r="U90" s="20" t="s">
        <v>33</v>
      </c>
      <c r="V90" s="20" t="s">
        <v>30</v>
      </c>
      <c r="W90" s="20" t="s">
        <v>31</v>
      </c>
      <c r="X90" s="33"/>
      <c r="Y90" s="42"/>
    </row>
    <row r="91" spans="1:25" s="36" customFormat="1" x14ac:dyDescent="0.3">
      <c r="A91" s="48">
        <v>44171</v>
      </c>
      <c r="B91" s="48">
        <v>44171</v>
      </c>
      <c r="C91" s="20" t="s">
        <v>22</v>
      </c>
      <c r="D91" s="20" t="s">
        <v>23</v>
      </c>
      <c r="E91" s="20" t="s">
        <v>24</v>
      </c>
      <c r="F91" s="22">
        <v>508639</v>
      </c>
      <c r="G91" s="22">
        <v>9748610</v>
      </c>
      <c r="H91" s="20" t="s">
        <v>45</v>
      </c>
      <c r="I91" s="20" t="s">
        <v>25</v>
      </c>
      <c r="J91" s="22" t="s">
        <v>26</v>
      </c>
      <c r="K91" s="24" t="s">
        <v>27</v>
      </c>
      <c r="L91" s="24" t="s">
        <v>71</v>
      </c>
      <c r="M91" s="24" t="s">
        <v>28</v>
      </c>
      <c r="N91" s="24" t="s">
        <v>41</v>
      </c>
      <c r="O91" s="22">
        <v>53</v>
      </c>
      <c r="P91" s="22">
        <v>50</v>
      </c>
      <c r="Q91" s="22">
        <v>56</v>
      </c>
      <c r="R91" s="22">
        <v>41</v>
      </c>
      <c r="S91" s="22">
        <v>38</v>
      </c>
      <c r="T91" s="20" t="s">
        <v>25</v>
      </c>
      <c r="U91" s="20" t="s">
        <v>33</v>
      </c>
      <c r="V91" s="20" t="s">
        <v>30</v>
      </c>
      <c r="W91" s="20" t="s">
        <v>31</v>
      </c>
      <c r="X91" s="33"/>
      <c r="Y91" s="42"/>
    </row>
    <row r="92" spans="1:25" x14ac:dyDescent="0.3">
      <c r="A92" s="48">
        <v>44178</v>
      </c>
      <c r="B92" s="48">
        <v>44174</v>
      </c>
      <c r="C92" s="20" t="s">
        <v>32</v>
      </c>
      <c r="D92" s="20" t="s">
        <v>23</v>
      </c>
      <c r="E92" s="20" t="s">
        <v>24</v>
      </c>
      <c r="F92" s="22">
        <v>503939</v>
      </c>
      <c r="G92" s="22">
        <v>9753366</v>
      </c>
      <c r="H92" s="20" t="s">
        <v>38</v>
      </c>
      <c r="I92" s="20" t="s">
        <v>25</v>
      </c>
      <c r="J92" s="22" t="s">
        <v>26</v>
      </c>
      <c r="K92" s="24" t="s">
        <v>27</v>
      </c>
      <c r="L92" s="24" t="s">
        <v>42</v>
      </c>
      <c r="M92" s="24" t="s">
        <v>28</v>
      </c>
      <c r="N92" s="24" t="s">
        <v>50</v>
      </c>
      <c r="O92" s="22">
        <v>72</v>
      </c>
      <c r="P92" s="22">
        <v>68</v>
      </c>
      <c r="Q92" s="22">
        <v>44</v>
      </c>
      <c r="R92" s="22">
        <v>52</v>
      </c>
      <c r="S92" s="22">
        <v>56</v>
      </c>
      <c r="T92" s="20" t="s">
        <v>25</v>
      </c>
      <c r="U92" s="20" t="s">
        <v>48</v>
      </c>
      <c r="V92" s="20" t="s">
        <v>30</v>
      </c>
      <c r="W92" s="20" t="s">
        <v>31</v>
      </c>
      <c r="X92" s="33"/>
      <c r="Y92" s="42"/>
    </row>
    <row r="93" spans="1:25" x14ac:dyDescent="0.3">
      <c r="A93" s="6">
        <v>44192</v>
      </c>
      <c r="B93" s="6">
        <v>44192</v>
      </c>
      <c r="C93" s="20" t="s">
        <v>22</v>
      </c>
      <c r="D93" s="20" t="s">
        <v>23</v>
      </c>
      <c r="E93" s="20" t="s">
        <v>24</v>
      </c>
      <c r="F93" s="22">
        <v>506288</v>
      </c>
      <c r="G93" s="22">
        <v>9750999</v>
      </c>
      <c r="H93" s="20" t="s">
        <v>38</v>
      </c>
      <c r="I93" s="20" t="s">
        <v>25</v>
      </c>
      <c r="J93" s="22" t="s">
        <v>26</v>
      </c>
      <c r="K93" s="24" t="s">
        <v>27</v>
      </c>
      <c r="L93" s="24" t="s">
        <v>42</v>
      </c>
      <c r="M93" s="24" t="s">
        <v>28</v>
      </c>
      <c r="N93" s="24" t="s">
        <v>50</v>
      </c>
      <c r="O93" s="22">
        <v>62</v>
      </c>
      <c r="P93" s="22">
        <v>63</v>
      </c>
      <c r="Q93" s="22">
        <v>63</v>
      </c>
      <c r="R93" s="22">
        <v>47</v>
      </c>
      <c r="S93" s="22">
        <v>46</v>
      </c>
      <c r="T93" s="20" t="s">
        <v>25</v>
      </c>
      <c r="U93" s="20" t="s">
        <v>33</v>
      </c>
      <c r="V93" s="20" t="s">
        <v>30</v>
      </c>
      <c r="W93" s="20" t="s">
        <v>31</v>
      </c>
      <c r="X93" s="33" t="s">
        <v>82</v>
      </c>
    </row>
    <row r="94" spans="1:25" x14ac:dyDescent="0.3">
      <c r="A94" s="6">
        <v>44192</v>
      </c>
      <c r="B94" s="6">
        <v>44192</v>
      </c>
      <c r="C94" s="20" t="s">
        <v>32</v>
      </c>
      <c r="D94" s="20" t="s">
        <v>23</v>
      </c>
      <c r="E94" s="20" t="s">
        <v>24</v>
      </c>
      <c r="F94" s="22">
        <v>504046</v>
      </c>
      <c r="G94" s="22">
        <v>9753233</v>
      </c>
      <c r="H94" s="20" t="s">
        <v>38</v>
      </c>
      <c r="I94" s="20" t="s">
        <v>25</v>
      </c>
      <c r="J94" s="22" t="s">
        <v>26</v>
      </c>
      <c r="K94" s="24" t="s">
        <v>27</v>
      </c>
      <c r="L94" s="24" t="s">
        <v>42</v>
      </c>
      <c r="M94" s="24" t="s">
        <v>28</v>
      </c>
      <c r="N94" s="24" t="s">
        <v>41</v>
      </c>
      <c r="O94" s="22">
        <v>69</v>
      </c>
      <c r="P94" s="22">
        <v>70</v>
      </c>
      <c r="Q94" s="22">
        <v>73</v>
      </c>
      <c r="R94" s="22">
        <v>50</v>
      </c>
      <c r="S94" s="22">
        <v>54</v>
      </c>
      <c r="T94" s="20" t="s">
        <v>25</v>
      </c>
      <c r="U94" s="20" t="s">
        <v>33</v>
      </c>
      <c r="V94" s="20" t="s">
        <v>30</v>
      </c>
      <c r="W94" s="20" t="s">
        <v>31</v>
      </c>
    </row>
    <row r="95" spans="1:25" x14ac:dyDescent="0.3">
      <c r="A95" s="6">
        <v>44192</v>
      </c>
      <c r="B95" s="6">
        <v>44192</v>
      </c>
      <c r="C95" s="20" t="s">
        <v>32</v>
      </c>
      <c r="D95" s="20" t="s">
        <v>23</v>
      </c>
      <c r="E95" s="20" t="s">
        <v>24</v>
      </c>
      <c r="F95" s="22">
        <v>508661</v>
      </c>
      <c r="G95" s="22">
        <v>9748587</v>
      </c>
      <c r="H95" s="20" t="s">
        <v>45</v>
      </c>
      <c r="I95" s="20" t="s">
        <v>25</v>
      </c>
      <c r="J95" s="22" t="s">
        <v>26</v>
      </c>
      <c r="K95" s="24" t="s">
        <v>27</v>
      </c>
      <c r="L95" s="24" t="s">
        <v>42</v>
      </c>
      <c r="M95" s="24" t="s">
        <v>28</v>
      </c>
      <c r="N95" s="24" t="s">
        <v>41</v>
      </c>
      <c r="O95" s="22">
        <v>52</v>
      </c>
      <c r="P95" s="22">
        <v>50</v>
      </c>
      <c r="Q95" s="22">
        <v>49</v>
      </c>
      <c r="R95" s="22">
        <v>43</v>
      </c>
      <c r="S95" s="22">
        <v>41</v>
      </c>
      <c r="T95" s="20" t="s">
        <v>25</v>
      </c>
      <c r="U95" s="20" t="s">
        <v>33</v>
      </c>
      <c r="V95" s="20" t="s">
        <v>30</v>
      </c>
      <c r="W95" s="20" t="s">
        <v>31</v>
      </c>
    </row>
    <row r="102" spans="2:14" x14ac:dyDescent="0.3">
      <c r="C102" t="s">
        <v>88</v>
      </c>
      <c r="D102" t="s">
        <v>89</v>
      </c>
      <c r="E102" t="s">
        <v>90</v>
      </c>
      <c r="F102" t="s">
        <v>91</v>
      </c>
      <c r="G102" t="s">
        <v>92</v>
      </c>
      <c r="H102" t="s">
        <v>93</v>
      </c>
      <c r="I102" t="s">
        <v>94</v>
      </c>
      <c r="J102" t="s">
        <v>99</v>
      </c>
      <c r="K102" t="s">
        <v>95</v>
      </c>
      <c r="L102" t="s">
        <v>96</v>
      </c>
      <c r="M102" t="s">
        <v>97</v>
      </c>
      <c r="N102" t="s">
        <v>98</v>
      </c>
    </row>
    <row r="103" spans="2:14" x14ac:dyDescent="0.3">
      <c r="B103" t="s">
        <v>32</v>
      </c>
      <c r="C103">
        <v>4</v>
      </c>
      <c r="D103">
        <v>2</v>
      </c>
      <c r="E103">
        <v>0</v>
      </c>
      <c r="F103">
        <v>0</v>
      </c>
      <c r="G103">
        <v>0</v>
      </c>
      <c r="H103">
        <v>10</v>
      </c>
      <c r="I103">
        <v>8</v>
      </c>
      <c r="J103">
        <v>5</v>
      </c>
      <c r="K103">
        <v>4</v>
      </c>
      <c r="L103">
        <v>3</v>
      </c>
      <c r="M103">
        <v>2</v>
      </c>
      <c r="N103">
        <v>5</v>
      </c>
    </row>
    <row r="104" spans="2:14" x14ac:dyDescent="0.3">
      <c r="B104" t="s">
        <v>22</v>
      </c>
      <c r="C104">
        <v>0</v>
      </c>
      <c r="D104">
        <v>1</v>
      </c>
      <c r="E104">
        <v>0</v>
      </c>
      <c r="F104">
        <v>0</v>
      </c>
      <c r="G104">
        <v>0</v>
      </c>
      <c r="H104">
        <v>5</v>
      </c>
      <c r="I104">
        <v>1</v>
      </c>
      <c r="J104">
        <v>10</v>
      </c>
      <c r="K104">
        <v>17</v>
      </c>
      <c r="L104">
        <v>3</v>
      </c>
      <c r="M104">
        <v>5</v>
      </c>
      <c r="N104">
        <v>5</v>
      </c>
    </row>
    <row r="105" spans="2:14" x14ac:dyDescent="0.3">
      <c r="B105" t="s">
        <v>86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1</v>
      </c>
      <c r="L105">
        <v>1</v>
      </c>
      <c r="M105">
        <v>0</v>
      </c>
      <c r="N105">
        <v>0</v>
      </c>
    </row>
    <row r="106" spans="2:14" x14ac:dyDescent="0.3">
      <c r="B106" t="s">
        <v>87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1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</row>
    <row r="118" spans="1:12" x14ac:dyDescent="0.3">
      <c r="K118" t="s">
        <v>102</v>
      </c>
      <c r="L118">
        <v>7</v>
      </c>
    </row>
    <row r="119" spans="1:12" x14ac:dyDescent="0.3">
      <c r="K119" t="s">
        <v>101</v>
      </c>
      <c r="L119">
        <v>86</v>
      </c>
    </row>
    <row r="124" spans="1:12" x14ac:dyDescent="0.3">
      <c r="A124" t="s">
        <v>38</v>
      </c>
      <c r="B124">
        <v>54</v>
      </c>
    </row>
    <row r="125" spans="1:12" x14ac:dyDescent="0.3">
      <c r="A125" t="s">
        <v>67</v>
      </c>
      <c r="B125">
        <v>8</v>
      </c>
    </row>
    <row r="126" spans="1:12" x14ac:dyDescent="0.3">
      <c r="A126" t="s">
        <v>43</v>
      </c>
      <c r="B126">
        <v>7</v>
      </c>
    </row>
    <row r="127" spans="1:12" x14ac:dyDescent="0.3">
      <c r="A127" t="s">
        <v>45</v>
      </c>
      <c r="B127">
        <v>13</v>
      </c>
    </row>
    <row r="128" spans="1:12" x14ac:dyDescent="0.3">
      <c r="A128" t="s">
        <v>62</v>
      </c>
      <c r="B128">
        <v>9</v>
      </c>
    </row>
    <row r="129" spans="1:7" x14ac:dyDescent="0.3">
      <c r="A129" t="s">
        <v>100</v>
      </c>
      <c r="B129">
        <v>2</v>
      </c>
    </row>
    <row r="138" spans="1:7" x14ac:dyDescent="0.3">
      <c r="B138" t="s">
        <v>38</v>
      </c>
      <c r="C138" t="s">
        <v>43</v>
      </c>
      <c r="D138" t="s">
        <v>67</v>
      </c>
      <c r="E138" t="s">
        <v>45</v>
      </c>
      <c r="F138" t="s">
        <v>62</v>
      </c>
      <c r="G138" t="s">
        <v>100</v>
      </c>
    </row>
    <row r="139" spans="1:7" x14ac:dyDescent="0.3">
      <c r="A139" t="s">
        <v>32</v>
      </c>
      <c r="B139">
        <v>27</v>
      </c>
      <c r="C139">
        <v>5</v>
      </c>
      <c r="D139">
        <v>2</v>
      </c>
      <c r="E139">
        <v>7</v>
      </c>
      <c r="F139">
        <v>1</v>
      </c>
      <c r="G139">
        <v>0</v>
      </c>
    </row>
    <row r="140" spans="1:7" x14ac:dyDescent="0.3">
      <c r="A140" t="s">
        <v>22</v>
      </c>
      <c r="B140">
        <v>26</v>
      </c>
      <c r="C140">
        <v>2</v>
      </c>
      <c r="D140">
        <v>4</v>
      </c>
      <c r="E140">
        <v>6</v>
      </c>
      <c r="F140">
        <v>8</v>
      </c>
      <c r="G140">
        <v>2</v>
      </c>
    </row>
    <row r="141" spans="1:7" x14ac:dyDescent="0.3">
      <c r="A141" t="s">
        <v>86</v>
      </c>
      <c r="B141">
        <v>0</v>
      </c>
      <c r="C141">
        <v>0</v>
      </c>
      <c r="D141">
        <v>2</v>
      </c>
      <c r="E141">
        <v>0</v>
      </c>
      <c r="F141">
        <v>0</v>
      </c>
      <c r="G141">
        <v>0</v>
      </c>
    </row>
    <row r="142" spans="1:7" x14ac:dyDescent="0.3">
      <c r="A142" t="s">
        <v>87</v>
      </c>
      <c r="B142">
        <v>1</v>
      </c>
      <c r="C142">
        <v>0</v>
      </c>
      <c r="D142">
        <v>0</v>
      </c>
      <c r="E142">
        <v>0</v>
      </c>
      <c r="F142">
        <v>0</v>
      </c>
      <c r="G142">
        <v>0</v>
      </c>
    </row>
    <row r="147" spans="1:2" x14ac:dyDescent="0.3">
      <c r="A147" t="s">
        <v>50</v>
      </c>
      <c r="B147">
        <v>12</v>
      </c>
    </row>
    <row r="148" spans="1:2" x14ac:dyDescent="0.3">
      <c r="A148" t="s">
        <v>46</v>
      </c>
      <c r="B148">
        <v>2</v>
      </c>
    </row>
    <row r="149" spans="1:2" x14ac:dyDescent="0.3">
      <c r="A149" t="s">
        <v>74</v>
      </c>
      <c r="B149">
        <v>7</v>
      </c>
    </row>
    <row r="150" spans="1:2" x14ac:dyDescent="0.3">
      <c r="A150" t="s">
        <v>34</v>
      </c>
      <c r="B150">
        <v>5</v>
      </c>
    </row>
    <row r="151" spans="1:2" x14ac:dyDescent="0.3">
      <c r="A151" t="s">
        <v>41</v>
      </c>
      <c r="B151">
        <v>64</v>
      </c>
    </row>
    <row r="65544" spans="2:2" x14ac:dyDescent="0.3">
      <c r="B65544" s="17"/>
    </row>
  </sheetData>
  <autoFilter ref="A1:X95" xr:uid="{00000000-0009-0000-0000-00000A000000}">
    <filterColumn colId="0">
      <filters>
        <dateGroupItem year="2020" dateTimeGrouping="year"/>
      </filters>
    </filterColumn>
  </autoFilter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R10"/>
  <sheetViews>
    <sheetView workbookViewId="0">
      <selection activeCell="E6" sqref="E6"/>
    </sheetView>
  </sheetViews>
  <sheetFormatPr baseColWidth="10" defaultRowHeight="14.4" x14ac:dyDescent="0.3"/>
  <cols>
    <col min="3" max="3" width="17.77734375" customWidth="1"/>
    <col min="6" max="6" width="13.44140625" customWidth="1"/>
  </cols>
  <sheetData>
    <row r="1" spans="1:18" ht="28.8" x14ac:dyDescent="0.3">
      <c r="A1" s="29" t="s">
        <v>0</v>
      </c>
      <c r="B1" s="29" t="s">
        <v>1</v>
      </c>
      <c r="C1" s="29" t="s">
        <v>2</v>
      </c>
      <c r="D1" s="29" t="s">
        <v>3</v>
      </c>
      <c r="E1" s="29" t="s">
        <v>4</v>
      </c>
      <c r="F1" s="29" t="s">
        <v>5</v>
      </c>
      <c r="G1" s="29" t="s">
        <v>6</v>
      </c>
      <c r="H1" s="29" t="s">
        <v>7</v>
      </c>
      <c r="I1" s="29" t="s">
        <v>11</v>
      </c>
      <c r="J1" s="29" t="s">
        <v>12</v>
      </c>
      <c r="K1" s="29" t="s">
        <v>55</v>
      </c>
      <c r="L1" s="29" t="s">
        <v>56</v>
      </c>
      <c r="M1" s="29" t="s">
        <v>57</v>
      </c>
      <c r="N1" s="29" t="s">
        <v>58</v>
      </c>
      <c r="O1" s="29" t="s">
        <v>59</v>
      </c>
      <c r="P1" s="30" t="s">
        <v>18</v>
      </c>
      <c r="Q1" s="30" t="s">
        <v>20</v>
      </c>
      <c r="R1" s="30" t="s">
        <v>21</v>
      </c>
    </row>
    <row r="2" spans="1:18" x14ac:dyDescent="0.3">
      <c r="A2" s="25">
        <v>43832</v>
      </c>
      <c r="B2" s="25">
        <v>43832</v>
      </c>
      <c r="C2" t="s">
        <v>60</v>
      </c>
      <c r="D2" t="s">
        <v>23</v>
      </c>
      <c r="E2" t="s">
        <v>24</v>
      </c>
      <c r="F2">
        <v>504441</v>
      </c>
      <c r="G2">
        <v>9756409</v>
      </c>
      <c r="J2" t="s">
        <v>28</v>
      </c>
      <c r="K2" t="s">
        <v>41</v>
      </c>
      <c r="L2">
        <v>1.6</v>
      </c>
      <c r="P2" t="s">
        <v>25</v>
      </c>
      <c r="Q2" t="s">
        <v>31</v>
      </c>
    </row>
    <row r="3" spans="1:18" x14ac:dyDescent="0.3">
      <c r="A3" s="25">
        <v>43838</v>
      </c>
      <c r="B3" s="25">
        <v>43838</v>
      </c>
      <c r="C3" t="s">
        <v>61</v>
      </c>
      <c r="D3" t="s">
        <v>23</v>
      </c>
      <c r="E3" t="s">
        <v>24</v>
      </c>
      <c r="F3">
        <v>499534</v>
      </c>
      <c r="G3">
        <v>9757818</v>
      </c>
      <c r="J3" t="s">
        <v>28</v>
      </c>
      <c r="K3" t="s">
        <v>41</v>
      </c>
      <c r="L3">
        <v>3.1</v>
      </c>
      <c r="P3" t="s">
        <v>25</v>
      </c>
      <c r="Q3" t="s">
        <v>31</v>
      </c>
    </row>
    <row r="4" spans="1:18" x14ac:dyDescent="0.3">
      <c r="C4" t="s">
        <v>61</v>
      </c>
      <c r="D4" t="s">
        <v>23</v>
      </c>
      <c r="E4" t="s">
        <v>24</v>
      </c>
      <c r="F4">
        <v>500392</v>
      </c>
      <c r="G4">
        <v>9756441</v>
      </c>
      <c r="J4" t="s">
        <v>28</v>
      </c>
      <c r="K4" t="s">
        <v>41</v>
      </c>
      <c r="L4">
        <v>2.95</v>
      </c>
      <c r="P4" t="s">
        <v>25</v>
      </c>
      <c r="Q4" t="s">
        <v>31</v>
      </c>
    </row>
    <row r="5" spans="1:18" x14ac:dyDescent="0.3">
      <c r="C5" t="s">
        <v>61</v>
      </c>
      <c r="D5" t="s">
        <v>23</v>
      </c>
      <c r="E5" t="s">
        <v>24</v>
      </c>
      <c r="F5">
        <v>501382</v>
      </c>
      <c r="G5">
        <v>9758207</v>
      </c>
      <c r="J5" t="s">
        <v>28</v>
      </c>
      <c r="K5" t="s">
        <v>41</v>
      </c>
      <c r="L5">
        <v>2.6</v>
      </c>
      <c r="P5" t="s">
        <v>25</v>
      </c>
      <c r="Q5" t="s">
        <v>31</v>
      </c>
    </row>
    <row r="6" spans="1:18" x14ac:dyDescent="0.3">
      <c r="A6" s="25">
        <v>44063</v>
      </c>
      <c r="B6" s="25">
        <v>44061</v>
      </c>
      <c r="C6" t="s">
        <v>64</v>
      </c>
      <c r="D6" t="s">
        <v>23</v>
      </c>
      <c r="E6" t="s">
        <v>24</v>
      </c>
      <c r="F6">
        <v>510732</v>
      </c>
      <c r="G6">
        <v>9745197</v>
      </c>
      <c r="H6" t="s">
        <v>62</v>
      </c>
      <c r="I6" t="s">
        <v>42</v>
      </c>
      <c r="J6" t="s">
        <v>28</v>
      </c>
      <c r="K6" t="s">
        <v>65</v>
      </c>
      <c r="L6">
        <v>2.02</v>
      </c>
      <c r="M6">
        <v>1.27</v>
      </c>
      <c r="N6">
        <v>24</v>
      </c>
      <c r="O6">
        <v>18</v>
      </c>
      <c r="P6" t="s">
        <v>25</v>
      </c>
      <c r="Q6" t="s">
        <v>31</v>
      </c>
      <c r="R6" t="s">
        <v>66</v>
      </c>
    </row>
    <row r="7" spans="1:18" x14ac:dyDescent="0.3">
      <c r="A7" s="25">
        <v>44074</v>
      </c>
      <c r="B7" s="25">
        <v>44072</v>
      </c>
      <c r="C7" t="s">
        <v>61</v>
      </c>
      <c r="D7" t="s">
        <v>23</v>
      </c>
      <c r="E7" t="s">
        <v>24</v>
      </c>
      <c r="F7">
        <v>499508</v>
      </c>
      <c r="G7">
        <v>9757836</v>
      </c>
      <c r="H7" t="s">
        <v>67</v>
      </c>
      <c r="I7" t="s">
        <v>42</v>
      </c>
      <c r="J7" t="s">
        <v>28</v>
      </c>
      <c r="K7" t="s">
        <v>65</v>
      </c>
      <c r="L7">
        <v>2.97</v>
      </c>
      <c r="M7">
        <v>2.74</v>
      </c>
      <c r="N7">
        <v>57</v>
      </c>
      <c r="O7">
        <v>77</v>
      </c>
      <c r="P7" t="s">
        <v>25</v>
      </c>
      <c r="Q7" t="s">
        <v>31</v>
      </c>
    </row>
    <row r="8" spans="1:18" x14ac:dyDescent="0.3">
      <c r="A8" s="25">
        <v>44083</v>
      </c>
      <c r="B8" s="25">
        <v>44083</v>
      </c>
      <c r="C8" t="s">
        <v>61</v>
      </c>
      <c r="D8" t="s">
        <v>23</v>
      </c>
      <c r="E8" t="s">
        <v>24</v>
      </c>
      <c r="F8">
        <v>505449</v>
      </c>
      <c r="G8">
        <v>9751814</v>
      </c>
      <c r="H8" t="s">
        <v>38</v>
      </c>
      <c r="I8" t="s">
        <v>72</v>
      </c>
      <c r="J8" t="s">
        <v>28</v>
      </c>
      <c r="K8" t="s">
        <v>73</v>
      </c>
      <c r="L8">
        <v>2.73</v>
      </c>
      <c r="M8">
        <v>2.25</v>
      </c>
      <c r="N8">
        <v>55</v>
      </c>
      <c r="O8">
        <v>57</v>
      </c>
      <c r="P8" t="s">
        <v>25</v>
      </c>
      <c r="Q8" t="s">
        <v>31</v>
      </c>
    </row>
    <row r="9" spans="1:18" x14ac:dyDescent="0.3">
      <c r="A9" s="25">
        <v>44093</v>
      </c>
      <c r="B9" s="25">
        <v>44093</v>
      </c>
      <c r="C9" t="s">
        <v>61</v>
      </c>
      <c r="D9" t="s">
        <v>23</v>
      </c>
      <c r="E9" t="s">
        <v>24</v>
      </c>
      <c r="F9" s="31">
        <v>506903</v>
      </c>
      <c r="G9">
        <v>9750431</v>
      </c>
      <c r="H9" t="s">
        <v>38</v>
      </c>
      <c r="I9" t="s">
        <v>71</v>
      </c>
      <c r="J9" t="s">
        <v>28</v>
      </c>
      <c r="K9" t="s">
        <v>41</v>
      </c>
      <c r="L9">
        <v>2.94</v>
      </c>
      <c r="M9">
        <v>2.41</v>
      </c>
      <c r="N9">
        <v>59</v>
      </c>
      <c r="O9">
        <v>75</v>
      </c>
      <c r="P9" t="s">
        <v>25</v>
      </c>
      <c r="Q9" t="s">
        <v>31</v>
      </c>
    </row>
    <row r="10" spans="1:18" x14ac:dyDescent="0.3">
      <c r="A10" s="25">
        <v>44183</v>
      </c>
      <c r="B10" s="25">
        <v>44183</v>
      </c>
      <c r="C10" t="s">
        <v>84</v>
      </c>
      <c r="D10" t="s">
        <v>23</v>
      </c>
      <c r="E10" t="s">
        <v>24</v>
      </c>
      <c r="F10">
        <v>505005</v>
      </c>
      <c r="G10">
        <v>9756524</v>
      </c>
      <c r="H10" t="s">
        <v>83</v>
      </c>
      <c r="I10" t="s">
        <v>42</v>
      </c>
      <c r="J10" t="s">
        <v>28</v>
      </c>
      <c r="K10" t="s">
        <v>41</v>
      </c>
      <c r="L10">
        <v>1.95</v>
      </c>
      <c r="M10">
        <v>1.1000000000000001</v>
      </c>
      <c r="N10">
        <v>20</v>
      </c>
      <c r="O10">
        <v>19</v>
      </c>
      <c r="P10" t="s">
        <v>25</v>
      </c>
      <c r="Q10" t="s">
        <v>31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Y65541"/>
  <sheetViews>
    <sheetView topLeftCell="G1" workbookViewId="0">
      <pane ySplit="1" topLeftCell="A30" activePane="bottomLeft" state="frozen"/>
      <selection activeCell="D1" sqref="D1"/>
      <selection pane="bottomLeft" activeCell="L2" sqref="L2:L56"/>
    </sheetView>
  </sheetViews>
  <sheetFormatPr baseColWidth="10" defaultRowHeight="14.4" x14ac:dyDescent="0.3"/>
  <cols>
    <col min="1" max="1" width="12.77734375" customWidth="1"/>
    <col min="2" max="2" width="16.5546875" customWidth="1"/>
    <col min="3" max="3" width="15" customWidth="1"/>
    <col min="11" max="11" width="15.77734375" customWidth="1"/>
    <col min="12" max="12" width="17.77734375" customWidth="1"/>
    <col min="14" max="14" width="16.77734375" bestFit="1" customWidth="1"/>
    <col min="15" max="19" width="10.77734375" customWidth="1"/>
    <col min="21" max="21" width="7.44140625" customWidth="1"/>
    <col min="23" max="23" width="23" customWidth="1"/>
    <col min="259" max="259" width="15" customWidth="1"/>
    <col min="267" max="267" width="15.77734375" customWidth="1"/>
    <col min="268" max="268" width="17.77734375" customWidth="1"/>
    <col min="515" max="515" width="15" customWidth="1"/>
    <col min="523" max="523" width="15.77734375" customWidth="1"/>
    <col min="524" max="524" width="17.77734375" customWidth="1"/>
    <col min="771" max="771" width="15" customWidth="1"/>
    <col min="779" max="779" width="15.77734375" customWidth="1"/>
    <col min="780" max="780" width="17.77734375" customWidth="1"/>
    <col min="1027" max="1027" width="15" customWidth="1"/>
    <col min="1035" max="1035" width="15.77734375" customWidth="1"/>
    <col min="1036" max="1036" width="17.77734375" customWidth="1"/>
    <col min="1283" max="1283" width="15" customWidth="1"/>
    <col min="1291" max="1291" width="15.77734375" customWidth="1"/>
    <col min="1292" max="1292" width="17.77734375" customWidth="1"/>
    <col min="1539" max="1539" width="15" customWidth="1"/>
    <col min="1547" max="1547" width="15.77734375" customWidth="1"/>
    <col min="1548" max="1548" width="17.77734375" customWidth="1"/>
    <col min="1795" max="1795" width="15" customWidth="1"/>
    <col min="1803" max="1803" width="15.77734375" customWidth="1"/>
    <col min="1804" max="1804" width="17.77734375" customWidth="1"/>
    <col min="2051" max="2051" width="15" customWidth="1"/>
    <col min="2059" max="2059" width="15.77734375" customWidth="1"/>
    <col min="2060" max="2060" width="17.77734375" customWidth="1"/>
    <col min="2307" max="2307" width="15" customWidth="1"/>
    <col min="2315" max="2315" width="15.77734375" customWidth="1"/>
    <col min="2316" max="2316" width="17.77734375" customWidth="1"/>
    <col min="2563" max="2563" width="15" customWidth="1"/>
    <col min="2571" max="2571" width="15.77734375" customWidth="1"/>
    <col min="2572" max="2572" width="17.77734375" customWidth="1"/>
    <col min="2819" max="2819" width="15" customWidth="1"/>
    <col min="2827" max="2827" width="15.77734375" customWidth="1"/>
    <col min="2828" max="2828" width="17.77734375" customWidth="1"/>
    <col min="3075" max="3075" width="15" customWidth="1"/>
    <col min="3083" max="3083" width="15.77734375" customWidth="1"/>
    <col min="3084" max="3084" width="17.77734375" customWidth="1"/>
    <col min="3331" max="3331" width="15" customWidth="1"/>
    <col min="3339" max="3339" width="15.77734375" customWidth="1"/>
    <col min="3340" max="3340" width="17.77734375" customWidth="1"/>
    <col min="3587" max="3587" width="15" customWidth="1"/>
    <col min="3595" max="3595" width="15.77734375" customWidth="1"/>
    <col min="3596" max="3596" width="17.77734375" customWidth="1"/>
    <col min="3843" max="3843" width="15" customWidth="1"/>
    <col min="3851" max="3851" width="15.77734375" customWidth="1"/>
    <col min="3852" max="3852" width="17.77734375" customWidth="1"/>
    <col min="4099" max="4099" width="15" customWidth="1"/>
    <col min="4107" max="4107" width="15.77734375" customWidth="1"/>
    <col min="4108" max="4108" width="17.77734375" customWidth="1"/>
    <col min="4355" max="4355" width="15" customWidth="1"/>
    <col min="4363" max="4363" width="15.77734375" customWidth="1"/>
    <col min="4364" max="4364" width="17.77734375" customWidth="1"/>
    <col min="4611" max="4611" width="15" customWidth="1"/>
    <col min="4619" max="4619" width="15.77734375" customWidth="1"/>
    <col min="4620" max="4620" width="17.77734375" customWidth="1"/>
    <col min="4867" max="4867" width="15" customWidth="1"/>
    <col min="4875" max="4875" width="15.77734375" customWidth="1"/>
    <col min="4876" max="4876" width="17.77734375" customWidth="1"/>
    <col min="5123" max="5123" width="15" customWidth="1"/>
    <col min="5131" max="5131" width="15.77734375" customWidth="1"/>
    <col min="5132" max="5132" width="17.77734375" customWidth="1"/>
    <col min="5379" max="5379" width="15" customWidth="1"/>
    <col min="5387" max="5387" width="15.77734375" customWidth="1"/>
    <col min="5388" max="5388" width="17.77734375" customWidth="1"/>
    <col min="5635" max="5635" width="15" customWidth="1"/>
    <col min="5643" max="5643" width="15.77734375" customWidth="1"/>
    <col min="5644" max="5644" width="17.77734375" customWidth="1"/>
    <col min="5891" max="5891" width="15" customWidth="1"/>
    <col min="5899" max="5899" width="15.77734375" customWidth="1"/>
    <col min="5900" max="5900" width="17.77734375" customWidth="1"/>
    <col min="6147" max="6147" width="15" customWidth="1"/>
    <col min="6155" max="6155" width="15.77734375" customWidth="1"/>
    <col min="6156" max="6156" width="17.77734375" customWidth="1"/>
    <col min="6403" max="6403" width="15" customWidth="1"/>
    <col min="6411" max="6411" width="15.77734375" customWidth="1"/>
    <col min="6412" max="6412" width="17.77734375" customWidth="1"/>
    <col min="6659" max="6659" width="15" customWidth="1"/>
    <col min="6667" max="6667" width="15.77734375" customWidth="1"/>
    <col min="6668" max="6668" width="17.77734375" customWidth="1"/>
    <col min="6915" max="6915" width="15" customWidth="1"/>
    <col min="6923" max="6923" width="15.77734375" customWidth="1"/>
    <col min="6924" max="6924" width="17.77734375" customWidth="1"/>
    <col min="7171" max="7171" width="15" customWidth="1"/>
    <col min="7179" max="7179" width="15.77734375" customWidth="1"/>
    <col min="7180" max="7180" width="17.77734375" customWidth="1"/>
    <col min="7427" max="7427" width="15" customWidth="1"/>
    <col min="7435" max="7435" width="15.77734375" customWidth="1"/>
    <col min="7436" max="7436" width="17.77734375" customWidth="1"/>
    <col min="7683" max="7683" width="15" customWidth="1"/>
    <col min="7691" max="7691" width="15.77734375" customWidth="1"/>
    <col min="7692" max="7692" width="17.77734375" customWidth="1"/>
    <col min="7939" max="7939" width="15" customWidth="1"/>
    <col min="7947" max="7947" width="15.77734375" customWidth="1"/>
    <col min="7948" max="7948" width="17.77734375" customWidth="1"/>
    <col min="8195" max="8195" width="15" customWidth="1"/>
    <col min="8203" max="8203" width="15.77734375" customWidth="1"/>
    <col min="8204" max="8204" width="17.77734375" customWidth="1"/>
    <col min="8451" max="8451" width="15" customWidth="1"/>
    <col min="8459" max="8459" width="15.77734375" customWidth="1"/>
    <col min="8460" max="8460" width="17.77734375" customWidth="1"/>
    <col min="8707" max="8707" width="15" customWidth="1"/>
    <col min="8715" max="8715" width="15.77734375" customWidth="1"/>
    <col min="8716" max="8716" width="17.77734375" customWidth="1"/>
    <col min="8963" max="8963" width="15" customWidth="1"/>
    <col min="8971" max="8971" width="15.77734375" customWidth="1"/>
    <col min="8972" max="8972" width="17.77734375" customWidth="1"/>
    <col min="9219" max="9219" width="15" customWidth="1"/>
    <col min="9227" max="9227" width="15.77734375" customWidth="1"/>
    <col min="9228" max="9228" width="17.77734375" customWidth="1"/>
    <col min="9475" max="9475" width="15" customWidth="1"/>
    <col min="9483" max="9483" width="15.77734375" customWidth="1"/>
    <col min="9484" max="9484" width="17.77734375" customWidth="1"/>
    <col min="9731" max="9731" width="15" customWidth="1"/>
    <col min="9739" max="9739" width="15.77734375" customWidth="1"/>
    <col min="9740" max="9740" width="17.77734375" customWidth="1"/>
    <col min="9987" max="9987" width="15" customWidth="1"/>
    <col min="9995" max="9995" width="15.77734375" customWidth="1"/>
    <col min="9996" max="9996" width="17.77734375" customWidth="1"/>
    <col min="10243" max="10243" width="15" customWidth="1"/>
    <col min="10251" max="10251" width="15.77734375" customWidth="1"/>
    <col min="10252" max="10252" width="17.77734375" customWidth="1"/>
    <col min="10499" max="10499" width="15" customWidth="1"/>
    <col min="10507" max="10507" width="15.77734375" customWidth="1"/>
    <col min="10508" max="10508" width="17.77734375" customWidth="1"/>
    <col min="10755" max="10755" width="15" customWidth="1"/>
    <col min="10763" max="10763" width="15.77734375" customWidth="1"/>
    <col min="10764" max="10764" width="17.77734375" customWidth="1"/>
    <col min="11011" max="11011" width="15" customWidth="1"/>
    <col min="11019" max="11019" width="15.77734375" customWidth="1"/>
    <col min="11020" max="11020" width="17.77734375" customWidth="1"/>
    <col min="11267" max="11267" width="15" customWidth="1"/>
    <col min="11275" max="11275" width="15.77734375" customWidth="1"/>
    <col min="11276" max="11276" width="17.77734375" customWidth="1"/>
    <col min="11523" max="11523" width="15" customWidth="1"/>
    <col min="11531" max="11531" width="15.77734375" customWidth="1"/>
    <col min="11532" max="11532" width="17.77734375" customWidth="1"/>
    <col min="11779" max="11779" width="15" customWidth="1"/>
    <col min="11787" max="11787" width="15.77734375" customWidth="1"/>
    <col min="11788" max="11788" width="17.77734375" customWidth="1"/>
    <col min="12035" max="12035" width="15" customWidth="1"/>
    <col min="12043" max="12043" width="15.77734375" customWidth="1"/>
    <col min="12044" max="12044" width="17.77734375" customWidth="1"/>
    <col min="12291" max="12291" width="15" customWidth="1"/>
    <col min="12299" max="12299" width="15.77734375" customWidth="1"/>
    <col min="12300" max="12300" width="17.77734375" customWidth="1"/>
    <col min="12547" max="12547" width="15" customWidth="1"/>
    <col min="12555" max="12555" width="15.77734375" customWidth="1"/>
    <col min="12556" max="12556" width="17.77734375" customWidth="1"/>
    <col min="12803" max="12803" width="15" customWidth="1"/>
    <col min="12811" max="12811" width="15.77734375" customWidth="1"/>
    <col min="12812" max="12812" width="17.77734375" customWidth="1"/>
    <col min="13059" max="13059" width="15" customWidth="1"/>
    <col min="13067" max="13067" width="15.77734375" customWidth="1"/>
    <col min="13068" max="13068" width="17.77734375" customWidth="1"/>
    <col min="13315" max="13315" width="15" customWidth="1"/>
    <col min="13323" max="13323" width="15.77734375" customWidth="1"/>
    <col min="13324" max="13324" width="17.77734375" customWidth="1"/>
    <col min="13571" max="13571" width="15" customWidth="1"/>
    <col min="13579" max="13579" width="15.77734375" customWidth="1"/>
    <col min="13580" max="13580" width="17.77734375" customWidth="1"/>
    <col min="13827" max="13827" width="15" customWidth="1"/>
    <col min="13835" max="13835" width="15.77734375" customWidth="1"/>
    <col min="13836" max="13836" width="17.77734375" customWidth="1"/>
    <col min="14083" max="14083" width="15" customWidth="1"/>
    <col min="14091" max="14091" width="15.77734375" customWidth="1"/>
    <col min="14092" max="14092" width="17.77734375" customWidth="1"/>
    <col min="14339" max="14339" width="15" customWidth="1"/>
    <col min="14347" max="14347" width="15.77734375" customWidth="1"/>
    <col min="14348" max="14348" width="17.77734375" customWidth="1"/>
    <col min="14595" max="14595" width="15" customWidth="1"/>
    <col min="14603" max="14603" width="15.77734375" customWidth="1"/>
    <col min="14604" max="14604" width="17.77734375" customWidth="1"/>
    <col min="14851" max="14851" width="15" customWidth="1"/>
    <col min="14859" max="14859" width="15.77734375" customWidth="1"/>
    <col min="14860" max="14860" width="17.77734375" customWidth="1"/>
    <col min="15107" max="15107" width="15" customWidth="1"/>
    <col min="15115" max="15115" width="15.77734375" customWidth="1"/>
    <col min="15116" max="15116" width="17.77734375" customWidth="1"/>
    <col min="15363" max="15363" width="15" customWidth="1"/>
    <col min="15371" max="15371" width="15.77734375" customWidth="1"/>
    <col min="15372" max="15372" width="17.77734375" customWidth="1"/>
    <col min="15619" max="15619" width="15" customWidth="1"/>
    <col min="15627" max="15627" width="15.77734375" customWidth="1"/>
    <col min="15628" max="15628" width="17.77734375" customWidth="1"/>
    <col min="15875" max="15875" width="15" customWidth="1"/>
    <col min="15883" max="15883" width="15.77734375" customWidth="1"/>
    <col min="15884" max="15884" width="17.77734375" customWidth="1"/>
    <col min="16131" max="16131" width="15" customWidth="1"/>
    <col min="16139" max="16139" width="15.77734375" customWidth="1"/>
    <col min="16140" max="16140" width="17.77734375" customWidth="1"/>
  </cols>
  <sheetData>
    <row r="1" spans="1:24" ht="26.4" x14ac:dyDescent="0.3">
      <c r="A1" s="27" t="s">
        <v>53</v>
      </c>
      <c r="B1" s="27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3" t="s">
        <v>11</v>
      </c>
      <c r="M1" s="3" t="s">
        <v>12</v>
      </c>
      <c r="N1" s="3" t="s">
        <v>40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4" t="s">
        <v>18</v>
      </c>
      <c r="U1" s="4" t="s">
        <v>19</v>
      </c>
      <c r="V1" s="5" t="s">
        <v>20</v>
      </c>
      <c r="W1" s="5" t="s">
        <v>21</v>
      </c>
    </row>
    <row r="2" spans="1:24" s="51" customFormat="1" x14ac:dyDescent="0.3">
      <c r="A2" s="48">
        <v>44201</v>
      </c>
      <c r="B2" s="48">
        <v>44200</v>
      </c>
      <c r="C2" s="7" t="s">
        <v>22</v>
      </c>
      <c r="D2" s="20" t="s">
        <v>23</v>
      </c>
      <c r="E2" s="20" t="s">
        <v>24</v>
      </c>
      <c r="F2" s="22">
        <v>501565</v>
      </c>
      <c r="G2" s="22">
        <v>9755583</v>
      </c>
      <c r="H2" s="20" t="s">
        <v>85</v>
      </c>
      <c r="I2" s="20" t="s">
        <v>25</v>
      </c>
      <c r="J2" s="49" t="s">
        <v>26</v>
      </c>
      <c r="K2" s="20" t="s">
        <v>27</v>
      </c>
      <c r="L2" s="20" t="s">
        <v>42</v>
      </c>
      <c r="M2" s="20" t="s">
        <v>28</v>
      </c>
      <c r="N2" s="20" t="s">
        <v>41</v>
      </c>
      <c r="O2" s="50">
        <v>70</v>
      </c>
      <c r="P2" s="20">
        <v>68</v>
      </c>
      <c r="Q2" s="20">
        <v>44</v>
      </c>
      <c r="R2" s="20">
        <v>50</v>
      </c>
      <c r="S2" s="20">
        <v>54</v>
      </c>
      <c r="T2" s="20" t="s">
        <v>25</v>
      </c>
      <c r="U2" s="20" t="s">
        <v>48</v>
      </c>
      <c r="V2" s="20" t="s">
        <v>25</v>
      </c>
    </row>
    <row r="3" spans="1:24" s="51" customFormat="1" x14ac:dyDescent="0.3">
      <c r="A3" s="48">
        <v>44205</v>
      </c>
      <c r="B3" s="48">
        <v>44204</v>
      </c>
      <c r="C3" s="7" t="s">
        <v>22</v>
      </c>
      <c r="D3" s="20" t="s">
        <v>23</v>
      </c>
      <c r="E3" s="20" t="s">
        <v>24</v>
      </c>
      <c r="F3" s="22">
        <v>506608</v>
      </c>
      <c r="G3" s="22">
        <v>9750705</v>
      </c>
      <c r="H3" s="20" t="s">
        <v>38</v>
      </c>
      <c r="I3" s="20" t="s">
        <v>25</v>
      </c>
      <c r="J3" s="49" t="s">
        <v>26</v>
      </c>
      <c r="K3" s="20" t="s">
        <v>27</v>
      </c>
      <c r="L3" s="20" t="s">
        <v>42</v>
      </c>
      <c r="M3" s="20" t="s">
        <v>28</v>
      </c>
      <c r="N3" s="20" t="s">
        <v>41</v>
      </c>
      <c r="O3" s="50">
        <v>50</v>
      </c>
      <c r="P3" s="20">
        <v>55</v>
      </c>
      <c r="Q3" s="20">
        <v>40</v>
      </c>
      <c r="R3" s="20">
        <v>42</v>
      </c>
      <c r="S3" s="20">
        <v>48</v>
      </c>
      <c r="T3" s="20" t="s">
        <v>25</v>
      </c>
      <c r="U3" s="20" t="s">
        <v>33</v>
      </c>
      <c r="V3" s="20" t="s">
        <v>30</v>
      </c>
      <c r="W3" s="32" t="s">
        <v>31</v>
      </c>
    </row>
    <row r="4" spans="1:24" s="51" customFormat="1" x14ac:dyDescent="0.3">
      <c r="A4" s="48">
        <v>44212</v>
      </c>
      <c r="B4" s="48">
        <v>44212</v>
      </c>
      <c r="C4" s="20" t="s">
        <v>22</v>
      </c>
      <c r="D4" s="20" t="s">
        <v>23</v>
      </c>
      <c r="E4" s="20" t="s">
        <v>24</v>
      </c>
      <c r="F4" s="22">
        <v>503753</v>
      </c>
      <c r="G4" s="22">
        <v>9753551</v>
      </c>
      <c r="H4" s="20" t="s">
        <v>38</v>
      </c>
      <c r="I4" s="20" t="s">
        <v>25</v>
      </c>
      <c r="J4" s="49" t="s">
        <v>26</v>
      </c>
      <c r="K4" s="20" t="s">
        <v>27</v>
      </c>
      <c r="L4" s="20" t="s">
        <v>42</v>
      </c>
      <c r="M4" s="20" t="s">
        <v>28</v>
      </c>
      <c r="N4" s="20" t="s">
        <v>41</v>
      </c>
      <c r="O4" s="50">
        <v>69</v>
      </c>
      <c r="P4" s="20">
        <v>60</v>
      </c>
      <c r="Q4" s="20">
        <v>75</v>
      </c>
      <c r="R4" s="20">
        <v>60</v>
      </c>
      <c r="S4" s="20">
        <v>50</v>
      </c>
      <c r="T4" s="20" t="s">
        <v>25</v>
      </c>
      <c r="U4" s="20" t="s">
        <v>33</v>
      </c>
      <c r="V4" s="20" t="s">
        <v>30</v>
      </c>
      <c r="W4" s="32" t="s">
        <v>31</v>
      </c>
    </row>
    <row r="5" spans="1:24" s="51" customFormat="1" x14ac:dyDescent="0.3">
      <c r="A5" s="48">
        <v>44212</v>
      </c>
      <c r="B5" s="48">
        <v>44212</v>
      </c>
      <c r="C5" s="20" t="s">
        <v>22</v>
      </c>
      <c r="D5" s="20" t="s">
        <v>23</v>
      </c>
      <c r="E5" s="20" t="s">
        <v>24</v>
      </c>
      <c r="F5" s="22">
        <v>504422</v>
      </c>
      <c r="G5" s="22">
        <v>9752854</v>
      </c>
      <c r="H5" s="20" t="s">
        <v>38</v>
      </c>
      <c r="I5" s="20" t="s">
        <v>25</v>
      </c>
      <c r="J5" s="49" t="s">
        <v>26</v>
      </c>
      <c r="K5" s="20" t="s">
        <v>27</v>
      </c>
      <c r="L5" s="20" t="s">
        <v>71</v>
      </c>
      <c r="M5" s="20" t="s">
        <v>28</v>
      </c>
      <c r="N5" s="20" t="s">
        <v>41</v>
      </c>
      <c r="O5" s="50">
        <v>70</v>
      </c>
      <c r="P5" s="20">
        <v>65</v>
      </c>
      <c r="Q5" s="20">
        <v>70</v>
      </c>
      <c r="R5" s="20">
        <v>60</v>
      </c>
      <c r="S5" s="20">
        <v>58</v>
      </c>
      <c r="T5" s="20" t="s">
        <v>25</v>
      </c>
      <c r="U5" s="20" t="s">
        <v>33</v>
      </c>
      <c r="V5" s="20" t="s">
        <v>30</v>
      </c>
      <c r="W5" s="68" t="s">
        <v>31</v>
      </c>
    </row>
    <row r="6" spans="1:24" s="51" customFormat="1" x14ac:dyDescent="0.3">
      <c r="A6" s="48">
        <v>44212</v>
      </c>
      <c r="B6" s="48">
        <v>44212</v>
      </c>
      <c r="C6" s="20" t="s">
        <v>22</v>
      </c>
      <c r="D6" s="20" t="s">
        <v>23</v>
      </c>
      <c r="E6" s="20" t="s">
        <v>24</v>
      </c>
      <c r="F6" s="22">
        <v>504587</v>
      </c>
      <c r="G6" s="22">
        <v>9752711</v>
      </c>
      <c r="H6" s="20" t="s">
        <v>38</v>
      </c>
      <c r="I6" s="20" t="s">
        <v>25</v>
      </c>
      <c r="J6" s="49" t="s">
        <v>26</v>
      </c>
      <c r="K6" s="20" t="s">
        <v>27</v>
      </c>
      <c r="L6" s="20" t="s">
        <v>42</v>
      </c>
      <c r="M6" s="20" t="s">
        <v>28</v>
      </c>
      <c r="N6" s="20" t="s">
        <v>41</v>
      </c>
      <c r="O6" s="50">
        <v>62</v>
      </c>
      <c r="P6" s="20">
        <v>60</v>
      </c>
      <c r="Q6" s="20">
        <v>58</v>
      </c>
      <c r="R6" s="20">
        <v>52</v>
      </c>
      <c r="S6" s="20">
        <v>60</v>
      </c>
      <c r="T6" s="20" t="s">
        <v>25</v>
      </c>
      <c r="U6" s="20" t="s">
        <v>33</v>
      </c>
      <c r="V6" s="20" t="s">
        <v>30</v>
      </c>
      <c r="W6" s="68" t="s">
        <v>31</v>
      </c>
    </row>
    <row r="7" spans="1:24" s="51" customFormat="1" x14ac:dyDescent="0.3">
      <c r="A7" s="48">
        <v>44212</v>
      </c>
      <c r="B7" s="48">
        <v>44212</v>
      </c>
      <c r="C7" s="20" t="s">
        <v>22</v>
      </c>
      <c r="D7" s="20" t="s">
        <v>23</v>
      </c>
      <c r="E7" s="20" t="s">
        <v>24</v>
      </c>
      <c r="F7" s="22">
        <v>505820</v>
      </c>
      <c r="G7" s="22">
        <v>9751463</v>
      </c>
      <c r="H7" s="20" t="s">
        <v>38</v>
      </c>
      <c r="I7" s="20" t="s">
        <v>25</v>
      </c>
      <c r="J7" s="49" t="s">
        <v>26</v>
      </c>
      <c r="K7" s="20" t="s">
        <v>27</v>
      </c>
      <c r="L7" s="20" t="s">
        <v>42</v>
      </c>
      <c r="M7" s="20" t="s">
        <v>28</v>
      </c>
      <c r="N7" s="20" t="s">
        <v>41</v>
      </c>
      <c r="O7" s="50">
        <v>65</v>
      </c>
      <c r="P7" s="20">
        <v>58</v>
      </c>
      <c r="Q7" s="20">
        <v>60</v>
      </c>
      <c r="R7" s="20">
        <v>58</v>
      </c>
      <c r="S7" s="20">
        <v>60</v>
      </c>
      <c r="T7" s="20" t="s">
        <v>25</v>
      </c>
      <c r="U7" s="20" t="s">
        <v>33</v>
      </c>
      <c r="V7" s="20" t="s">
        <v>30</v>
      </c>
      <c r="W7" s="68" t="s">
        <v>31</v>
      </c>
    </row>
    <row r="8" spans="1:24" s="51" customFormat="1" x14ac:dyDescent="0.3">
      <c r="A8" s="52">
        <v>44212</v>
      </c>
      <c r="B8" s="52">
        <v>44212</v>
      </c>
      <c r="C8" s="53" t="s">
        <v>22</v>
      </c>
      <c r="D8" s="54" t="s">
        <v>23</v>
      </c>
      <c r="E8" s="54" t="s">
        <v>24</v>
      </c>
      <c r="F8" s="55">
        <v>507262</v>
      </c>
      <c r="G8" s="55">
        <v>9750127</v>
      </c>
      <c r="H8" s="54" t="s">
        <v>38</v>
      </c>
      <c r="I8" s="54" t="s">
        <v>25</v>
      </c>
      <c r="J8" s="56" t="s">
        <v>26</v>
      </c>
      <c r="K8" s="54" t="s">
        <v>27</v>
      </c>
      <c r="L8" s="54" t="s">
        <v>42</v>
      </c>
      <c r="M8" s="54" t="s">
        <v>28</v>
      </c>
      <c r="N8" s="54" t="s">
        <v>41</v>
      </c>
      <c r="O8" s="57">
        <v>70</v>
      </c>
      <c r="P8" s="54">
        <v>72</v>
      </c>
      <c r="Q8" s="54">
        <v>65</v>
      </c>
      <c r="R8" s="54">
        <v>60</v>
      </c>
      <c r="S8" s="54">
        <v>65</v>
      </c>
      <c r="T8" s="54" t="s">
        <v>25</v>
      </c>
      <c r="U8" s="54" t="s">
        <v>33</v>
      </c>
      <c r="V8" s="54" t="s">
        <v>30</v>
      </c>
      <c r="W8" s="68" t="s">
        <v>31</v>
      </c>
    </row>
    <row r="9" spans="1:24" s="51" customFormat="1" x14ac:dyDescent="0.3">
      <c r="A9" s="48">
        <v>44213</v>
      </c>
      <c r="B9" s="48">
        <v>44213</v>
      </c>
      <c r="C9" s="20" t="s">
        <v>22</v>
      </c>
      <c r="D9" s="20" t="s">
        <v>23</v>
      </c>
      <c r="E9" s="20" t="s">
        <v>24</v>
      </c>
      <c r="F9" s="22">
        <v>504811</v>
      </c>
      <c r="G9" s="22">
        <v>9752493</v>
      </c>
      <c r="H9" s="20" t="s">
        <v>38</v>
      </c>
      <c r="I9" s="20" t="s">
        <v>25</v>
      </c>
      <c r="J9" s="49" t="s">
        <v>26</v>
      </c>
      <c r="K9" s="20" t="s">
        <v>27</v>
      </c>
      <c r="L9" s="20" t="s">
        <v>42</v>
      </c>
      <c r="M9" s="20" t="s">
        <v>28</v>
      </c>
      <c r="N9" s="20" t="s">
        <v>41</v>
      </c>
      <c r="O9" s="20">
        <v>65</v>
      </c>
      <c r="P9" s="20">
        <v>62</v>
      </c>
      <c r="Q9" s="20">
        <v>60</v>
      </c>
      <c r="R9" s="20">
        <v>60</v>
      </c>
      <c r="S9" s="20">
        <v>62</v>
      </c>
      <c r="T9" s="20" t="s">
        <v>25</v>
      </c>
      <c r="U9" s="20" t="s">
        <v>33</v>
      </c>
      <c r="V9" s="20" t="s">
        <v>30</v>
      </c>
      <c r="W9" s="20" t="s">
        <v>31</v>
      </c>
    </row>
    <row r="10" spans="1:24" s="51" customFormat="1" x14ac:dyDescent="0.3">
      <c r="A10" s="48">
        <v>44215</v>
      </c>
      <c r="B10" s="48">
        <v>44215</v>
      </c>
      <c r="C10" s="20" t="s">
        <v>32</v>
      </c>
      <c r="D10" s="20" t="s">
        <v>23</v>
      </c>
      <c r="E10" s="20" t="s">
        <v>24</v>
      </c>
      <c r="F10" s="22">
        <v>499778</v>
      </c>
      <c r="G10" s="22">
        <v>9757240</v>
      </c>
      <c r="H10" s="20" t="s">
        <v>67</v>
      </c>
      <c r="I10" s="20" t="s">
        <v>25</v>
      </c>
      <c r="J10" s="49" t="s">
        <v>26</v>
      </c>
      <c r="K10" s="20" t="s">
        <v>27</v>
      </c>
      <c r="L10" s="20" t="s">
        <v>71</v>
      </c>
      <c r="M10" s="20" t="s">
        <v>28</v>
      </c>
      <c r="N10" s="20" t="s">
        <v>50</v>
      </c>
      <c r="O10" s="20">
        <v>79</v>
      </c>
      <c r="P10" s="20">
        <v>68</v>
      </c>
      <c r="Q10" s="20">
        <v>74</v>
      </c>
      <c r="R10" s="20">
        <v>49</v>
      </c>
      <c r="S10" s="20">
        <v>54</v>
      </c>
      <c r="T10" s="20" t="s">
        <v>25</v>
      </c>
      <c r="U10" s="20" t="s">
        <v>48</v>
      </c>
      <c r="V10" s="20" t="s">
        <v>30</v>
      </c>
      <c r="W10" s="20" t="s">
        <v>31</v>
      </c>
      <c r="X10" s="32" t="s">
        <v>68</v>
      </c>
    </row>
    <row r="11" spans="1:24" s="51" customFormat="1" x14ac:dyDescent="0.3">
      <c r="A11" s="48">
        <v>44220</v>
      </c>
      <c r="B11" s="48">
        <v>44220</v>
      </c>
      <c r="C11" s="20" t="s">
        <v>32</v>
      </c>
      <c r="D11" s="20" t="s">
        <v>23</v>
      </c>
      <c r="E11" s="20" t="s">
        <v>24</v>
      </c>
      <c r="F11" s="22">
        <v>503352</v>
      </c>
      <c r="G11" s="22">
        <v>9753971</v>
      </c>
      <c r="H11" s="20" t="s">
        <v>38</v>
      </c>
      <c r="I11" s="20" t="s">
        <v>25</v>
      </c>
      <c r="J11" s="49" t="s">
        <v>26</v>
      </c>
      <c r="K11" s="20" t="s">
        <v>27</v>
      </c>
      <c r="L11" s="20" t="s">
        <v>42</v>
      </c>
      <c r="M11" s="20" t="s">
        <v>28</v>
      </c>
      <c r="N11" s="20" t="s">
        <v>41</v>
      </c>
      <c r="O11" s="20">
        <v>57</v>
      </c>
      <c r="P11" s="20">
        <v>54</v>
      </c>
      <c r="Q11" s="20">
        <v>58</v>
      </c>
      <c r="R11" s="20">
        <v>48</v>
      </c>
      <c r="S11" s="20">
        <v>50</v>
      </c>
      <c r="T11" s="20" t="s">
        <v>25</v>
      </c>
      <c r="U11" s="20" t="s">
        <v>33</v>
      </c>
      <c r="V11" s="20" t="s">
        <v>30</v>
      </c>
      <c r="W11" s="20" t="s">
        <v>31</v>
      </c>
    </row>
    <row r="12" spans="1:24" s="51" customFormat="1" x14ac:dyDescent="0.3">
      <c r="A12" s="48">
        <v>44220</v>
      </c>
      <c r="B12" s="48">
        <v>44220</v>
      </c>
      <c r="C12" s="20" t="s">
        <v>22</v>
      </c>
      <c r="D12" s="20" t="s">
        <v>23</v>
      </c>
      <c r="E12" s="20" t="s">
        <v>24</v>
      </c>
      <c r="F12" s="22">
        <v>504847</v>
      </c>
      <c r="G12" s="21">
        <v>9752416</v>
      </c>
      <c r="H12" s="20" t="s">
        <v>38</v>
      </c>
      <c r="I12" s="20" t="s">
        <v>25</v>
      </c>
      <c r="J12" s="49" t="s">
        <v>26</v>
      </c>
      <c r="K12" s="20" t="s">
        <v>27</v>
      </c>
      <c r="L12" s="20" t="s">
        <v>71</v>
      </c>
      <c r="M12" s="20" t="s">
        <v>28</v>
      </c>
      <c r="N12" s="20" t="s">
        <v>41</v>
      </c>
      <c r="O12" s="20">
        <v>56</v>
      </c>
      <c r="P12" s="20">
        <v>51</v>
      </c>
      <c r="Q12" s="20">
        <v>62</v>
      </c>
      <c r="R12" s="20">
        <v>41</v>
      </c>
      <c r="S12" s="20">
        <v>43</v>
      </c>
      <c r="T12" s="20" t="s">
        <v>25</v>
      </c>
      <c r="U12" s="20" t="s">
        <v>33</v>
      </c>
      <c r="V12" s="20" t="s">
        <v>30</v>
      </c>
      <c r="W12" s="20" t="s">
        <v>31</v>
      </c>
    </row>
    <row r="13" spans="1:24" s="51" customFormat="1" x14ac:dyDescent="0.3">
      <c r="A13" s="48">
        <v>44220</v>
      </c>
      <c r="B13" s="48">
        <v>44220</v>
      </c>
      <c r="C13" s="20" t="s">
        <v>22</v>
      </c>
      <c r="D13" s="20" t="s">
        <v>23</v>
      </c>
      <c r="E13" s="20" t="s">
        <v>24</v>
      </c>
      <c r="F13" s="22">
        <v>503411</v>
      </c>
      <c r="G13" s="58">
        <v>9753891</v>
      </c>
      <c r="H13" s="20" t="s">
        <v>38</v>
      </c>
      <c r="I13" s="20" t="s">
        <v>25</v>
      </c>
      <c r="J13" s="49" t="s">
        <v>26</v>
      </c>
      <c r="K13" s="20" t="s">
        <v>27</v>
      </c>
      <c r="L13" s="20" t="s">
        <v>42</v>
      </c>
      <c r="M13" s="20" t="s">
        <v>28</v>
      </c>
      <c r="N13" s="20" t="s">
        <v>50</v>
      </c>
      <c r="O13" s="20">
        <v>66</v>
      </c>
      <c r="P13" s="20">
        <v>64</v>
      </c>
      <c r="Q13" s="20">
        <v>69</v>
      </c>
      <c r="R13" s="20">
        <v>46</v>
      </c>
      <c r="S13" s="20">
        <v>47</v>
      </c>
      <c r="T13" s="20" t="s">
        <v>25</v>
      </c>
      <c r="U13" s="20" t="s">
        <v>33</v>
      </c>
      <c r="V13" s="20" t="s">
        <v>30</v>
      </c>
      <c r="W13" s="20" t="s">
        <v>31</v>
      </c>
      <c r="X13" s="32" t="s">
        <v>68</v>
      </c>
    </row>
    <row r="14" spans="1:24" s="51" customFormat="1" x14ac:dyDescent="0.3">
      <c r="A14" s="48">
        <v>44220</v>
      </c>
      <c r="B14" s="48">
        <v>44220</v>
      </c>
      <c r="C14" s="20" t="s">
        <v>22</v>
      </c>
      <c r="D14" s="20" t="s">
        <v>23</v>
      </c>
      <c r="E14" s="20" t="s">
        <v>24</v>
      </c>
      <c r="F14" s="22">
        <v>503819</v>
      </c>
      <c r="G14" s="22">
        <v>9753475</v>
      </c>
      <c r="H14" s="20" t="s">
        <v>38</v>
      </c>
      <c r="I14" s="20" t="s">
        <v>25</v>
      </c>
      <c r="J14" s="49" t="s">
        <v>26</v>
      </c>
      <c r="K14" s="20" t="s">
        <v>27</v>
      </c>
      <c r="L14" s="20" t="s">
        <v>42</v>
      </c>
      <c r="M14" s="20" t="s">
        <v>28</v>
      </c>
      <c r="N14" s="20" t="s">
        <v>41</v>
      </c>
      <c r="O14" s="20">
        <v>64</v>
      </c>
      <c r="P14" s="20">
        <v>58</v>
      </c>
      <c r="Q14" s="20">
        <v>70</v>
      </c>
      <c r="R14" s="20">
        <v>50</v>
      </c>
      <c r="S14" s="20">
        <v>47</v>
      </c>
      <c r="T14" s="20" t="s">
        <v>25</v>
      </c>
      <c r="U14" s="20" t="s">
        <v>33</v>
      </c>
      <c r="V14" s="20" t="s">
        <v>30</v>
      </c>
      <c r="W14" s="20" t="s">
        <v>31</v>
      </c>
    </row>
    <row r="15" spans="1:24" s="51" customFormat="1" x14ac:dyDescent="0.3">
      <c r="A15" s="48">
        <v>44228</v>
      </c>
      <c r="B15" s="48">
        <v>44228</v>
      </c>
      <c r="C15" s="20" t="s">
        <v>32</v>
      </c>
      <c r="D15" s="20" t="s">
        <v>23</v>
      </c>
      <c r="E15" s="20" t="s">
        <v>24</v>
      </c>
      <c r="F15" s="22">
        <v>510416</v>
      </c>
      <c r="G15" s="22">
        <v>9745582</v>
      </c>
      <c r="H15" s="20" t="s">
        <v>45</v>
      </c>
      <c r="I15" s="20" t="s">
        <v>25</v>
      </c>
      <c r="J15" s="49" t="s">
        <v>26</v>
      </c>
      <c r="K15" s="20" t="s">
        <v>27</v>
      </c>
      <c r="L15" s="20" t="s">
        <v>72</v>
      </c>
      <c r="M15" s="20" t="s">
        <v>28</v>
      </c>
      <c r="N15" s="20" t="s">
        <v>104</v>
      </c>
      <c r="O15" s="20">
        <v>62</v>
      </c>
      <c r="P15" s="20">
        <v>57</v>
      </c>
      <c r="Q15" s="20">
        <v>65</v>
      </c>
      <c r="R15" s="20">
        <v>46</v>
      </c>
      <c r="S15" s="20">
        <v>50</v>
      </c>
      <c r="T15" s="20" t="s">
        <v>25</v>
      </c>
      <c r="U15" s="20" t="s">
        <v>33</v>
      </c>
      <c r="V15" s="20" t="s">
        <v>30</v>
      </c>
      <c r="W15" s="20" t="s">
        <v>31</v>
      </c>
      <c r="X15" s="32" t="s">
        <v>105</v>
      </c>
    </row>
    <row r="16" spans="1:24" s="51" customFormat="1" x14ac:dyDescent="0.3">
      <c r="A16" s="48">
        <v>44231</v>
      </c>
      <c r="B16" s="48">
        <v>44231</v>
      </c>
      <c r="C16" s="20" t="s">
        <v>86</v>
      </c>
      <c r="D16" s="20" t="s">
        <v>23</v>
      </c>
      <c r="E16" s="20" t="s">
        <v>24</v>
      </c>
      <c r="F16" s="22">
        <v>499824</v>
      </c>
      <c r="G16" s="22">
        <v>9757189</v>
      </c>
      <c r="H16" s="20" t="s">
        <v>43</v>
      </c>
      <c r="I16" s="20" t="s">
        <v>25</v>
      </c>
      <c r="J16" s="49" t="s">
        <v>26</v>
      </c>
      <c r="K16" s="20" t="s">
        <v>27</v>
      </c>
      <c r="L16" s="20" t="s">
        <v>42</v>
      </c>
      <c r="M16" s="20" t="s">
        <v>28</v>
      </c>
      <c r="N16" s="20" t="s">
        <v>41</v>
      </c>
      <c r="O16" s="20">
        <v>54</v>
      </c>
      <c r="P16" s="20">
        <v>50</v>
      </c>
      <c r="Q16" s="20">
        <v>50</v>
      </c>
      <c r="R16" s="20">
        <v>46</v>
      </c>
      <c r="S16" s="20">
        <v>44</v>
      </c>
      <c r="T16" s="20" t="s">
        <v>25</v>
      </c>
      <c r="U16" s="20" t="s">
        <v>33</v>
      </c>
      <c r="V16" s="20" t="s">
        <v>30</v>
      </c>
      <c r="W16" s="20" t="s">
        <v>31</v>
      </c>
    </row>
    <row r="17" spans="1:24" s="51" customFormat="1" x14ac:dyDescent="0.3">
      <c r="A17" s="48">
        <v>44231</v>
      </c>
      <c r="B17" s="48">
        <v>44231</v>
      </c>
      <c r="C17" s="20" t="s">
        <v>32</v>
      </c>
      <c r="D17" s="20" t="s">
        <v>23</v>
      </c>
      <c r="E17" s="20" t="s">
        <v>24</v>
      </c>
      <c r="F17" s="22">
        <v>502931</v>
      </c>
      <c r="G17" s="22">
        <v>9754364</v>
      </c>
      <c r="H17" s="20" t="s">
        <v>85</v>
      </c>
      <c r="I17" s="20" t="s">
        <v>25</v>
      </c>
      <c r="J17" s="49" t="s">
        <v>26</v>
      </c>
      <c r="K17" s="20" t="s">
        <v>27</v>
      </c>
      <c r="L17" s="20" t="s">
        <v>42</v>
      </c>
      <c r="M17" s="20" t="s">
        <v>28</v>
      </c>
      <c r="N17" s="20" t="s">
        <v>50</v>
      </c>
      <c r="O17" s="20">
        <v>84</v>
      </c>
      <c r="P17" s="20">
        <v>80</v>
      </c>
      <c r="Q17" s="20">
        <v>75</v>
      </c>
      <c r="R17" s="20"/>
      <c r="S17" s="20"/>
      <c r="T17" s="20" t="s">
        <v>25</v>
      </c>
      <c r="U17" s="20" t="s">
        <v>48</v>
      </c>
      <c r="V17" s="20" t="s">
        <v>25</v>
      </c>
      <c r="W17" s="20"/>
      <c r="X17" s="51" t="s">
        <v>68</v>
      </c>
    </row>
    <row r="18" spans="1:24" s="51" customFormat="1" x14ac:dyDescent="0.3">
      <c r="A18" s="48">
        <v>44232</v>
      </c>
      <c r="B18" s="48">
        <v>44232</v>
      </c>
      <c r="C18" s="20" t="s">
        <v>32</v>
      </c>
      <c r="D18" s="20" t="s">
        <v>23</v>
      </c>
      <c r="E18" s="20" t="s">
        <v>24</v>
      </c>
      <c r="F18" s="22">
        <v>502376</v>
      </c>
      <c r="G18" s="22">
        <v>9754875</v>
      </c>
      <c r="H18" s="20" t="s">
        <v>85</v>
      </c>
      <c r="I18" s="20" t="s">
        <v>25</v>
      </c>
      <c r="J18" s="49" t="s">
        <v>26</v>
      </c>
      <c r="K18" s="20" t="s">
        <v>27</v>
      </c>
      <c r="L18" s="20" t="s">
        <v>71</v>
      </c>
      <c r="M18" s="20" t="s">
        <v>28</v>
      </c>
      <c r="N18" s="20" t="s">
        <v>41</v>
      </c>
      <c r="O18" s="20">
        <v>68</v>
      </c>
      <c r="P18" s="20">
        <v>66</v>
      </c>
      <c r="Q18" s="20">
        <v>69</v>
      </c>
      <c r="R18" s="20">
        <v>47</v>
      </c>
      <c r="S18" s="20">
        <v>55</v>
      </c>
      <c r="T18" s="20" t="s">
        <v>25</v>
      </c>
      <c r="U18" s="20" t="s">
        <v>33</v>
      </c>
      <c r="V18" s="20" t="s">
        <v>25</v>
      </c>
      <c r="W18" s="20"/>
    </row>
    <row r="19" spans="1:24" s="51" customFormat="1" x14ac:dyDescent="0.3">
      <c r="A19" s="48">
        <v>44240</v>
      </c>
      <c r="B19" s="48">
        <v>44239</v>
      </c>
      <c r="C19" s="20" t="s">
        <v>32</v>
      </c>
      <c r="D19" s="20" t="s">
        <v>23</v>
      </c>
      <c r="E19" s="20" t="s">
        <v>24</v>
      </c>
      <c r="F19" s="22">
        <v>504800</v>
      </c>
      <c r="G19" s="22">
        <v>9752471</v>
      </c>
      <c r="H19" s="20" t="s">
        <v>38</v>
      </c>
      <c r="I19" s="20" t="s">
        <v>25</v>
      </c>
      <c r="J19" s="22" t="s">
        <v>26</v>
      </c>
      <c r="K19" s="20" t="s">
        <v>27</v>
      </c>
      <c r="L19" s="20" t="s">
        <v>71</v>
      </c>
      <c r="M19" s="20" t="s">
        <v>28</v>
      </c>
      <c r="N19" s="20" t="s">
        <v>41</v>
      </c>
      <c r="O19" s="20">
        <v>69</v>
      </c>
      <c r="P19" s="20">
        <v>67</v>
      </c>
      <c r="Q19" s="20">
        <v>54</v>
      </c>
      <c r="R19" s="20">
        <v>46</v>
      </c>
      <c r="S19" s="20">
        <v>45</v>
      </c>
      <c r="T19" s="20" t="s">
        <v>25</v>
      </c>
      <c r="U19" s="20" t="s">
        <v>33</v>
      </c>
      <c r="V19" s="20" t="s">
        <v>30</v>
      </c>
      <c r="W19" s="20" t="s">
        <v>31</v>
      </c>
    </row>
    <row r="20" spans="1:24" s="51" customFormat="1" x14ac:dyDescent="0.3">
      <c r="A20" s="48">
        <v>44240</v>
      </c>
      <c r="B20" s="48">
        <v>44239</v>
      </c>
      <c r="C20" s="20" t="s">
        <v>86</v>
      </c>
      <c r="D20" s="20" t="s">
        <v>23</v>
      </c>
      <c r="E20" s="20" t="s">
        <v>24</v>
      </c>
      <c r="F20" s="22">
        <v>505731</v>
      </c>
      <c r="G20" s="22">
        <v>9751537</v>
      </c>
      <c r="H20" s="20" t="s">
        <v>38</v>
      </c>
      <c r="I20" s="20" t="s">
        <v>25</v>
      </c>
      <c r="J20" s="22" t="s">
        <v>26</v>
      </c>
      <c r="K20" s="20" t="s">
        <v>27</v>
      </c>
      <c r="L20" s="20" t="s">
        <v>42</v>
      </c>
      <c r="M20" s="20" t="s">
        <v>28</v>
      </c>
      <c r="N20" s="20" t="s">
        <v>41</v>
      </c>
      <c r="O20" s="20">
        <v>36</v>
      </c>
      <c r="P20" s="20">
        <v>34</v>
      </c>
      <c r="Q20" s="20">
        <v>33</v>
      </c>
      <c r="R20" s="20">
        <v>23</v>
      </c>
      <c r="S20" s="20">
        <v>27</v>
      </c>
      <c r="T20" s="20" t="s">
        <v>25</v>
      </c>
      <c r="U20" s="20" t="s">
        <v>106</v>
      </c>
      <c r="V20" s="20" t="s">
        <v>30</v>
      </c>
      <c r="W20" s="20" t="s">
        <v>31</v>
      </c>
    </row>
    <row r="21" spans="1:24" s="51" customFormat="1" x14ac:dyDescent="0.3">
      <c r="A21" s="48">
        <v>44240</v>
      </c>
      <c r="B21" s="48">
        <v>44239</v>
      </c>
      <c r="C21" s="20" t="s">
        <v>22</v>
      </c>
      <c r="D21" s="20" t="s">
        <v>23</v>
      </c>
      <c r="E21" s="20" t="s">
        <v>24</v>
      </c>
      <c r="F21" s="22">
        <v>506038</v>
      </c>
      <c r="G21" s="22">
        <v>9751240</v>
      </c>
      <c r="H21" s="20" t="s">
        <v>38</v>
      </c>
      <c r="I21" s="20" t="s">
        <v>25</v>
      </c>
      <c r="J21" s="22" t="s">
        <v>26</v>
      </c>
      <c r="K21" s="20" t="s">
        <v>27</v>
      </c>
      <c r="L21" s="20" t="s">
        <v>42</v>
      </c>
      <c r="M21" s="20" t="s">
        <v>28</v>
      </c>
      <c r="N21" s="20" t="s">
        <v>41</v>
      </c>
      <c r="O21" s="20">
        <v>64</v>
      </c>
      <c r="P21" s="20">
        <v>66</v>
      </c>
      <c r="Q21" s="20">
        <v>69</v>
      </c>
      <c r="R21" s="20">
        <v>50</v>
      </c>
      <c r="S21" s="20">
        <v>47</v>
      </c>
      <c r="T21" s="20" t="s">
        <v>25</v>
      </c>
      <c r="U21" s="20" t="s">
        <v>33</v>
      </c>
      <c r="V21" s="20" t="s">
        <v>30</v>
      </c>
      <c r="W21" s="20" t="s">
        <v>31</v>
      </c>
    </row>
    <row r="22" spans="1:24" s="51" customFormat="1" x14ac:dyDescent="0.3">
      <c r="A22" s="48">
        <v>44240</v>
      </c>
      <c r="B22" s="48">
        <v>44239</v>
      </c>
      <c r="C22" s="20" t="s">
        <v>32</v>
      </c>
      <c r="D22" s="20" t="s">
        <v>23</v>
      </c>
      <c r="E22" s="20" t="s">
        <v>24</v>
      </c>
      <c r="F22" s="22">
        <v>505833</v>
      </c>
      <c r="G22" s="22">
        <v>9751442</v>
      </c>
      <c r="H22" s="20" t="s">
        <v>38</v>
      </c>
      <c r="I22" s="20" t="s">
        <v>25</v>
      </c>
      <c r="J22" s="22" t="s">
        <v>26</v>
      </c>
      <c r="K22" s="20" t="s">
        <v>27</v>
      </c>
      <c r="L22" s="20" t="s">
        <v>42</v>
      </c>
      <c r="M22" s="20" t="s">
        <v>28</v>
      </c>
      <c r="N22" s="20" t="s">
        <v>41</v>
      </c>
      <c r="O22" s="20">
        <v>72</v>
      </c>
      <c r="P22" s="20">
        <v>69</v>
      </c>
      <c r="Q22" s="20">
        <v>68</v>
      </c>
      <c r="R22" s="20">
        <v>51</v>
      </c>
      <c r="S22" s="20">
        <v>54</v>
      </c>
      <c r="T22" s="20" t="s">
        <v>25</v>
      </c>
      <c r="U22" s="20" t="s">
        <v>33</v>
      </c>
      <c r="V22" s="20" t="s">
        <v>30</v>
      </c>
      <c r="W22" s="20" t="s">
        <v>31</v>
      </c>
    </row>
    <row r="23" spans="1:24" s="51" customFormat="1" x14ac:dyDescent="0.3">
      <c r="A23" s="59">
        <v>44240</v>
      </c>
      <c r="B23" s="59">
        <v>44240</v>
      </c>
      <c r="C23" s="24" t="s">
        <v>22</v>
      </c>
      <c r="D23" s="24" t="s">
        <v>23</v>
      </c>
      <c r="E23" s="24" t="s">
        <v>24</v>
      </c>
      <c r="F23" s="22">
        <v>504212</v>
      </c>
      <c r="G23" s="22">
        <v>9753079</v>
      </c>
      <c r="H23" s="22" t="s">
        <v>38</v>
      </c>
      <c r="I23" s="24" t="s">
        <v>25</v>
      </c>
      <c r="J23" s="22" t="s">
        <v>26</v>
      </c>
      <c r="K23" s="24" t="s">
        <v>27</v>
      </c>
      <c r="L23" s="24" t="s">
        <v>42</v>
      </c>
      <c r="M23" s="24" t="s">
        <v>28</v>
      </c>
      <c r="N23" s="24" t="s">
        <v>41</v>
      </c>
      <c r="O23" s="22">
        <v>59</v>
      </c>
      <c r="P23" s="22">
        <v>57</v>
      </c>
      <c r="Q23" s="22">
        <v>62</v>
      </c>
      <c r="R23" s="22">
        <v>47</v>
      </c>
      <c r="S23" s="22">
        <v>41</v>
      </c>
      <c r="T23" s="24" t="s">
        <v>25</v>
      </c>
      <c r="U23" s="24" t="s">
        <v>33</v>
      </c>
      <c r="V23" s="24" t="s">
        <v>30</v>
      </c>
      <c r="W23" s="24" t="s">
        <v>31</v>
      </c>
      <c r="X23" s="26"/>
    </row>
    <row r="24" spans="1:24" s="51" customFormat="1" x14ac:dyDescent="0.3">
      <c r="A24" s="59">
        <v>44240</v>
      </c>
      <c r="B24" s="59">
        <v>44240</v>
      </c>
      <c r="C24" s="24" t="s">
        <v>22</v>
      </c>
      <c r="D24" s="24" t="s">
        <v>23</v>
      </c>
      <c r="E24" s="24" t="s">
        <v>24</v>
      </c>
      <c r="F24" s="22">
        <v>504536</v>
      </c>
      <c r="G24" s="22">
        <v>9752752</v>
      </c>
      <c r="H24" s="24" t="s">
        <v>38</v>
      </c>
      <c r="I24" s="24" t="s">
        <v>25</v>
      </c>
      <c r="J24" s="22" t="s">
        <v>26</v>
      </c>
      <c r="K24" s="24" t="s">
        <v>27</v>
      </c>
      <c r="L24" s="24" t="s">
        <v>42</v>
      </c>
      <c r="M24" s="24" t="s">
        <v>28</v>
      </c>
      <c r="N24" s="24" t="s">
        <v>41</v>
      </c>
      <c r="O24" s="22">
        <v>62</v>
      </c>
      <c r="P24" s="22">
        <v>60</v>
      </c>
      <c r="Q24" s="22">
        <v>52</v>
      </c>
      <c r="R24" s="22">
        <v>36</v>
      </c>
      <c r="S24" s="22">
        <v>44</v>
      </c>
      <c r="T24" s="24" t="s">
        <v>25</v>
      </c>
      <c r="U24" s="24" t="s">
        <v>33</v>
      </c>
      <c r="V24" s="24" t="s">
        <v>30</v>
      </c>
      <c r="W24" s="24" t="s">
        <v>31</v>
      </c>
    </row>
    <row r="25" spans="1:24" s="51" customFormat="1" x14ac:dyDescent="0.3">
      <c r="A25" s="59">
        <v>44240</v>
      </c>
      <c r="B25" s="59">
        <v>44240</v>
      </c>
      <c r="C25" s="24" t="s">
        <v>32</v>
      </c>
      <c r="D25" s="24" t="s">
        <v>23</v>
      </c>
      <c r="E25" s="24" t="s">
        <v>24</v>
      </c>
      <c r="F25" s="22">
        <v>509522</v>
      </c>
      <c r="G25" s="22">
        <v>9747251</v>
      </c>
      <c r="H25" s="24" t="s">
        <v>45</v>
      </c>
      <c r="I25" s="24" t="s">
        <v>25</v>
      </c>
      <c r="J25" s="22" t="s">
        <v>26</v>
      </c>
      <c r="K25" s="24" t="s">
        <v>27</v>
      </c>
      <c r="L25" s="24" t="s">
        <v>42</v>
      </c>
      <c r="M25" s="24" t="s">
        <v>28</v>
      </c>
      <c r="N25" s="24" t="s">
        <v>41</v>
      </c>
      <c r="O25" s="22">
        <v>71</v>
      </c>
      <c r="P25" s="22">
        <v>73</v>
      </c>
      <c r="Q25" s="22">
        <v>71</v>
      </c>
      <c r="R25" s="22">
        <v>51</v>
      </c>
      <c r="S25" s="22">
        <v>57</v>
      </c>
      <c r="T25" s="24" t="s">
        <v>25</v>
      </c>
      <c r="U25" s="24" t="s">
        <v>33</v>
      </c>
      <c r="V25" s="24" t="s">
        <v>30</v>
      </c>
      <c r="W25" s="24" t="s">
        <v>31</v>
      </c>
    </row>
    <row r="26" spans="1:24" s="51" customFormat="1" x14ac:dyDescent="0.3">
      <c r="A26" s="59">
        <v>44240</v>
      </c>
      <c r="B26" s="59">
        <v>44240</v>
      </c>
      <c r="C26" s="24" t="s">
        <v>22</v>
      </c>
      <c r="D26" s="24" t="s">
        <v>23</v>
      </c>
      <c r="E26" s="24" t="s">
        <v>24</v>
      </c>
      <c r="F26" s="22">
        <v>504023</v>
      </c>
      <c r="G26" s="22">
        <v>9753255</v>
      </c>
      <c r="H26" s="24" t="s">
        <v>38</v>
      </c>
      <c r="I26" s="24" t="s">
        <v>25</v>
      </c>
      <c r="J26" s="22" t="s">
        <v>26</v>
      </c>
      <c r="K26" s="24" t="s">
        <v>27</v>
      </c>
      <c r="L26" s="24" t="s">
        <v>42</v>
      </c>
      <c r="M26" s="24" t="s">
        <v>28</v>
      </c>
      <c r="N26" s="24" t="s">
        <v>41</v>
      </c>
      <c r="O26" s="22">
        <v>61</v>
      </c>
      <c r="P26" s="22">
        <v>61</v>
      </c>
      <c r="Q26" s="22">
        <v>55</v>
      </c>
      <c r="R26" s="22">
        <v>44</v>
      </c>
      <c r="S26" s="22">
        <v>45</v>
      </c>
      <c r="T26" s="24" t="s">
        <v>25</v>
      </c>
      <c r="U26" s="24" t="s">
        <v>33</v>
      </c>
      <c r="V26" s="24" t="s">
        <v>30</v>
      </c>
      <c r="W26" s="24" t="s">
        <v>31</v>
      </c>
    </row>
    <row r="27" spans="1:24" s="51" customFormat="1" x14ac:dyDescent="0.3">
      <c r="A27" s="59">
        <v>44240</v>
      </c>
      <c r="B27" s="59">
        <v>44240</v>
      </c>
      <c r="C27" s="24" t="s">
        <v>22</v>
      </c>
      <c r="D27" s="24" t="s">
        <v>23</v>
      </c>
      <c r="E27" s="24" t="s">
        <v>24</v>
      </c>
      <c r="F27" s="22">
        <v>506151</v>
      </c>
      <c r="G27" s="22">
        <v>9751140</v>
      </c>
      <c r="H27" s="24" t="s">
        <v>38</v>
      </c>
      <c r="I27" s="24" t="s">
        <v>25</v>
      </c>
      <c r="J27" s="22" t="s">
        <v>26</v>
      </c>
      <c r="K27" s="24" t="s">
        <v>27</v>
      </c>
      <c r="L27" s="24" t="s">
        <v>42</v>
      </c>
      <c r="M27" s="24" t="s">
        <v>28</v>
      </c>
      <c r="N27" s="24" t="s">
        <v>41</v>
      </c>
      <c r="O27" s="22">
        <v>63</v>
      </c>
      <c r="P27" s="22">
        <v>66</v>
      </c>
      <c r="Q27" s="22">
        <v>55</v>
      </c>
      <c r="R27" s="22">
        <v>51</v>
      </c>
      <c r="S27" s="22">
        <v>54</v>
      </c>
      <c r="T27" s="24" t="s">
        <v>25</v>
      </c>
      <c r="U27" s="24" t="s">
        <v>33</v>
      </c>
      <c r="V27" s="24" t="s">
        <v>30</v>
      </c>
      <c r="W27" s="24" t="s">
        <v>31</v>
      </c>
    </row>
    <row r="28" spans="1:24" s="51" customFormat="1" x14ac:dyDescent="0.3">
      <c r="A28" s="59">
        <v>44243</v>
      </c>
      <c r="B28" s="59">
        <v>44243</v>
      </c>
      <c r="C28" s="24" t="s">
        <v>86</v>
      </c>
      <c r="D28" s="24" t="s">
        <v>23</v>
      </c>
      <c r="E28" s="24" t="s">
        <v>24</v>
      </c>
      <c r="F28" s="22">
        <v>508072</v>
      </c>
      <c r="G28" s="22">
        <v>9749298</v>
      </c>
      <c r="H28" s="24" t="s">
        <v>38</v>
      </c>
      <c r="I28" s="24" t="s">
        <v>25</v>
      </c>
      <c r="J28" s="22" t="s">
        <v>26</v>
      </c>
      <c r="K28" s="24" t="s">
        <v>27</v>
      </c>
      <c r="L28" s="24" t="s">
        <v>42</v>
      </c>
      <c r="M28" s="24" t="s">
        <v>28</v>
      </c>
      <c r="N28" s="24" t="s">
        <v>41</v>
      </c>
      <c r="O28" s="22">
        <v>47</v>
      </c>
      <c r="P28" s="22">
        <v>44</v>
      </c>
      <c r="Q28" s="22">
        <v>52</v>
      </c>
      <c r="R28" s="22">
        <v>32</v>
      </c>
      <c r="S28" s="22">
        <v>39</v>
      </c>
      <c r="T28" s="24" t="s">
        <v>25</v>
      </c>
      <c r="U28" s="24" t="s">
        <v>33</v>
      </c>
      <c r="V28" s="24" t="s">
        <v>30</v>
      </c>
      <c r="W28" s="24" t="s">
        <v>31</v>
      </c>
    </row>
    <row r="29" spans="1:24" s="51" customFormat="1" x14ac:dyDescent="0.3">
      <c r="A29" s="59">
        <v>44243</v>
      </c>
      <c r="B29" s="59">
        <v>44243</v>
      </c>
      <c r="C29" s="24" t="s">
        <v>32</v>
      </c>
      <c r="D29" s="24" t="s">
        <v>23</v>
      </c>
      <c r="E29" s="24" t="s">
        <v>24</v>
      </c>
      <c r="F29" s="22">
        <v>505558</v>
      </c>
      <c r="G29" s="22">
        <v>9751706</v>
      </c>
      <c r="H29" s="24" t="s">
        <v>38</v>
      </c>
      <c r="I29" s="24" t="s">
        <v>25</v>
      </c>
      <c r="J29" s="22" t="s">
        <v>26</v>
      </c>
      <c r="K29" s="24" t="s">
        <v>27</v>
      </c>
      <c r="L29" s="24" t="s">
        <v>42</v>
      </c>
      <c r="M29" s="24" t="s">
        <v>28</v>
      </c>
      <c r="N29" s="24" t="s">
        <v>41</v>
      </c>
      <c r="O29" s="22">
        <v>75</v>
      </c>
      <c r="P29" s="22">
        <v>61</v>
      </c>
      <c r="Q29" s="22">
        <v>70</v>
      </c>
      <c r="R29" s="22">
        <v>72</v>
      </c>
      <c r="S29" s="22">
        <v>46</v>
      </c>
      <c r="T29" s="24" t="s">
        <v>25</v>
      </c>
      <c r="U29" s="24" t="s">
        <v>33</v>
      </c>
      <c r="V29" s="24" t="s">
        <v>30</v>
      </c>
      <c r="W29" s="24" t="s">
        <v>31</v>
      </c>
      <c r="X29" s="26" t="s">
        <v>107</v>
      </c>
    </row>
    <row r="30" spans="1:24" s="51" customFormat="1" x14ac:dyDescent="0.3">
      <c r="A30" s="59">
        <v>44243</v>
      </c>
      <c r="B30" s="59">
        <v>44243</v>
      </c>
      <c r="C30" s="24" t="s">
        <v>86</v>
      </c>
      <c r="D30" s="24" t="s">
        <v>23</v>
      </c>
      <c r="E30" s="24" t="s">
        <v>24</v>
      </c>
      <c r="F30" s="22">
        <v>505983</v>
      </c>
      <c r="G30" s="22">
        <v>9751258</v>
      </c>
      <c r="H30" s="24" t="s">
        <v>38</v>
      </c>
      <c r="I30" s="24" t="s">
        <v>25</v>
      </c>
      <c r="J30" s="22" t="s">
        <v>26</v>
      </c>
      <c r="K30" s="24" t="s">
        <v>27</v>
      </c>
      <c r="L30" s="24" t="s">
        <v>42</v>
      </c>
      <c r="M30" s="24" t="s">
        <v>28</v>
      </c>
      <c r="N30" s="24" t="s">
        <v>41</v>
      </c>
      <c r="O30" s="22">
        <v>54</v>
      </c>
      <c r="P30" s="22">
        <v>51</v>
      </c>
      <c r="Q30" s="22">
        <v>52</v>
      </c>
      <c r="R30" s="22">
        <v>40</v>
      </c>
      <c r="S30" s="22">
        <v>43</v>
      </c>
      <c r="T30" s="24" t="s">
        <v>25</v>
      </c>
      <c r="U30" s="24" t="s">
        <v>33</v>
      </c>
      <c r="V30" s="24" t="s">
        <v>30</v>
      </c>
      <c r="W30" s="24" t="s">
        <v>31</v>
      </c>
      <c r="X30" s="26"/>
    </row>
    <row r="31" spans="1:24" s="51" customFormat="1" x14ac:dyDescent="0.3">
      <c r="A31" s="59">
        <v>44244</v>
      </c>
      <c r="B31" s="59">
        <v>44244</v>
      </c>
      <c r="C31" s="24" t="s">
        <v>32</v>
      </c>
      <c r="D31" s="24" t="s">
        <v>23</v>
      </c>
      <c r="E31" s="24" t="s">
        <v>24</v>
      </c>
      <c r="F31" s="22">
        <v>504426</v>
      </c>
      <c r="G31" s="22">
        <v>9752863</v>
      </c>
      <c r="H31" s="24" t="s">
        <v>38</v>
      </c>
      <c r="I31" s="24" t="s">
        <v>25</v>
      </c>
      <c r="J31" s="22" t="s">
        <v>26</v>
      </c>
      <c r="K31" s="24" t="s">
        <v>27</v>
      </c>
      <c r="L31" s="24" t="s">
        <v>42</v>
      </c>
      <c r="M31" s="24" t="s">
        <v>28</v>
      </c>
      <c r="N31" s="24" t="s">
        <v>41</v>
      </c>
      <c r="O31" s="22">
        <v>68</v>
      </c>
      <c r="P31" s="22">
        <v>64</v>
      </c>
      <c r="Q31" s="22">
        <v>69</v>
      </c>
      <c r="R31" s="22">
        <v>49</v>
      </c>
      <c r="S31" s="22">
        <v>50</v>
      </c>
      <c r="T31" s="24" t="s">
        <v>25</v>
      </c>
      <c r="U31" s="24" t="s">
        <v>33</v>
      </c>
      <c r="V31" s="24" t="s">
        <v>30</v>
      </c>
      <c r="W31" s="24" t="s">
        <v>31</v>
      </c>
      <c r="X31" s="26"/>
    </row>
    <row r="32" spans="1:24" s="51" customFormat="1" x14ac:dyDescent="0.3">
      <c r="A32" s="59">
        <v>44248</v>
      </c>
      <c r="B32" s="59">
        <v>44246</v>
      </c>
      <c r="C32" s="24" t="s">
        <v>22</v>
      </c>
      <c r="D32" s="24" t="s">
        <v>23</v>
      </c>
      <c r="E32" s="24" t="s">
        <v>24</v>
      </c>
      <c r="F32" s="22">
        <v>507289</v>
      </c>
      <c r="G32" s="22">
        <v>9750069</v>
      </c>
      <c r="H32" s="24" t="s">
        <v>38</v>
      </c>
      <c r="I32" s="24" t="s">
        <v>25</v>
      </c>
      <c r="J32" s="22" t="s">
        <v>26</v>
      </c>
      <c r="K32" s="24" t="s">
        <v>27</v>
      </c>
      <c r="L32" s="24" t="s">
        <v>42</v>
      </c>
      <c r="M32" s="24" t="s">
        <v>28</v>
      </c>
      <c r="N32" s="24" t="s">
        <v>46</v>
      </c>
      <c r="O32" s="22">
        <v>68</v>
      </c>
      <c r="P32" s="22">
        <v>64</v>
      </c>
      <c r="Q32" s="22">
        <v>68</v>
      </c>
      <c r="R32" s="22">
        <v>44</v>
      </c>
      <c r="S32" s="22">
        <v>47</v>
      </c>
      <c r="T32" s="24" t="s">
        <v>25</v>
      </c>
      <c r="U32" s="24" t="s">
        <v>33</v>
      </c>
      <c r="V32" s="24" t="s">
        <v>30</v>
      </c>
      <c r="W32" s="24" t="s">
        <v>31</v>
      </c>
      <c r="X32" s="26" t="s">
        <v>108</v>
      </c>
    </row>
    <row r="33" spans="1:24" s="51" customFormat="1" x14ac:dyDescent="0.3">
      <c r="A33" s="48">
        <v>44262</v>
      </c>
      <c r="B33" s="48">
        <v>44259</v>
      </c>
      <c r="C33" s="24" t="s">
        <v>22</v>
      </c>
      <c r="D33" s="24" t="s">
        <v>23</v>
      </c>
      <c r="E33" s="24" t="s">
        <v>24</v>
      </c>
      <c r="F33" s="22">
        <v>506540</v>
      </c>
      <c r="G33" s="22">
        <v>9750785</v>
      </c>
      <c r="H33" s="24" t="s">
        <v>38</v>
      </c>
      <c r="I33" s="24" t="s">
        <v>25</v>
      </c>
      <c r="J33" s="22" t="s">
        <v>26</v>
      </c>
      <c r="K33" s="24" t="s">
        <v>27</v>
      </c>
      <c r="L33" s="24" t="s">
        <v>71</v>
      </c>
      <c r="M33" s="24" t="s">
        <v>28</v>
      </c>
      <c r="N33" s="24" t="s">
        <v>41</v>
      </c>
      <c r="O33" s="22">
        <v>63</v>
      </c>
      <c r="P33" s="22">
        <v>59</v>
      </c>
      <c r="Q33" s="22">
        <v>70</v>
      </c>
      <c r="R33" s="22">
        <v>48</v>
      </c>
      <c r="S33" s="22">
        <v>46</v>
      </c>
      <c r="T33" s="24" t="s">
        <v>25</v>
      </c>
      <c r="U33" s="24" t="s">
        <v>33</v>
      </c>
      <c r="V33" s="24" t="s">
        <v>30</v>
      </c>
      <c r="W33" s="24" t="s">
        <v>31</v>
      </c>
    </row>
    <row r="34" spans="1:24" s="51" customFormat="1" x14ac:dyDescent="0.3">
      <c r="A34" s="48">
        <v>44262</v>
      </c>
      <c r="B34" s="48">
        <v>44262</v>
      </c>
      <c r="C34" s="24" t="s">
        <v>22</v>
      </c>
      <c r="D34" s="24" t="s">
        <v>23</v>
      </c>
      <c r="E34" s="24" t="s">
        <v>24</v>
      </c>
      <c r="F34" s="22">
        <v>504102</v>
      </c>
      <c r="G34" s="22">
        <v>9753189</v>
      </c>
      <c r="H34" s="24" t="s">
        <v>38</v>
      </c>
      <c r="I34" s="24" t="s">
        <v>25</v>
      </c>
      <c r="J34" s="22" t="s">
        <v>26</v>
      </c>
      <c r="K34" s="24" t="s">
        <v>27</v>
      </c>
      <c r="L34" s="24" t="s">
        <v>71</v>
      </c>
      <c r="M34" s="24" t="s">
        <v>28</v>
      </c>
      <c r="N34" s="24" t="s">
        <v>41</v>
      </c>
      <c r="O34" s="22">
        <v>61</v>
      </c>
      <c r="P34" s="22">
        <v>62</v>
      </c>
      <c r="Q34" s="22">
        <v>67</v>
      </c>
      <c r="R34" s="22">
        <v>46</v>
      </c>
      <c r="S34" s="22">
        <v>48</v>
      </c>
      <c r="T34" s="24" t="s">
        <v>25</v>
      </c>
      <c r="U34" s="24" t="s">
        <v>33</v>
      </c>
      <c r="V34" s="24" t="s">
        <v>30</v>
      </c>
      <c r="W34" s="24" t="s">
        <v>31</v>
      </c>
    </row>
    <row r="35" spans="1:24" s="51" customFormat="1" x14ac:dyDescent="0.3">
      <c r="A35" s="48">
        <v>44262</v>
      </c>
      <c r="B35" s="48">
        <v>44262</v>
      </c>
      <c r="C35" s="24" t="s">
        <v>32</v>
      </c>
      <c r="D35" s="24" t="s">
        <v>23</v>
      </c>
      <c r="E35" s="24" t="s">
        <v>24</v>
      </c>
      <c r="F35" s="22">
        <v>503694</v>
      </c>
      <c r="G35" s="22">
        <v>9753610</v>
      </c>
      <c r="H35" s="24" t="s">
        <v>38</v>
      </c>
      <c r="I35" s="24" t="s">
        <v>25</v>
      </c>
      <c r="J35" s="22" t="s">
        <v>26</v>
      </c>
      <c r="K35" s="24" t="s">
        <v>27</v>
      </c>
      <c r="L35" s="24" t="s">
        <v>42</v>
      </c>
      <c r="M35" s="24" t="s">
        <v>28</v>
      </c>
      <c r="N35" s="24" t="s">
        <v>41</v>
      </c>
      <c r="O35" s="22">
        <v>59</v>
      </c>
      <c r="P35" s="22">
        <v>62</v>
      </c>
      <c r="Q35" s="22">
        <v>57</v>
      </c>
      <c r="R35" s="22">
        <v>43</v>
      </c>
      <c r="S35" s="22">
        <v>47</v>
      </c>
      <c r="T35" s="24" t="s">
        <v>25</v>
      </c>
      <c r="U35" s="24" t="s">
        <v>33</v>
      </c>
      <c r="V35" s="24" t="s">
        <v>30</v>
      </c>
      <c r="W35" s="24" t="s">
        <v>31</v>
      </c>
    </row>
    <row r="36" spans="1:24" s="51" customFormat="1" x14ac:dyDescent="0.3">
      <c r="A36" s="48">
        <v>44262</v>
      </c>
      <c r="B36" s="48">
        <v>44262</v>
      </c>
      <c r="C36" s="24" t="s">
        <v>32</v>
      </c>
      <c r="D36" s="24" t="s">
        <v>23</v>
      </c>
      <c r="E36" s="24" t="s">
        <v>24</v>
      </c>
      <c r="F36" s="22">
        <v>500473</v>
      </c>
      <c r="G36" s="22">
        <v>9756626</v>
      </c>
      <c r="H36" s="24" t="s">
        <v>43</v>
      </c>
      <c r="I36" s="24" t="s">
        <v>25</v>
      </c>
      <c r="J36" s="22" t="s">
        <v>26</v>
      </c>
      <c r="K36" s="24" t="s">
        <v>27</v>
      </c>
      <c r="L36" s="24" t="s">
        <v>71</v>
      </c>
      <c r="M36" s="24" t="s">
        <v>28</v>
      </c>
      <c r="N36" s="24" t="s">
        <v>41</v>
      </c>
      <c r="O36" s="22">
        <v>57</v>
      </c>
      <c r="P36" s="22">
        <v>57</v>
      </c>
      <c r="Q36" s="22">
        <v>52</v>
      </c>
      <c r="R36" s="22">
        <v>42</v>
      </c>
      <c r="S36" s="22">
        <v>44</v>
      </c>
      <c r="T36" s="24" t="s">
        <v>25</v>
      </c>
      <c r="U36" s="24" t="s">
        <v>33</v>
      </c>
      <c r="V36" s="24" t="s">
        <v>30</v>
      </c>
      <c r="W36" s="24" t="s">
        <v>31</v>
      </c>
    </row>
    <row r="37" spans="1:24" s="51" customFormat="1" x14ac:dyDescent="0.3">
      <c r="A37" s="48">
        <v>44269</v>
      </c>
      <c r="B37" s="48">
        <v>44266</v>
      </c>
      <c r="C37" s="24" t="s">
        <v>32</v>
      </c>
      <c r="D37" s="24" t="s">
        <v>23</v>
      </c>
      <c r="E37" s="24" t="s">
        <v>24</v>
      </c>
      <c r="F37" s="22">
        <v>507006</v>
      </c>
      <c r="G37" s="22">
        <v>9750353</v>
      </c>
      <c r="H37" s="24" t="s">
        <v>38</v>
      </c>
      <c r="I37" s="24" t="s">
        <v>25</v>
      </c>
      <c r="J37" s="22" t="s">
        <v>26</v>
      </c>
      <c r="K37" s="24" t="s">
        <v>27</v>
      </c>
      <c r="L37" s="24" t="s">
        <v>42</v>
      </c>
      <c r="M37" s="24" t="s">
        <v>28</v>
      </c>
      <c r="N37" s="24" t="s">
        <v>41</v>
      </c>
      <c r="O37" s="22">
        <v>60</v>
      </c>
      <c r="P37" s="22">
        <v>56</v>
      </c>
      <c r="Q37" s="22">
        <v>61</v>
      </c>
      <c r="R37" s="22">
        <v>43</v>
      </c>
      <c r="S37" s="22">
        <v>47</v>
      </c>
      <c r="T37" s="24" t="s">
        <v>25</v>
      </c>
      <c r="U37" s="24" t="s">
        <v>33</v>
      </c>
      <c r="V37" s="24" t="s">
        <v>30</v>
      </c>
      <c r="W37" s="24" t="s">
        <v>31</v>
      </c>
    </row>
    <row r="38" spans="1:24" s="51" customFormat="1" x14ac:dyDescent="0.3">
      <c r="A38" s="48">
        <v>44269</v>
      </c>
      <c r="B38" s="48">
        <v>44267</v>
      </c>
      <c r="C38" s="24" t="s">
        <v>32</v>
      </c>
      <c r="D38" s="24" t="s">
        <v>23</v>
      </c>
      <c r="E38" s="24" t="s">
        <v>24</v>
      </c>
      <c r="F38" s="22">
        <v>506880</v>
      </c>
      <c r="G38" s="22">
        <v>9750434</v>
      </c>
      <c r="H38" s="24" t="s">
        <v>38</v>
      </c>
      <c r="I38" s="24" t="s">
        <v>25</v>
      </c>
      <c r="J38" s="22" t="s">
        <v>26</v>
      </c>
      <c r="K38" s="24" t="s">
        <v>27</v>
      </c>
      <c r="L38" s="24" t="s">
        <v>42</v>
      </c>
      <c r="M38" s="24" t="s">
        <v>28</v>
      </c>
      <c r="N38" s="24" t="s">
        <v>41</v>
      </c>
      <c r="O38" s="22">
        <v>60</v>
      </c>
      <c r="P38" s="22">
        <v>58</v>
      </c>
      <c r="Q38" s="22">
        <v>61</v>
      </c>
      <c r="R38" s="22">
        <v>44</v>
      </c>
      <c r="S38" s="22">
        <v>48</v>
      </c>
      <c r="T38" s="24" t="s">
        <v>25</v>
      </c>
      <c r="U38" s="24" t="s">
        <v>33</v>
      </c>
      <c r="V38" s="24" t="s">
        <v>30</v>
      </c>
      <c r="W38" s="24" t="s">
        <v>31</v>
      </c>
    </row>
    <row r="39" spans="1:24" s="51" customFormat="1" x14ac:dyDescent="0.3">
      <c r="A39" s="48">
        <v>44274</v>
      </c>
      <c r="B39" s="48">
        <v>44274</v>
      </c>
      <c r="C39" s="24" t="s">
        <v>32</v>
      </c>
      <c r="D39" s="24" t="s">
        <v>23</v>
      </c>
      <c r="E39" s="24" t="s">
        <v>24</v>
      </c>
      <c r="F39" s="22">
        <v>499927</v>
      </c>
      <c r="G39" s="22">
        <v>9757121</v>
      </c>
      <c r="H39" s="24" t="s">
        <v>43</v>
      </c>
      <c r="I39" s="24" t="s">
        <v>25</v>
      </c>
      <c r="J39" s="22" t="s">
        <v>26</v>
      </c>
      <c r="K39" s="24" t="s">
        <v>27</v>
      </c>
      <c r="L39" s="24" t="s">
        <v>42</v>
      </c>
      <c r="M39" s="24" t="s">
        <v>28</v>
      </c>
      <c r="N39" s="24" t="s">
        <v>34</v>
      </c>
      <c r="O39" s="22">
        <v>77</v>
      </c>
      <c r="P39" s="22">
        <v>72</v>
      </c>
      <c r="Q39" s="22">
        <v>74</v>
      </c>
      <c r="R39" s="22">
        <v>60</v>
      </c>
      <c r="S39" s="22">
        <v>52</v>
      </c>
      <c r="T39" s="24" t="s">
        <v>25</v>
      </c>
      <c r="U39" s="24" t="s">
        <v>33</v>
      </c>
      <c r="V39" s="24" t="s">
        <v>30</v>
      </c>
      <c r="W39" s="24" t="s">
        <v>31</v>
      </c>
    </row>
    <row r="40" spans="1:24" s="51" customFormat="1" x14ac:dyDescent="0.3">
      <c r="A40" s="48">
        <v>44292</v>
      </c>
      <c r="B40" s="48">
        <v>44292</v>
      </c>
      <c r="C40" s="24" t="s">
        <v>86</v>
      </c>
      <c r="D40" s="24" t="s">
        <v>23</v>
      </c>
      <c r="E40" s="24" t="s">
        <v>24</v>
      </c>
      <c r="F40" s="22">
        <v>501414</v>
      </c>
      <c r="G40" s="22">
        <v>9755734</v>
      </c>
      <c r="H40" s="24" t="s">
        <v>38</v>
      </c>
      <c r="I40" s="24" t="s">
        <v>25</v>
      </c>
      <c r="J40" s="22" t="s">
        <v>26</v>
      </c>
      <c r="K40" s="24" t="s">
        <v>27</v>
      </c>
      <c r="L40" s="24" t="s">
        <v>42</v>
      </c>
      <c r="M40" s="24" t="s">
        <v>28</v>
      </c>
      <c r="N40" s="24" t="s">
        <v>41</v>
      </c>
      <c r="O40" s="22">
        <v>85</v>
      </c>
      <c r="P40" s="22">
        <v>80</v>
      </c>
      <c r="Q40" s="22">
        <v>73</v>
      </c>
      <c r="R40" s="22">
        <v>53</v>
      </c>
      <c r="S40" s="22">
        <v>63</v>
      </c>
      <c r="T40" s="24" t="s">
        <v>25</v>
      </c>
      <c r="U40" s="24" t="s">
        <v>48</v>
      </c>
      <c r="V40" s="24" t="s">
        <v>30</v>
      </c>
      <c r="W40" s="24" t="s">
        <v>31</v>
      </c>
      <c r="X40" s="26"/>
    </row>
    <row r="41" spans="1:24" s="51" customFormat="1" x14ac:dyDescent="0.3">
      <c r="A41" s="48">
        <v>44293</v>
      </c>
      <c r="B41" s="48">
        <v>44293</v>
      </c>
      <c r="C41" s="24" t="s">
        <v>32</v>
      </c>
      <c r="D41" s="24" t="s">
        <v>23</v>
      </c>
      <c r="E41" s="24" t="s">
        <v>24</v>
      </c>
      <c r="F41" s="22">
        <v>502225</v>
      </c>
      <c r="G41" s="22">
        <v>9755000</v>
      </c>
      <c r="H41" s="24" t="s">
        <v>38</v>
      </c>
      <c r="I41" s="24" t="s">
        <v>25</v>
      </c>
      <c r="J41" s="22" t="s">
        <v>26</v>
      </c>
      <c r="K41" s="24" t="s">
        <v>27</v>
      </c>
      <c r="L41" s="24" t="s">
        <v>71</v>
      </c>
      <c r="M41" s="24" t="s">
        <v>28</v>
      </c>
      <c r="N41" s="24" t="s">
        <v>41</v>
      </c>
      <c r="O41" s="22">
        <v>60</v>
      </c>
      <c r="P41" s="22">
        <v>69</v>
      </c>
      <c r="Q41" s="22">
        <v>61</v>
      </c>
      <c r="R41" s="22">
        <v>42</v>
      </c>
      <c r="S41" s="22">
        <v>48</v>
      </c>
      <c r="T41" s="24" t="s">
        <v>25</v>
      </c>
      <c r="U41" s="24" t="s">
        <v>33</v>
      </c>
      <c r="V41" s="24" t="s">
        <v>30</v>
      </c>
      <c r="W41" s="24" t="s">
        <v>31</v>
      </c>
    </row>
    <row r="42" spans="1:24" s="51" customFormat="1" x14ac:dyDescent="0.3">
      <c r="A42" s="48">
        <v>44303</v>
      </c>
      <c r="B42" s="48">
        <v>44303</v>
      </c>
      <c r="C42" s="24" t="s">
        <v>32</v>
      </c>
      <c r="D42" s="24" t="s">
        <v>23</v>
      </c>
      <c r="E42" s="24" t="s">
        <v>24</v>
      </c>
      <c r="F42" s="22">
        <v>503906</v>
      </c>
      <c r="G42" s="22">
        <v>9753373</v>
      </c>
      <c r="H42" s="24" t="s">
        <v>38</v>
      </c>
      <c r="I42" s="24" t="s">
        <v>25</v>
      </c>
      <c r="J42" s="22" t="s">
        <v>26</v>
      </c>
      <c r="K42" s="24" t="s">
        <v>27</v>
      </c>
      <c r="L42" s="24" t="s">
        <v>42</v>
      </c>
      <c r="M42" s="24" t="s">
        <v>28</v>
      </c>
      <c r="N42" s="24" t="s">
        <v>41</v>
      </c>
      <c r="O42" s="22">
        <v>72</v>
      </c>
      <c r="P42" s="22">
        <v>62</v>
      </c>
      <c r="Q42" s="22">
        <v>66</v>
      </c>
      <c r="R42" s="22">
        <v>47</v>
      </c>
      <c r="S42" s="22">
        <v>53</v>
      </c>
      <c r="T42" s="24" t="s">
        <v>25</v>
      </c>
      <c r="U42" s="24" t="s">
        <v>33</v>
      </c>
      <c r="V42" s="24" t="s">
        <v>30</v>
      </c>
      <c r="W42" s="24" t="s">
        <v>31</v>
      </c>
    </row>
    <row r="43" spans="1:24" s="51" customFormat="1" x14ac:dyDescent="0.3">
      <c r="A43" s="48">
        <v>44307</v>
      </c>
      <c r="B43" s="48">
        <v>44307</v>
      </c>
      <c r="C43" s="24" t="s">
        <v>22</v>
      </c>
      <c r="D43" s="24" t="s">
        <v>23</v>
      </c>
      <c r="E43" s="24" t="s">
        <v>24</v>
      </c>
      <c r="F43" s="22">
        <v>504583</v>
      </c>
      <c r="G43" s="22">
        <v>9756454</v>
      </c>
      <c r="H43" s="24" t="s">
        <v>111</v>
      </c>
      <c r="I43" s="24" t="s">
        <v>25</v>
      </c>
      <c r="J43" s="22" t="s">
        <v>26</v>
      </c>
      <c r="K43" s="24" t="s">
        <v>27</v>
      </c>
      <c r="L43" s="24" t="s">
        <v>42</v>
      </c>
      <c r="M43" s="24" t="s">
        <v>28</v>
      </c>
      <c r="N43" s="24" t="s">
        <v>50</v>
      </c>
      <c r="O43" s="22">
        <v>76</v>
      </c>
      <c r="P43" s="22">
        <v>65</v>
      </c>
      <c r="Q43" s="22">
        <v>72</v>
      </c>
      <c r="R43" s="22">
        <v>55</v>
      </c>
      <c r="S43" s="22">
        <v>60</v>
      </c>
      <c r="T43" s="24" t="s">
        <v>25</v>
      </c>
      <c r="U43" s="24" t="s">
        <v>33</v>
      </c>
      <c r="V43" s="24" t="s">
        <v>30</v>
      </c>
      <c r="W43" s="24" t="s">
        <v>31</v>
      </c>
      <c r="X43" s="26" t="s">
        <v>112</v>
      </c>
    </row>
    <row r="44" spans="1:24" s="51" customFormat="1" x14ac:dyDescent="0.3">
      <c r="A44" s="48">
        <v>44308</v>
      </c>
      <c r="B44" s="48">
        <v>44308</v>
      </c>
      <c r="C44" s="24" t="s">
        <v>22</v>
      </c>
      <c r="D44" s="24" t="s">
        <v>23</v>
      </c>
      <c r="E44" s="24" t="s">
        <v>24</v>
      </c>
      <c r="F44" s="22">
        <v>500455</v>
      </c>
      <c r="G44" s="22">
        <v>9756523</v>
      </c>
      <c r="H44" s="24" t="s">
        <v>43</v>
      </c>
      <c r="I44" s="24" t="s">
        <v>25</v>
      </c>
      <c r="J44" s="22" t="s">
        <v>26</v>
      </c>
      <c r="K44" s="24" t="s">
        <v>27</v>
      </c>
      <c r="L44" s="24" t="s">
        <v>42</v>
      </c>
      <c r="M44" s="24" t="s">
        <v>28</v>
      </c>
      <c r="N44" s="24" t="s">
        <v>100</v>
      </c>
      <c r="O44" s="22">
        <v>61</v>
      </c>
      <c r="P44" s="22">
        <v>56</v>
      </c>
      <c r="Q44" s="22">
        <v>60</v>
      </c>
      <c r="R44" s="22">
        <v>37</v>
      </c>
      <c r="S44" s="22">
        <v>48</v>
      </c>
      <c r="T44" s="24" t="s">
        <v>25</v>
      </c>
      <c r="U44" s="24" t="s">
        <v>33</v>
      </c>
      <c r="V44" s="24" t="s">
        <v>30</v>
      </c>
      <c r="W44" s="24" t="s">
        <v>31</v>
      </c>
      <c r="X44" s="26" t="s">
        <v>113</v>
      </c>
    </row>
    <row r="45" spans="1:24" s="51" customFormat="1" x14ac:dyDescent="0.3">
      <c r="A45" s="48">
        <v>44309</v>
      </c>
      <c r="B45" s="48">
        <v>44309</v>
      </c>
      <c r="C45" s="24" t="s">
        <v>22</v>
      </c>
      <c r="D45" s="24" t="s">
        <v>23</v>
      </c>
      <c r="E45" s="24" t="s">
        <v>24</v>
      </c>
      <c r="F45" s="22">
        <v>499860</v>
      </c>
      <c r="G45" s="22">
        <v>9757164</v>
      </c>
      <c r="H45" s="24" t="s">
        <v>43</v>
      </c>
      <c r="I45" s="24" t="s">
        <v>25</v>
      </c>
      <c r="J45" s="22" t="s">
        <v>26</v>
      </c>
      <c r="K45" s="24" t="s">
        <v>27</v>
      </c>
      <c r="L45" s="24" t="s">
        <v>42</v>
      </c>
      <c r="M45" s="24" t="s">
        <v>28</v>
      </c>
      <c r="N45" s="24" t="s">
        <v>50</v>
      </c>
      <c r="O45" s="22">
        <v>62</v>
      </c>
      <c r="P45" s="22">
        <v>60</v>
      </c>
      <c r="Q45" s="22">
        <v>64</v>
      </c>
      <c r="R45" s="22">
        <v>48</v>
      </c>
      <c r="S45" s="22">
        <v>45</v>
      </c>
      <c r="T45" s="24" t="s">
        <v>25</v>
      </c>
      <c r="U45" s="24" t="s">
        <v>33</v>
      </c>
      <c r="V45" s="24" t="s">
        <v>30</v>
      </c>
      <c r="W45" s="24" t="s">
        <v>31</v>
      </c>
      <c r="X45" s="26" t="s">
        <v>68</v>
      </c>
    </row>
    <row r="46" spans="1:24" s="51" customFormat="1" ht="15.75" customHeight="1" x14ac:dyDescent="0.3">
      <c r="A46" s="48">
        <v>44316</v>
      </c>
      <c r="B46" s="48">
        <v>44316</v>
      </c>
      <c r="C46" s="24" t="s">
        <v>32</v>
      </c>
      <c r="D46" s="24" t="s">
        <v>23</v>
      </c>
      <c r="E46" s="24" t="s">
        <v>24</v>
      </c>
      <c r="F46" s="22">
        <v>508563</v>
      </c>
      <c r="G46" s="22">
        <v>9748716</v>
      </c>
      <c r="H46" s="24" t="s">
        <v>45</v>
      </c>
      <c r="I46" s="24" t="s">
        <v>25</v>
      </c>
      <c r="J46" s="22" t="s">
        <v>26</v>
      </c>
      <c r="K46" s="24" t="s">
        <v>27</v>
      </c>
      <c r="L46" s="24" t="s">
        <v>42</v>
      </c>
      <c r="M46" s="24" t="s">
        <v>28</v>
      </c>
      <c r="N46" s="24" t="s">
        <v>50</v>
      </c>
      <c r="O46" s="22">
        <v>67</v>
      </c>
      <c r="P46" s="22">
        <v>62</v>
      </c>
      <c r="Q46" s="22">
        <v>64</v>
      </c>
      <c r="R46" s="22">
        <v>45</v>
      </c>
      <c r="S46" s="22">
        <v>52</v>
      </c>
      <c r="T46" s="24" t="s">
        <v>25</v>
      </c>
      <c r="U46" s="24" t="s">
        <v>33</v>
      </c>
      <c r="V46" s="24" t="s">
        <v>30</v>
      </c>
      <c r="W46" s="24" t="s">
        <v>31</v>
      </c>
      <c r="X46" s="69" t="s">
        <v>52</v>
      </c>
    </row>
    <row r="47" spans="1:24" s="51" customFormat="1" x14ac:dyDescent="0.3">
      <c r="A47" s="48">
        <v>44316</v>
      </c>
      <c r="B47" s="48">
        <v>44316</v>
      </c>
      <c r="C47" s="24" t="s">
        <v>22</v>
      </c>
      <c r="D47" s="24" t="s">
        <v>23</v>
      </c>
      <c r="E47" s="24" t="s">
        <v>24</v>
      </c>
      <c r="F47" s="22">
        <v>507076</v>
      </c>
      <c r="G47" s="22">
        <v>9750310</v>
      </c>
      <c r="H47" s="24" t="s">
        <v>38</v>
      </c>
      <c r="I47" s="24" t="s">
        <v>25</v>
      </c>
      <c r="J47" s="22" t="s">
        <v>26</v>
      </c>
      <c r="K47" s="24" t="s">
        <v>27</v>
      </c>
      <c r="L47" s="24" t="s">
        <v>42</v>
      </c>
      <c r="M47" s="24" t="s">
        <v>28</v>
      </c>
      <c r="N47" s="24" t="s">
        <v>50</v>
      </c>
      <c r="O47" s="22">
        <v>53</v>
      </c>
      <c r="P47" s="22">
        <v>51</v>
      </c>
      <c r="Q47" s="22">
        <v>59</v>
      </c>
      <c r="R47" s="22">
        <v>39</v>
      </c>
      <c r="S47" s="22">
        <v>39</v>
      </c>
      <c r="T47" s="24" t="s">
        <v>25</v>
      </c>
      <c r="U47" s="24" t="s">
        <v>33</v>
      </c>
      <c r="V47" s="24" t="s">
        <v>30</v>
      </c>
      <c r="W47" s="24" t="s">
        <v>31</v>
      </c>
      <c r="X47" s="69" t="s">
        <v>52</v>
      </c>
    </row>
    <row r="48" spans="1:24" s="51" customFormat="1" x14ac:dyDescent="0.3">
      <c r="A48" s="48">
        <v>44316</v>
      </c>
      <c r="B48" s="48">
        <v>44316</v>
      </c>
      <c r="C48" s="24" t="s">
        <v>22</v>
      </c>
      <c r="D48" s="24" t="s">
        <v>23</v>
      </c>
      <c r="E48" s="24" t="s">
        <v>24</v>
      </c>
      <c r="F48" s="22">
        <v>508624</v>
      </c>
      <c r="G48" s="22">
        <v>9748647</v>
      </c>
      <c r="H48" s="24" t="s">
        <v>45</v>
      </c>
      <c r="I48" s="24" t="s">
        <v>25</v>
      </c>
      <c r="J48" s="22" t="s">
        <v>26</v>
      </c>
      <c r="K48" s="24" t="s">
        <v>27</v>
      </c>
      <c r="L48" s="24" t="s">
        <v>42</v>
      </c>
      <c r="M48" s="24" t="s">
        <v>28</v>
      </c>
      <c r="N48" s="24" t="s">
        <v>41</v>
      </c>
      <c r="O48" s="22">
        <v>58</v>
      </c>
      <c r="P48" s="22">
        <v>54</v>
      </c>
      <c r="Q48" s="22">
        <v>66</v>
      </c>
      <c r="R48" s="22">
        <v>47</v>
      </c>
      <c r="S48" s="22">
        <v>46</v>
      </c>
      <c r="T48" s="24" t="s">
        <v>25</v>
      </c>
      <c r="U48" s="24" t="s">
        <v>33</v>
      </c>
      <c r="V48" s="24" t="s">
        <v>30</v>
      </c>
      <c r="W48" s="24" t="s">
        <v>31</v>
      </c>
    </row>
    <row r="49" spans="1:24" s="51" customFormat="1" x14ac:dyDescent="0.3">
      <c r="A49" s="48">
        <v>44319</v>
      </c>
      <c r="B49" s="48">
        <v>44319</v>
      </c>
      <c r="C49" s="24" t="s">
        <v>22</v>
      </c>
      <c r="D49" s="24" t="s">
        <v>23</v>
      </c>
      <c r="E49" s="24" t="s">
        <v>24</v>
      </c>
      <c r="F49" s="22">
        <v>499901</v>
      </c>
      <c r="G49" s="22">
        <v>9757144</v>
      </c>
      <c r="H49" s="24" t="s">
        <v>43</v>
      </c>
      <c r="I49" s="24" t="s">
        <v>25</v>
      </c>
      <c r="J49" s="22" t="s">
        <v>26</v>
      </c>
      <c r="K49" s="24" t="s">
        <v>27</v>
      </c>
      <c r="L49" s="24" t="s">
        <v>42</v>
      </c>
      <c r="M49" s="24" t="s">
        <v>28</v>
      </c>
      <c r="N49" s="24" t="s">
        <v>41</v>
      </c>
      <c r="O49" s="22">
        <v>57</v>
      </c>
      <c r="P49" s="22">
        <v>55</v>
      </c>
      <c r="Q49" s="22">
        <v>53</v>
      </c>
      <c r="R49" s="22">
        <v>42</v>
      </c>
      <c r="S49" s="22">
        <v>40</v>
      </c>
      <c r="T49" s="24" t="s">
        <v>25</v>
      </c>
      <c r="U49" s="24" t="s">
        <v>33</v>
      </c>
      <c r="V49" s="24" t="s">
        <v>30</v>
      </c>
      <c r="W49" s="24" t="s">
        <v>31</v>
      </c>
    </row>
    <row r="50" spans="1:24" s="51" customFormat="1" x14ac:dyDescent="0.3">
      <c r="A50" s="48">
        <v>44320</v>
      </c>
      <c r="B50" s="48">
        <v>44320</v>
      </c>
      <c r="C50" s="20" t="s">
        <v>22</v>
      </c>
      <c r="D50" s="20" t="s">
        <v>23</v>
      </c>
      <c r="E50" s="20" t="s">
        <v>24</v>
      </c>
      <c r="F50" s="22">
        <v>502870</v>
      </c>
      <c r="G50" s="22">
        <v>9754457</v>
      </c>
      <c r="H50" s="20" t="s">
        <v>85</v>
      </c>
      <c r="I50" s="20" t="s">
        <v>25</v>
      </c>
      <c r="J50" s="22" t="s">
        <v>26</v>
      </c>
      <c r="K50" s="20" t="s">
        <v>27</v>
      </c>
      <c r="L50" s="20" t="s">
        <v>42</v>
      </c>
      <c r="M50" s="20" t="s">
        <v>28</v>
      </c>
      <c r="N50" s="20" t="s">
        <v>41</v>
      </c>
      <c r="O50" s="22">
        <v>66</v>
      </c>
      <c r="P50" s="22">
        <v>62</v>
      </c>
      <c r="Q50" s="22">
        <v>50</v>
      </c>
      <c r="R50" s="22">
        <v>45</v>
      </c>
      <c r="S50" s="22">
        <v>47</v>
      </c>
      <c r="T50" s="20" t="s">
        <v>25</v>
      </c>
      <c r="U50" s="20" t="s">
        <v>33</v>
      </c>
      <c r="V50" s="20" t="s">
        <v>25</v>
      </c>
      <c r="W50" s="20" t="s">
        <v>31</v>
      </c>
    </row>
    <row r="51" spans="1:24" s="51" customFormat="1" x14ac:dyDescent="0.3">
      <c r="A51" s="48">
        <v>44320</v>
      </c>
      <c r="B51" s="48">
        <v>44320</v>
      </c>
      <c r="C51" s="20" t="s">
        <v>22</v>
      </c>
      <c r="D51" s="20" t="s">
        <v>23</v>
      </c>
      <c r="E51" s="20" t="s">
        <v>24</v>
      </c>
      <c r="F51" s="22">
        <v>502572</v>
      </c>
      <c r="G51" s="22">
        <v>9754730</v>
      </c>
      <c r="H51" s="20" t="s">
        <v>85</v>
      </c>
      <c r="I51" s="20" t="s">
        <v>25</v>
      </c>
      <c r="J51" s="22" t="s">
        <v>26</v>
      </c>
      <c r="K51" s="20" t="s">
        <v>27</v>
      </c>
      <c r="L51" s="20" t="s">
        <v>42</v>
      </c>
      <c r="M51" s="20" t="s">
        <v>28</v>
      </c>
      <c r="N51" s="20" t="s">
        <v>41</v>
      </c>
      <c r="O51" s="22">
        <v>60</v>
      </c>
      <c r="P51" s="22">
        <v>57</v>
      </c>
      <c r="Q51" s="22">
        <v>44</v>
      </c>
      <c r="R51" s="22">
        <v>37</v>
      </c>
      <c r="S51" s="22">
        <v>41</v>
      </c>
      <c r="T51" s="20" t="s">
        <v>25</v>
      </c>
      <c r="U51" s="20" t="s">
        <v>33</v>
      </c>
      <c r="V51" s="20" t="s">
        <v>25</v>
      </c>
      <c r="W51" s="20"/>
    </row>
    <row r="52" spans="1:24" s="51" customFormat="1" x14ac:dyDescent="0.3">
      <c r="A52" s="48">
        <v>44324</v>
      </c>
      <c r="B52" s="48">
        <v>44324</v>
      </c>
      <c r="C52" s="20" t="s">
        <v>22</v>
      </c>
      <c r="D52" s="20" t="s">
        <v>23</v>
      </c>
      <c r="E52" s="20" t="s">
        <v>24</v>
      </c>
      <c r="F52" s="22">
        <v>506042</v>
      </c>
      <c r="G52" s="22">
        <v>9751226</v>
      </c>
      <c r="H52" s="20" t="s">
        <v>38</v>
      </c>
      <c r="I52" s="20" t="s">
        <v>25</v>
      </c>
      <c r="J52" s="22" t="s">
        <v>26</v>
      </c>
      <c r="K52" s="20" t="s">
        <v>27</v>
      </c>
      <c r="L52" s="20" t="s">
        <v>42</v>
      </c>
      <c r="M52" s="20" t="s">
        <v>28</v>
      </c>
      <c r="N52" s="20" t="s">
        <v>65</v>
      </c>
      <c r="O52" s="22">
        <v>62</v>
      </c>
      <c r="P52" s="22">
        <v>56</v>
      </c>
      <c r="Q52" s="22">
        <v>68</v>
      </c>
      <c r="R52" s="22">
        <v>43</v>
      </c>
      <c r="S52" s="22">
        <v>46</v>
      </c>
      <c r="T52" s="20" t="s">
        <v>25</v>
      </c>
      <c r="U52" s="20" t="s">
        <v>33</v>
      </c>
      <c r="V52" s="20" t="s">
        <v>30</v>
      </c>
      <c r="W52" s="20" t="s">
        <v>31</v>
      </c>
      <c r="X52" s="32" t="s">
        <v>115</v>
      </c>
    </row>
    <row r="53" spans="1:24" s="51" customFormat="1" x14ac:dyDescent="0.3">
      <c r="A53" s="48">
        <v>44324</v>
      </c>
      <c r="B53" s="48">
        <v>44324</v>
      </c>
      <c r="C53" s="20" t="s">
        <v>32</v>
      </c>
      <c r="D53" s="20" t="s">
        <v>23</v>
      </c>
      <c r="E53" s="20" t="s">
        <v>24</v>
      </c>
      <c r="F53" s="22">
        <v>506246</v>
      </c>
      <c r="G53" s="22">
        <v>9751042</v>
      </c>
      <c r="H53" s="20" t="s">
        <v>38</v>
      </c>
      <c r="I53" s="20" t="s">
        <v>25</v>
      </c>
      <c r="J53" s="22" t="s">
        <v>26</v>
      </c>
      <c r="K53" s="20" t="s">
        <v>27</v>
      </c>
      <c r="L53" s="20" t="s">
        <v>42</v>
      </c>
      <c r="M53" s="20" t="s">
        <v>28</v>
      </c>
      <c r="N53" s="20" t="s">
        <v>116</v>
      </c>
      <c r="O53" s="22">
        <v>63</v>
      </c>
      <c r="P53" s="22">
        <v>61</v>
      </c>
      <c r="Q53" s="22">
        <v>61</v>
      </c>
      <c r="R53" s="22">
        <v>43</v>
      </c>
      <c r="S53" s="22">
        <v>43</v>
      </c>
      <c r="T53" s="20" t="s">
        <v>25</v>
      </c>
      <c r="U53" s="20" t="s">
        <v>33</v>
      </c>
      <c r="V53" s="20" t="s">
        <v>30</v>
      </c>
      <c r="W53" s="20" t="s">
        <v>31</v>
      </c>
      <c r="X53" s="32" t="s">
        <v>117</v>
      </c>
    </row>
    <row r="54" spans="1:24" s="51" customFormat="1" x14ac:dyDescent="0.3">
      <c r="A54" s="48">
        <v>44325</v>
      </c>
      <c r="B54" s="48">
        <v>44325</v>
      </c>
      <c r="C54" s="20" t="s">
        <v>32</v>
      </c>
      <c r="D54" s="20" t="s">
        <v>23</v>
      </c>
      <c r="E54" s="20" t="s">
        <v>24</v>
      </c>
      <c r="F54" s="22">
        <v>509583</v>
      </c>
      <c r="G54" s="22">
        <v>9747034</v>
      </c>
      <c r="H54" s="20" t="s">
        <v>45</v>
      </c>
      <c r="I54" s="20" t="s">
        <v>25</v>
      </c>
      <c r="J54" s="22" t="s">
        <v>26</v>
      </c>
      <c r="K54" s="20" t="s">
        <v>27</v>
      </c>
      <c r="L54" s="20" t="s">
        <v>71</v>
      </c>
      <c r="M54" s="20" t="s">
        <v>28</v>
      </c>
      <c r="N54" s="20" t="s">
        <v>41</v>
      </c>
      <c r="O54" s="22">
        <v>65</v>
      </c>
      <c r="P54" s="22">
        <v>62</v>
      </c>
      <c r="Q54" s="22">
        <v>62</v>
      </c>
      <c r="R54" s="22">
        <v>49</v>
      </c>
      <c r="S54" s="22">
        <v>53</v>
      </c>
      <c r="T54" s="20" t="s">
        <v>25</v>
      </c>
      <c r="U54" s="20" t="s">
        <v>33</v>
      </c>
      <c r="V54" s="20" t="s">
        <v>30</v>
      </c>
      <c r="W54" s="20" t="s">
        <v>31</v>
      </c>
    </row>
    <row r="55" spans="1:24" s="51" customFormat="1" x14ac:dyDescent="0.3">
      <c r="A55" s="48">
        <v>44359</v>
      </c>
      <c r="B55" s="48">
        <v>44359</v>
      </c>
      <c r="C55" s="20" t="s">
        <v>22</v>
      </c>
      <c r="D55" s="20" t="s">
        <v>23</v>
      </c>
      <c r="E55" s="20" t="s">
        <v>24</v>
      </c>
      <c r="F55" s="22">
        <v>509589</v>
      </c>
      <c r="G55" s="22">
        <v>9747098</v>
      </c>
      <c r="H55" s="20" t="s">
        <v>45</v>
      </c>
      <c r="I55" s="20" t="s">
        <v>25</v>
      </c>
      <c r="J55" s="22" t="s">
        <v>26</v>
      </c>
      <c r="K55" s="20" t="s">
        <v>27</v>
      </c>
      <c r="L55" s="20" t="s">
        <v>42</v>
      </c>
      <c r="M55" s="20" t="s">
        <v>28</v>
      </c>
      <c r="N55" s="20" t="s">
        <v>74</v>
      </c>
      <c r="O55" s="22">
        <v>67</v>
      </c>
      <c r="P55" s="22">
        <v>64</v>
      </c>
      <c r="Q55" s="22">
        <v>64</v>
      </c>
      <c r="R55" s="22">
        <v>43</v>
      </c>
      <c r="S55" s="22">
        <v>51</v>
      </c>
      <c r="T55" s="20" t="s">
        <v>25</v>
      </c>
      <c r="U55" s="20" t="s">
        <v>33</v>
      </c>
      <c r="V55" s="20" t="s">
        <v>30</v>
      </c>
      <c r="W55" s="20" t="s">
        <v>31</v>
      </c>
      <c r="X55" s="32" t="s">
        <v>120</v>
      </c>
    </row>
    <row r="56" spans="1:24" s="51" customFormat="1" x14ac:dyDescent="0.3">
      <c r="A56" s="48">
        <v>44359</v>
      </c>
      <c r="B56" s="48">
        <v>44359</v>
      </c>
      <c r="C56" s="20" t="s">
        <v>32</v>
      </c>
      <c r="D56" s="20" t="s">
        <v>23</v>
      </c>
      <c r="E56" s="20" t="s">
        <v>24</v>
      </c>
      <c r="F56" s="22">
        <v>506672</v>
      </c>
      <c r="G56" s="22">
        <v>9750642</v>
      </c>
      <c r="H56" s="20" t="s">
        <v>38</v>
      </c>
      <c r="I56" s="20" t="s">
        <v>25</v>
      </c>
      <c r="J56" s="22" t="s">
        <v>26</v>
      </c>
      <c r="K56" s="20" t="s">
        <v>27</v>
      </c>
      <c r="L56" s="20" t="s">
        <v>42</v>
      </c>
      <c r="M56" s="20" t="s">
        <v>28</v>
      </c>
      <c r="N56" s="20" t="s">
        <v>41</v>
      </c>
      <c r="O56" s="22">
        <v>63</v>
      </c>
      <c r="P56" s="22">
        <v>58</v>
      </c>
      <c r="Q56" s="22">
        <v>44</v>
      </c>
      <c r="R56" s="22">
        <v>46</v>
      </c>
      <c r="S56" s="22">
        <v>47</v>
      </c>
      <c r="T56" s="20" t="s">
        <v>25</v>
      </c>
      <c r="U56" s="20" t="s">
        <v>33</v>
      </c>
      <c r="V56" s="20" t="s">
        <v>30</v>
      </c>
      <c r="W56" s="20" t="s">
        <v>31</v>
      </c>
    </row>
    <row r="57" spans="1:24" s="51" customFormat="1" x14ac:dyDescent="0.3">
      <c r="A57" s="48"/>
      <c r="B57" s="48"/>
      <c r="C57" s="20"/>
      <c r="D57" s="20"/>
      <c r="E57" s="20"/>
      <c r="F57" s="22"/>
      <c r="G57" s="22"/>
      <c r="H57" s="20"/>
      <c r="I57" s="20"/>
      <c r="J57" s="22"/>
      <c r="K57" s="20"/>
      <c r="L57" s="20"/>
      <c r="M57" s="20"/>
      <c r="N57" s="20"/>
      <c r="O57" s="22"/>
      <c r="P57" s="22"/>
      <c r="Q57" s="22"/>
      <c r="R57" s="22"/>
      <c r="S57" s="22"/>
      <c r="T57" s="20"/>
      <c r="U57" s="20"/>
      <c r="V57" s="20"/>
      <c r="W57" s="20"/>
    </row>
    <row r="58" spans="1:24" s="51" customFormat="1" x14ac:dyDescent="0.3">
      <c r="A58" s="48"/>
      <c r="B58" s="48"/>
      <c r="C58" s="20"/>
      <c r="D58" s="20"/>
      <c r="E58" s="20"/>
      <c r="F58" s="22"/>
      <c r="G58" s="22"/>
      <c r="H58" s="20"/>
      <c r="I58" s="20"/>
      <c r="J58" s="22"/>
      <c r="K58" s="20"/>
      <c r="L58" s="20"/>
      <c r="M58" s="20"/>
      <c r="N58" s="20"/>
      <c r="O58" s="22"/>
      <c r="P58" s="22"/>
      <c r="Q58" s="22"/>
      <c r="R58" s="22"/>
      <c r="S58" s="22"/>
      <c r="T58" s="20"/>
      <c r="U58" s="20"/>
      <c r="V58" s="20"/>
      <c r="W58" s="20"/>
    </row>
    <row r="59" spans="1:24" s="51" customFormat="1" x14ac:dyDescent="0.3">
      <c r="A59" s="48"/>
      <c r="B59" s="48"/>
      <c r="C59" s="20"/>
      <c r="D59" s="20"/>
      <c r="E59" s="20"/>
      <c r="F59" s="22"/>
      <c r="G59" s="22"/>
      <c r="H59" s="20"/>
      <c r="I59" s="20"/>
      <c r="J59" s="22"/>
      <c r="K59" s="20"/>
      <c r="L59" s="20"/>
      <c r="M59" s="20"/>
      <c r="N59" s="20"/>
      <c r="O59" s="22"/>
      <c r="P59" s="22"/>
      <c r="Q59" s="22"/>
      <c r="R59" s="22"/>
      <c r="S59" s="22"/>
      <c r="T59" s="20"/>
      <c r="U59" s="20"/>
      <c r="V59" s="20"/>
      <c r="W59" s="20"/>
    </row>
    <row r="60" spans="1:24" s="51" customFormat="1" x14ac:dyDescent="0.3">
      <c r="A60" s="48"/>
      <c r="B60" s="48"/>
      <c r="C60" s="20"/>
      <c r="D60" s="20"/>
      <c r="E60" s="20"/>
      <c r="F60" s="22"/>
      <c r="G60" s="22"/>
      <c r="H60" s="20"/>
      <c r="I60" s="20"/>
      <c r="J60" s="22"/>
      <c r="K60" s="20"/>
      <c r="L60" s="20"/>
      <c r="M60" s="20"/>
      <c r="N60" s="20"/>
      <c r="O60" s="22"/>
      <c r="P60" s="22"/>
      <c r="Q60" s="22"/>
      <c r="R60" s="22"/>
      <c r="S60" s="22"/>
      <c r="T60" s="20"/>
      <c r="U60" s="20"/>
      <c r="V60" s="20"/>
      <c r="W60" s="20"/>
    </row>
    <row r="61" spans="1:24" s="51" customFormat="1" x14ac:dyDescent="0.3">
      <c r="A61" s="48"/>
      <c r="B61" s="48"/>
      <c r="C61" s="20"/>
      <c r="D61" s="20"/>
      <c r="E61" s="20"/>
      <c r="F61" s="22"/>
      <c r="G61" s="22"/>
      <c r="H61" s="20"/>
      <c r="I61" s="20"/>
      <c r="J61" s="22"/>
      <c r="K61" s="20"/>
      <c r="L61" s="20"/>
      <c r="M61" s="20"/>
      <c r="N61" s="20"/>
      <c r="O61" s="22"/>
      <c r="P61" s="22"/>
      <c r="Q61" s="22"/>
      <c r="R61" s="22"/>
      <c r="S61" s="22"/>
      <c r="T61" s="20"/>
      <c r="U61" s="20"/>
      <c r="V61" s="20"/>
      <c r="W61" s="20"/>
    </row>
    <row r="62" spans="1:24" s="51" customFormat="1" x14ac:dyDescent="0.3">
      <c r="A62" s="48"/>
      <c r="B62" s="48"/>
      <c r="C62" s="20"/>
      <c r="D62" s="20"/>
      <c r="E62" s="20"/>
      <c r="F62" s="22"/>
      <c r="G62" s="22"/>
      <c r="H62" s="20"/>
      <c r="I62" s="20"/>
      <c r="J62" s="22"/>
      <c r="K62" s="20"/>
      <c r="L62" s="20"/>
      <c r="M62" s="20"/>
      <c r="N62" s="20"/>
      <c r="O62" s="22"/>
      <c r="P62" s="22"/>
      <c r="Q62" s="22"/>
      <c r="R62" s="22"/>
      <c r="S62" s="22"/>
      <c r="T62" s="20"/>
      <c r="U62" s="20"/>
      <c r="V62" s="20"/>
      <c r="W62" s="20"/>
    </row>
    <row r="63" spans="1:24" s="51" customFormat="1" x14ac:dyDescent="0.3">
      <c r="A63" s="48"/>
      <c r="B63" s="48"/>
      <c r="C63" s="20"/>
      <c r="D63" s="20"/>
      <c r="E63" s="20"/>
      <c r="F63" s="22"/>
      <c r="G63" s="22"/>
      <c r="H63" s="20"/>
      <c r="I63" s="20"/>
      <c r="J63" s="22"/>
      <c r="K63" s="20"/>
      <c r="L63" s="20"/>
      <c r="M63" s="20"/>
      <c r="N63" s="20"/>
      <c r="O63" s="22"/>
      <c r="P63" s="22"/>
      <c r="Q63" s="22"/>
      <c r="R63" s="22"/>
      <c r="S63" s="22"/>
      <c r="T63" s="20"/>
      <c r="U63" s="20"/>
      <c r="V63" s="20"/>
      <c r="W63" s="20"/>
    </row>
    <row r="64" spans="1:24" s="51" customFormat="1" x14ac:dyDescent="0.3">
      <c r="A64" s="48"/>
      <c r="B64" s="48"/>
      <c r="C64" s="20"/>
      <c r="D64" s="20"/>
      <c r="E64" s="20"/>
      <c r="F64" s="22"/>
      <c r="G64" s="22"/>
      <c r="H64" s="20"/>
      <c r="I64" s="20"/>
      <c r="J64" s="22"/>
      <c r="K64" s="20"/>
      <c r="L64" s="20"/>
      <c r="M64" s="20"/>
      <c r="N64" s="20"/>
      <c r="O64" s="22"/>
      <c r="P64" s="22"/>
      <c r="Q64" s="22"/>
      <c r="R64" s="22"/>
      <c r="S64" s="22"/>
      <c r="T64" s="20"/>
      <c r="U64" s="20"/>
      <c r="V64" s="20"/>
      <c r="W64" s="20"/>
    </row>
    <row r="65" spans="1:23" s="51" customFormat="1" x14ac:dyDescent="0.3">
      <c r="A65" s="48"/>
      <c r="B65" s="48"/>
      <c r="C65" s="20"/>
      <c r="D65" s="20"/>
      <c r="E65" s="20"/>
      <c r="F65" s="22"/>
      <c r="G65" s="22"/>
      <c r="H65" s="20"/>
      <c r="I65" s="20"/>
      <c r="J65" s="22"/>
      <c r="K65" s="20"/>
      <c r="L65" s="20"/>
      <c r="M65" s="20"/>
      <c r="N65" s="20"/>
      <c r="O65" s="22"/>
      <c r="P65" s="22"/>
      <c r="Q65" s="22"/>
      <c r="R65" s="22"/>
      <c r="S65" s="22"/>
      <c r="T65" s="20"/>
      <c r="U65" s="20"/>
      <c r="V65" s="20"/>
      <c r="W65" s="20"/>
    </row>
    <row r="66" spans="1:23" s="51" customFormat="1" x14ac:dyDescent="0.3">
      <c r="A66" s="48"/>
      <c r="B66" s="48"/>
      <c r="C66" s="20"/>
      <c r="D66" s="20"/>
      <c r="E66" s="20"/>
      <c r="F66" s="22"/>
      <c r="G66" s="22"/>
      <c r="H66" s="20"/>
      <c r="I66" s="20"/>
      <c r="J66" s="22"/>
      <c r="K66" s="20"/>
      <c r="L66" s="20"/>
      <c r="M66" s="20"/>
      <c r="N66" s="20"/>
      <c r="O66" s="22"/>
      <c r="P66" s="22"/>
      <c r="Q66" s="22"/>
      <c r="R66" s="22"/>
      <c r="S66" s="22"/>
      <c r="T66" s="20"/>
      <c r="U66" s="20"/>
      <c r="V66" s="20"/>
      <c r="W66" s="20"/>
    </row>
    <row r="67" spans="1:23" s="51" customFormat="1" x14ac:dyDescent="0.3">
      <c r="A67" s="48"/>
      <c r="B67" s="48"/>
      <c r="C67" s="20"/>
      <c r="D67" s="20"/>
      <c r="E67" s="20"/>
      <c r="F67" s="22"/>
      <c r="G67" s="22"/>
      <c r="H67" s="20"/>
      <c r="I67" s="20"/>
      <c r="J67" s="22"/>
      <c r="K67" s="20"/>
      <c r="L67" s="20"/>
      <c r="M67" s="20"/>
      <c r="N67" s="20"/>
      <c r="O67" s="22"/>
      <c r="P67" s="22"/>
      <c r="Q67" s="22"/>
      <c r="R67" s="22"/>
      <c r="S67" s="22"/>
      <c r="T67" s="20"/>
      <c r="U67" s="20"/>
      <c r="V67" s="20"/>
      <c r="W67" s="20"/>
    </row>
    <row r="68" spans="1:23" s="51" customFormat="1" x14ac:dyDescent="0.3">
      <c r="A68" s="48"/>
      <c r="B68" s="48"/>
      <c r="C68" s="20"/>
      <c r="D68" s="20"/>
      <c r="E68" s="20"/>
      <c r="F68" s="22"/>
      <c r="G68" s="22"/>
      <c r="H68" s="20"/>
      <c r="I68" s="20"/>
      <c r="J68" s="22"/>
      <c r="K68" s="20"/>
      <c r="L68" s="20"/>
      <c r="M68" s="20"/>
      <c r="N68" s="20"/>
      <c r="O68" s="22"/>
      <c r="P68" s="22"/>
      <c r="Q68" s="22"/>
      <c r="R68" s="22"/>
      <c r="S68" s="22"/>
      <c r="T68" s="20"/>
      <c r="U68" s="20"/>
      <c r="V68" s="20"/>
      <c r="W68" s="20"/>
    </row>
    <row r="69" spans="1:23" s="51" customFormat="1" x14ac:dyDescent="0.3">
      <c r="A69" s="48"/>
      <c r="B69" s="48"/>
      <c r="C69" s="20"/>
      <c r="D69" s="20"/>
      <c r="E69" s="20"/>
      <c r="F69" s="22"/>
      <c r="G69" s="22"/>
      <c r="H69" s="20"/>
      <c r="I69" s="20"/>
      <c r="J69" s="22"/>
      <c r="K69" s="20"/>
      <c r="L69" s="20"/>
      <c r="M69" s="20"/>
      <c r="N69" s="20"/>
      <c r="O69" s="22"/>
      <c r="P69" s="22"/>
      <c r="Q69" s="22"/>
      <c r="R69" s="22"/>
      <c r="S69" s="22"/>
      <c r="T69" s="20"/>
      <c r="U69" s="20"/>
      <c r="V69" s="20"/>
      <c r="W69" s="20"/>
    </row>
    <row r="70" spans="1:23" s="51" customFormat="1" x14ac:dyDescent="0.3">
      <c r="A70" s="48"/>
      <c r="B70" s="48"/>
      <c r="C70" s="20"/>
      <c r="D70" s="20"/>
      <c r="E70" s="20"/>
      <c r="F70" s="22"/>
      <c r="G70" s="22"/>
      <c r="H70" s="20"/>
      <c r="I70" s="20"/>
      <c r="J70" s="22"/>
      <c r="K70" s="20"/>
      <c r="L70" s="20"/>
      <c r="M70" s="20"/>
      <c r="N70" s="20"/>
      <c r="O70" s="22"/>
      <c r="P70" s="22"/>
      <c r="Q70" s="22"/>
      <c r="R70" s="22"/>
      <c r="S70" s="22"/>
      <c r="T70" s="20"/>
      <c r="U70" s="20"/>
      <c r="V70" s="20"/>
      <c r="W70" s="20"/>
    </row>
    <row r="71" spans="1:23" s="51" customFormat="1" x14ac:dyDescent="0.3">
      <c r="A71" s="60"/>
      <c r="B71" s="60"/>
      <c r="C71" s="32"/>
      <c r="D71" s="32"/>
      <c r="E71" s="32"/>
      <c r="F71" s="21"/>
      <c r="G71" s="21"/>
      <c r="H71" s="32"/>
      <c r="I71" s="32"/>
      <c r="J71" s="61"/>
      <c r="K71" s="32"/>
      <c r="L71" s="32"/>
      <c r="M71" s="32"/>
      <c r="N71" s="32"/>
      <c r="O71" s="21"/>
      <c r="P71" s="21"/>
      <c r="Q71" s="21"/>
      <c r="R71" s="21"/>
      <c r="S71" s="21"/>
      <c r="T71" s="32"/>
      <c r="U71" s="32"/>
      <c r="V71" s="32"/>
      <c r="W71" s="32"/>
    </row>
    <row r="72" spans="1:23" s="51" customFormat="1" x14ac:dyDescent="0.3">
      <c r="A72" s="60"/>
      <c r="B72" s="60"/>
      <c r="D72" s="32"/>
      <c r="F72" s="21"/>
      <c r="G72" s="21"/>
      <c r="H72" s="32"/>
      <c r="I72" s="32"/>
      <c r="J72" s="61"/>
      <c r="K72" s="32"/>
      <c r="L72" s="32"/>
      <c r="M72" s="33"/>
      <c r="N72" s="32"/>
      <c r="O72" s="21"/>
      <c r="P72" s="21"/>
      <c r="Q72" s="21"/>
      <c r="R72" s="21"/>
      <c r="S72" s="21"/>
      <c r="T72" s="32"/>
      <c r="U72" s="32"/>
      <c r="V72" s="32"/>
      <c r="W72" s="32"/>
    </row>
    <row r="73" spans="1:23" s="51" customFormat="1" x14ac:dyDescent="0.3">
      <c r="A73" s="60"/>
      <c r="B73" s="60"/>
      <c r="D73" s="32"/>
      <c r="F73" s="21"/>
      <c r="G73" s="21"/>
      <c r="H73" s="32"/>
      <c r="I73" s="32"/>
      <c r="J73" s="61"/>
      <c r="K73" s="32"/>
      <c r="L73" s="32"/>
      <c r="M73" s="32"/>
      <c r="N73" s="32"/>
      <c r="O73" s="21"/>
      <c r="P73" s="21"/>
      <c r="Q73" s="21"/>
      <c r="R73" s="21"/>
      <c r="S73" s="21"/>
      <c r="T73" s="32"/>
      <c r="U73" s="32"/>
      <c r="V73" s="32"/>
      <c r="W73" s="32"/>
    </row>
    <row r="74" spans="1:23" s="51" customFormat="1" x14ac:dyDescent="0.3">
      <c r="A74" s="60"/>
      <c r="B74" s="60"/>
      <c r="D74" s="32"/>
      <c r="F74" s="21"/>
      <c r="G74" s="21"/>
      <c r="H74" s="32"/>
      <c r="I74" s="32"/>
      <c r="J74" s="34"/>
      <c r="K74" s="32"/>
      <c r="L74" s="32"/>
      <c r="M74" s="32"/>
      <c r="N74" s="32"/>
      <c r="O74" s="21"/>
      <c r="P74" s="21"/>
      <c r="Q74" s="21"/>
      <c r="R74" s="21"/>
      <c r="S74" s="21"/>
      <c r="T74" s="32"/>
      <c r="U74" s="32"/>
      <c r="V74" s="32"/>
      <c r="W74" s="32"/>
    </row>
    <row r="75" spans="1:23" s="51" customFormat="1" x14ac:dyDescent="0.3">
      <c r="A75" s="60"/>
      <c r="B75" s="60"/>
      <c r="D75" s="32"/>
      <c r="F75" s="21"/>
      <c r="G75" s="21"/>
      <c r="H75" s="32"/>
      <c r="I75" s="32"/>
      <c r="J75" s="34"/>
      <c r="K75" s="32"/>
      <c r="L75" s="32"/>
      <c r="M75" s="32"/>
      <c r="N75" s="32"/>
      <c r="O75" s="21"/>
      <c r="P75" s="21"/>
      <c r="Q75" s="21"/>
      <c r="R75" s="21"/>
      <c r="S75" s="21"/>
      <c r="T75" s="32"/>
      <c r="U75" s="32"/>
      <c r="V75" s="32"/>
      <c r="W75" s="32"/>
    </row>
    <row r="76" spans="1:23" s="51" customFormat="1" x14ac:dyDescent="0.3">
      <c r="A76" s="60"/>
      <c r="B76" s="60"/>
      <c r="D76" s="32"/>
      <c r="F76" s="21"/>
      <c r="G76" s="21"/>
      <c r="H76" s="32"/>
      <c r="I76" s="32"/>
      <c r="J76" s="34"/>
      <c r="K76" s="32"/>
      <c r="L76" s="32"/>
      <c r="M76" s="32"/>
      <c r="N76" s="32"/>
      <c r="O76" s="21"/>
      <c r="P76" s="21"/>
      <c r="Q76" s="21"/>
      <c r="R76" s="21"/>
      <c r="S76" s="21"/>
      <c r="T76" s="32"/>
      <c r="U76" s="32"/>
      <c r="V76" s="32"/>
      <c r="W76" s="32"/>
    </row>
    <row r="77" spans="1:23" s="51" customFormat="1" x14ac:dyDescent="0.3">
      <c r="A77" s="60"/>
      <c r="B77" s="60"/>
      <c r="D77" s="32"/>
      <c r="F77" s="21"/>
      <c r="G77" s="21"/>
      <c r="H77" s="32"/>
      <c r="I77" s="32"/>
      <c r="J77" s="34"/>
      <c r="K77" s="32"/>
      <c r="L77" s="32"/>
      <c r="M77" s="32"/>
      <c r="N77" s="32"/>
      <c r="O77" s="21"/>
      <c r="P77" s="21"/>
      <c r="Q77" s="21"/>
      <c r="R77" s="21"/>
      <c r="S77" s="21"/>
      <c r="T77" s="32"/>
      <c r="U77" s="32"/>
      <c r="V77" s="32"/>
      <c r="W77" s="32"/>
    </row>
    <row r="78" spans="1:23" s="51" customFormat="1" x14ac:dyDescent="0.3">
      <c r="A78" s="60"/>
      <c r="B78" s="60"/>
      <c r="D78" s="32"/>
      <c r="F78" s="34"/>
      <c r="G78" s="34"/>
      <c r="H78" s="32"/>
      <c r="I78" s="32"/>
      <c r="J78" s="34"/>
      <c r="K78" s="32"/>
      <c r="L78" s="32"/>
      <c r="M78" s="32"/>
      <c r="N78" s="32"/>
      <c r="O78" s="21"/>
      <c r="P78" s="34"/>
      <c r="Q78" s="21"/>
      <c r="R78" s="34"/>
      <c r="S78" s="34"/>
      <c r="T78" s="32"/>
      <c r="U78" s="32"/>
      <c r="V78" s="32"/>
      <c r="W78" s="32"/>
    </row>
    <row r="79" spans="1:23" s="51" customFormat="1" x14ac:dyDescent="0.3">
      <c r="A79" s="60"/>
      <c r="B79" s="60"/>
      <c r="D79" s="32"/>
      <c r="H79" s="32"/>
      <c r="I79" s="32"/>
      <c r="J79" s="34"/>
      <c r="K79" s="32"/>
      <c r="L79" s="32"/>
      <c r="M79" s="32"/>
      <c r="N79" s="32"/>
      <c r="O79" s="21"/>
      <c r="Q79" s="21"/>
      <c r="T79" s="32"/>
      <c r="U79" s="32"/>
      <c r="V79" s="32"/>
      <c r="W79" s="32"/>
    </row>
    <row r="80" spans="1:23" s="51" customFormat="1" x14ac:dyDescent="0.3">
      <c r="A80" s="60"/>
      <c r="B80" s="60"/>
      <c r="D80" s="32"/>
      <c r="F80" s="34"/>
      <c r="G80" s="40"/>
      <c r="H80" s="32"/>
      <c r="I80" s="32"/>
      <c r="J80" s="34"/>
      <c r="K80" s="32"/>
      <c r="L80" s="32"/>
      <c r="M80" s="32"/>
      <c r="N80" s="32"/>
      <c r="O80" s="21"/>
      <c r="P80" s="21"/>
      <c r="Q80" s="21"/>
      <c r="R80" s="41"/>
      <c r="S80" s="40"/>
      <c r="T80" s="32"/>
      <c r="U80" s="32"/>
      <c r="V80" s="32"/>
      <c r="W80" s="32"/>
    </row>
    <row r="81" spans="1:25" s="51" customFormat="1" x14ac:dyDescent="0.3">
      <c r="A81" s="60"/>
      <c r="B81" s="60"/>
      <c r="D81" s="32"/>
      <c r="F81" s="34"/>
      <c r="G81" s="40"/>
      <c r="H81" s="32"/>
      <c r="I81" s="32"/>
      <c r="J81" s="34"/>
      <c r="K81" s="32"/>
      <c r="L81" s="32"/>
      <c r="M81" s="32"/>
      <c r="N81" s="32"/>
      <c r="O81" s="21"/>
      <c r="P81" s="21"/>
      <c r="Q81" s="21"/>
      <c r="R81" s="41"/>
      <c r="S81" s="40"/>
      <c r="T81" s="32"/>
      <c r="U81" s="32"/>
      <c r="V81" s="32"/>
      <c r="W81" s="32"/>
    </row>
    <row r="82" spans="1:25" s="51" customFormat="1" x14ac:dyDescent="0.3">
      <c r="A82" s="60"/>
      <c r="D82" s="32"/>
      <c r="F82" s="34"/>
      <c r="G82" s="40"/>
      <c r="H82" s="32"/>
      <c r="I82" s="32"/>
      <c r="J82" s="34"/>
      <c r="K82" s="32"/>
      <c r="L82" s="32"/>
      <c r="M82" s="32"/>
      <c r="N82" s="32"/>
      <c r="O82" s="21"/>
      <c r="P82" s="21"/>
      <c r="Q82" s="21"/>
      <c r="R82" s="41"/>
      <c r="S82" s="40"/>
      <c r="T82" s="32"/>
      <c r="U82" s="32"/>
      <c r="V82" s="32"/>
      <c r="W82" s="32"/>
      <c r="X82" s="42"/>
    </row>
    <row r="83" spans="1:25" s="33" customFormat="1" x14ac:dyDescent="0.3">
      <c r="A83" s="46"/>
      <c r="B83" s="46"/>
      <c r="C83" s="43"/>
      <c r="D83" s="43"/>
      <c r="E83" s="43"/>
      <c r="F83" s="34"/>
      <c r="G83" s="34"/>
      <c r="H83" s="43"/>
      <c r="I83" s="43"/>
      <c r="J83" s="34"/>
      <c r="K83" s="43"/>
      <c r="L83" s="43"/>
      <c r="M83" s="43"/>
      <c r="N83" s="43"/>
      <c r="O83" s="34"/>
      <c r="P83" s="34"/>
      <c r="Q83" s="34"/>
      <c r="R83" s="34"/>
      <c r="S83" s="34"/>
      <c r="T83" s="43"/>
      <c r="U83" s="43"/>
      <c r="V83" s="43"/>
      <c r="W83" s="43"/>
      <c r="X83" s="43"/>
    </row>
    <row r="84" spans="1:25" s="51" customFormat="1" x14ac:dyDescent="0.3">
      <c r="A84" s="60"/>
      <c r="B84" s="60"/>
      <c r="D84" s="32"/>
      <c r="F84" s="61"/>
      <c r="G84" s="61"/>
      <c r="H84" s="32"/>
      <c r="I84" s="32"/>
      <c r="J84" s="34"/>
      <c r="K84" s="32"/>
      <c r="L84" s="32"/>
      <c r="M84" s="32"/>
      <c r="N84" s="32"/>
      <c r="O84" s="21"/>
      <c r="Q84" s="21"/>
      <c r="T84" s="32"/>
      <c r="U84" s="32"/>
      <c r="V84" s="32"/>
      <c r="W84" s="32"/>
    </row>
    <row r="85" spans="1:25" s="51" customFormat="1" x14ac:dyDescent="0.3">
      <c r="A85" s="45"/>
      <c r="B85" s="46"/>
      <c r="C85" s="33"/>
      <c r="D85" s="33"/>
      <c r="E85" s="33"/>
      <c r="F85" s="34"/>
      <c r="G85" s="34"/>
      <c r="H85" s="33"/>
      <c r="I85" s="33"/>
      <c r="J85" s="34"/>
      <c r="K85" s="43"/>
      <c r="L85" s="43"/>
      <c r="M85" s="43"/>
      <c r="N85" s="43"/>
      <c r="O85" s="34"/>
      <c r="P85" s="34"/>
      <c r="Q85" s="34"/>
      <c r="R85" s="34"/>
      <c r="S85" s="34"/>
      <c r="T85" s="33"/>
      <c r="U85" s="33"/>
      <c r="V85" s="33"/>
      <c r="W85" s="33"/>
      <c r="X85" s="33"/>
      <c r="Y85" s="42"/>
    </row>
    <row r="86" spans="1:25" s="51" customFormat="1" x14ac:dyDescent="0.3">
      <c r="A86" s="45"/>
      <c r="B86" s="46"/>
      <c r="C86" s="33"/>
      <c r="D86" s="33"/>
      <c r="E86" s="33"/>
      <c r="F86" s="34"/>
      <c r="G86" s="34"/>
      <c r="H86" s="33"/>
      <c r="I86" s="33"/>
      <c r="J86" s="34"/>
      <c r="K86" s="43"/>
      <c r="L86" s="43"/>
      <c r="M86" s="43"/>
      <c r="N86" s="43"/>
      <c r="O86" s="34"/>
      <c r="P86" s="34"/>
      <c r="Q86" s="34"/>
      <c r="R86" s="34"/>
      <c r="S86" s="34"/>
      <c r="T86" s="33"/>
      <c r="U86" s="33"/>
      <c r="V86" s="33"/>
      <c r="W86" s="33"/>
      <c r="X86" s="33"/>
      <c r="Y86" s="42"/>
    </row>
    <row r="87" spans="1:25" s="51" customFormat="1" x14ac:dyDescent="0.3">
      <c r="A87" s="45"/>
      <c r="B87" s="46"/>
      <c r="C87" s="33"/>
      <c r="D87" s="33"/>
      <c r="E87" s="33"/>
      <c r="F87" s="34"/>
      <c r="G87" s="34"/>
      <c r="H87" s="33"/>
      <c r="I87" s="33"/>
      <c r="J87" s="34"/>
      <c r="K87" s="43"/>
      <c r="L87" s="43"/>
      <c r="M87" s="43"/>
      <c r="N87" s="43"/>
      <c r="O87" s="34"/>
      <c r="P87" s="34"/>
      <c r="Q87" s="34"/>
      <c r="R87" s="34"/>
      <c r="S87" s="34"/>
      <c r="T87" s="33"/>
      <c r="U87" s="33"/>
      <c r="V87" s="33"/>
      <c r="W87" s="33"/>
      <c r="X87" s="33"/>
      <c r="Y87" s="42"/>
    </row>
    <row r="88" spans="1:25" s="51" customFormat="1" x14ac:dyDescent="0.3">
      <c r="A88" s="45"/>
      <c r="B88" s="46"/>
      <c r="C88" s="33"/>
      <c r="D88" s="33"/>
      <c r="E88" s="33"/>
      <c r="F88" s="34"/>
      <c r="G88" s="34"/>
      <c r="H88" s="33"/>
      <c r="I88" s="33"/>
      <c r="J88" s="34"/>
      <c r="K88" s="43"/>
      <c r="L88" s="43"/>
      <c r="M88" s="43"/>
      <c r="N88" s="43"/>
      <c r="O88" s="34"/>
      <c r="P88" s="34"/>
      <c r="Q88" s="34"/>
      <c r="R88" s="34"/>
      <c r="S88" s="34"/>
      <c r="T88" s="33"/>
      <c r="U88" s="33"/>
      <c r="V88" s="33"/>
      <c r="W88" s="33"/>
      <c r="X88" s="33"/>
      <c r="Y88" s="42"/>
    </row>
    <row r="89" spans="1:25" s="51" customFormat="1" x14ac:dyDescent="0.3">
      <c r="A89" s="45"/>
      <c r="B89" s="46"/>
      <c r="C89" s="33"/>
      <c r="D89" s="33"/>
      <c r="E89" s="33"/>
      <c r="F89" s="34"/>
      <c r="G89" s="34"/>
      <c r="H89" s="33"/>
      <c r="I89" s="33"/>
      <c r="J89" s="34"/>
      <c r="K89" s="43"/>
      <c r="L89" s="43"/>
      <c r="M89" s="43"/>
      <c r="N89" s="43"/>
      <c r="O89" s="34"/>
      <c r="P89" s="34"/>
      <c r="Q89" s="34"/>
      <c r="R89" s="34"/>
      <c r="S89" s="34"/>
      <c r="T89" s="33"/>
      <c r="U89" s="33"/>
      <c r="V89" s="33"/>
      <c r="W89" s="33"/>
      <c r="X89" s="33"/>
      <c r="Y89" s="42"/>
    </row>
    <row r="90" spans="1:25" s="51" customFormat="1" x14ac:dyDescent="0.3">
      <c r="A90" s="60"/>
      <c r="B90" s="60"/>
      <c r="C90" s="33"/>
      <c r="D90" s="33"/>
      <c r="E90" s="33"/>
      <c r="F90" s="34"/>
      <c r="G90" s="34"/>
      <c r="H90" s="33"/>
      <c r="I90" s="33"/>
      <c r="J90" s="34"/>
      <c r="K90" s="43"/>
      <c r="L90" s="43"/>
      <c r="M90" s="43"/>
      <c r="N90" s="43"/>
      <c r="O90" s="34"/>
      <c r="P90" s="34"/>
      <c r="Q90" s="34"/>
      <c r="R90" s="34"/>
      <c r="S90" s="34"/>
      <c r="T90" s="33"/>
      <c r="U90" s="33"/>
      <c r="V90" s="33"/>
      <c r="W90" s="33"/>
      <c r="X90" s="33"/>
    </row>
    <row r="91" spans="1:25" s="51" customFormat="1" x14ac:dyDescent="0.3">
      <c r="A91" s="60"/>
      <c r="B91" s="60"/>
      <c r="C91" s="33"/>
      <c r="D91" s="33"/>
      <c r="E91" s="33"/>
      <c r="F91" s="34"/>
      <c r="G91" s="34"/>
      <c r="H91" s="33"/>
      <c r="I91" s="33"/>
      <c r="J91" s="34"/>
      <c r="K91" s="43"/>
      <c r="L91" s="43"/>
      <c r="M91" s="43"/>
      <c r="N91" s="43"/>
      <c r="O91" s="34"/>
      <c r="P91" s="34"/>
      <c r="Q91" s="34"/>
      <c r="R91" s="34"/>
      <c r="S91" s="34"/>
      <c r="T91" s="33"/>
      <c r="U91" s="33"/>
      <c r="V91" s="33"/>
      <c r="W91" s="33"/>
    </row>
    <row r="92" spans="1:25" s="51" customFormat="1" x14ac:dyDescent="0.3">
      <c r="A92" s="60"/>
      <c r="B92" s="60"/>
      <c r="C92" s="33"/>
      <c r="D92" s="33"/>
      <c r="E92" s="33"/>
      <c r="F92" s="34"/>
      <c r="G92" s="34"/>
      <c r="H92" s="33"/>
      <c r="I92" s="33"/>
      <c r="J92" s="34"/>
      <c r="K92" s="43"/>
      <c r="L92" s="43"/>
      <c r="M92" s="43"/>
      <c r="N92" s="43"/>
      <c r="O92" s="34"/>
      <c r="P92" s="34"/>
      <c r="Q92" s="34"/>
      <c r="R92" s="34"/>
      <c r="S92" s="34"/>
      <c r="T92" s="33"/>
      <c r="U92" s="33"/>
      <c r="V92" s="33"/>
      <c r="W92" s="33"/>
    </row>
    <row r="65541" spans="2:2" x14ac:dyDescent="0.3">
      <c r="B65541" s="17"/>
    </row>
  </sheetData>
  <autoFilter ref="A1:X67" xr:uid="{00000000-0009-0000-0000-00000C000000}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R14"/>
  <sheetViews>
    <sheetView workbookViewId="0">
      <selection activeCell="I22" sqref="I22"/>
    </sheetView>
  </sheetViews>
  <sheetFormatPr baseColWidth="10" defaultRowHeight="14.4" x14ac:dyDescent="0.3"/>
  <cols>
    <col min="3" max="3" width="17.77734375" customWidth="1"/>
    <col min="4" max="5" width="0" hidden="1" customWidth="1"/>
    <col min="6" max="6" width="13.44140625" customWidth="1"/>
    <col min="12" max="12" width="11.21875" bestFit="1" customWidth="1"/>
    <col min="17" max="17" width="13.88671875" bestFit="1" customWidth="1"/>
  </cols>
  <sheetData>
    <row r="1" spans="1:18" s="29" customFormat="1" ht="28.8" x14ac:dyDescent="0.3">
      <c r="L1" s="29" t="s">
        <v>418</v>
      </c>
      <c r="M1" s="29" t="s">
        <v>419</v>
      </c>
    </row>
    <row r="2" spans="1:18" ht="28.8" x14ac:dyDescent="0.3">
      <c r="A2" s="29" t="s">
        <v>0</v>
      </c>
      <c r="B2" s="29" t="s">
        <v>1</v>
      </c>
      <c r="C2" s="29" t="s">
        <v>2</v>
      </c>
      <c r="D2" s="29" t="s">
        <v>3</v>
      </c>
      <c r="E2" s="29" t="s">
        <v>4</v>
      </c>
      <c r="F2" s="29" t="s">
        <v>5</v>
      </c>
      <c r="G2" s="29" t="s">
        <v>6</v>
      </c>
      <c r="H2" s="29" t="s">
        <v>7</v>
      </c>
      <c r="I2" s="29" t="s">
        <v>11</v>
      </c>
      <c r="J2" s="29" t="s">
        <v>12</v>
      </c>
      <c r="K2" s="29" t="s">
        <v>55</v>
      </c>
      <c r="L2" s="29" t="s">
        <v>56</v>
      </c>
      <c r="M2" s="29" t="s">
        <v>57</v>
      </c>
      <c r="N2" s="29" t="s">
        <v>58</v>
      </c>
      <c r="O2" s="29" t="s">
        <v>59</v>
      </c>
      <c r="P2" s="30" t="s">
        <v>18</v>
      </c>
      <c r="Q2" s="30" t="s">
        <v>20</v>
      </c>
      <c r="R2" s="30" t="s">
        <v>21</v>
      </c>
    </row>
    <row r="3" spans="1:18" x14ac:dyDescent="0.3">
      <c r="A3" s="25">
        <v>44209</v>
      </c>
      <c r="B3" s="25">
        <v>44209</v>
      </c>
      <c r="C3" t="s">
        <v>84</v>
      </c>
      <c r="D3" t="s">
        <v>23</v>
      </c>
      <c r="E3" t="s">
        <v>24</v>
      </c>
      <c r="F3">
        <v>499772</v>
      </c>
      <c r="G3">
        <v>9757309</v>
      </c>
      <c r="H3" t="s">
        <v>67</v>
      </c>
      <c r="I3" t="s">
        <v>42</v>
      </c>
      <c r="J3" t="s">
        <v>28</v>
      </c>
      <c r="K3" t="s">
        <v>65</v>
      </c>
      <c r="L3">
        <v>1.27</v>
      </c>
      <c r="M3">
        <v>40</v>
      </c>
      <c r="N3">
        <v>21</v>
      </c>
      <c r="O3">
        <v>17</v>
      </c>
      <c r="P3" t="s">
        <v>25</v>
      </c>
      <c r="Q3" t="s">
        <v>31</v>
      </c>
      <c r="R3" t="s">
        <v>103</v>
      </c>
    </row>
    <row r="4" spans="1:18" x14ac:dyDescent="0.3">
      <c r="A4" s="25">
        <v>44244</v>
      </c>
      <c r="B4" s="25">
        <v>44244</v>
      </c>
      <c r="C4" t="s">
        <v>84</v>
      </c>
      <c r="D4" t="s">
        <v>23</v>
      </c>
      <c r="E4" t="s">
        <v>24</v>
      </c>
      <c r="F4">
        <v>509915</v>
      </c>
      <c r="G4">
        <v>9746094</v>
      </c>
      <c r="H4" t="s">
        <v>47</v>
      </c>
      <c r="I4" t="s">
        <v>42</v>
      </c>
      <c r="J4" t="s">
        <v>28</v>
      </c>
      <c r="K4" t="s">
        <v>41</v>
      </c>
      <c r="L4">
        <v>2.16</v>
      </c>
      <c r="M4">
        <v>69</v>
      </c>
      <c r="N4">
        <v>32</v>
      </c>
      <c r="O4">
        <v>23</v>
      </c>
      <c r="P4" t="s">
        <v>25</v>
      </c>
      <c r="Q4" t="s">
        <v>31</v>
      </c>
    </row>
    <row r="5" spans="1:18" x14ac:dyDescent="0.3">
      <c r="A5" s="25">
        <v>44249</v>
      </c>
      <c r="B5" s="25">
        <v>44249</v>
      </c>
      <c r="C5" t="s">
        <v>84</v>
      </c>
      <c r="D5" t="s">
        <v>23</v>
      </c>
      <c r="E5" t="s">
        <v>24</v>
      </c>
      <c r="F5">
        <v>503231</v>
      </c>
      <c r="G5">
        <v>9754117</v>
      </c>
      <c r="H5" t="s">
        <v>85</v>
      </c>
      <c r="I5" t="s">
        <v>71</v>
      </c>
      <c r="J5" t="s">
        <v>28</v>
      </c>
      <c r="K5" t="s">
        <v>65</v>
      </c>
      <c r="L5">
        <v>1.42</v>
      </c>
      <c r="N5">
        <v>20</v>
      </c>
      <c r="O5">
        <v>15</v>
      </c>
      <c r="P5" t="s">
        <v>25</v>
      </c>
      <c r="Q5" t="s">
        <v>31</v>
      </c>
      <c r="R5" t="s">
        <v>103</v>
      </c>
    </row>
    <row r="6" spans="1:18" x14ac:dyDescent="0.3">
      <c r="A6" s="25">
        <v>44270</v>
      </c>
      <c r="B6" s="25">
        <v>44270</v>
      </c>
      <c r="C6" t="s">
        <v>61</v>
      </c>
      <c r="D6" t="s">
        <v>23</v>
      </c>
      <c r="E6" t="s">
        <v>24</v>
      </c>
      <c r="F6">
        <v>499543</v>
      </c>
      <c r="G6">
        <v>9757771</v>
      </c>
      <c r="H6" t="s">
        <v>67</v>
      </c>
      <c r="I6" t="s">
        <v>71</v>
      </c>
      <c r="J6" t="s">
        <v>28</v>
      </c>
      <c r="K6" t="s">
        <v>41</v>
      </c>
      <c r="L6">
        <v>3</v>
      </c>
      <c r="M6">
        <v>2.54</v>
      </c>
      <c r="N6">
        <v>70</v>
      </c>
      <c r="O6">
        <v>55</v>
      </c>
      <c r="P6" t="s">
        <v>25</v>
      </c>
      <c r="Q6" t="s">
        <v>31</v>
      </c>
    </row>
    <row r="7" spans="1:18" x14ac:dyDescent="0.3">
      <c r="A7" s="25">
        <v>44273</v>
      </c>
      <c r="B7" s="25">
        <v>44273</v>
      </c>
      <c r="C7" t="s">
        <v>61</v>
      </c>
      <c r="D7" t="s">
        <v>23</v>
      </c>
      <c r="E7" t="s">
        <v>24</v>
      </c>
      <c r="F7">
        <v>4998491</v>
      </c>
      <c r="G7">
        <v>9757172</v>
      </c>
      <c r="H7" t="s">
        <v>43</v>
      </c>
      <c r="I7" t="s">
        <v>71</v>
      </c>
      <c r="J7" t="s">
        <v>28</v>
      </c>
      <c r="K7" t="s">
        <v>41</v>
      </c>
      <c r="L7">
        <v>3.15</v>
      </c>
      <c r="M7">
        <v>2.63</v>
      </c>
      <c r="N7">
        <v>70</v>
      </c>
      <c r="O7">
        <v>53</v>
      </c>
      <c r="P7" t="s">
        <v>25</v>
      </c>
      <c r="Q7" t="s">
        <v>31</v>
      </c>
    </row>
    <row r="8" spans="1:18" x14ac:dyDescent="0.3">
      <c r="A8" s="25">
        <v>44298</v>
      </c>
      <c r="B8" s="25">
        <v>44298</v>
      </c>
      <c r="C8" t="s">
        <v>84</v>
      </c>
      <c r="D8" t="s">
        <v>23</v>
      </c>
      <c r="E8" t="s">
        <v>24</v>
      </c>
      <c r="F8">
        <v>5061113</v>
      </c>
      <c r="G8">
        <v>9751156</v>
      </c>
      <c r="H8" t="s">
        <v>38</v>
      </c>
      <c r="I8" t="s">
        <v>42</v>
      </c>
      <c r="J8" t="s">
        <v>28</v>
      </c>
      <c r="K8" t="s">
        <v>110</v>
      </c>
      <c r="L8">
        <v>1.5</v>
      </c>
      <c r="M8">
        <v>91</v>
      </c>
      <c r="N8">
        <v>20</v>
      </c>
      <c r="O8">
        <v>13</v>
      </c>
      <c r="P8" t="s">
        <v>25</v>
      </c>
      <c r="Q8" t="s">
        <v>31</v>
      </c>
      <c r="R8" t="s">
        <v>109</v>
      </c>
    </row>
    <row r="9" spans="1:18" x14ac:dyDescent="0.3">
      <c r="A9" s="25">
        <v>44316</v>
      </c>
      <c r="B9" s="25">
        <v>44315</v>
      </c>
      <c r="C9" t="s">
        <v>84</v>
      </c>
      <c r="D9" t="s">
        <v>23</v>
      </c>
      <c r="E9" t="s">
        <v>24</v>
      </c>
      <c r="F9">
        <v>507136</v>
      </c>
      <c r="G9">
        <v>9750268</v>
      </c>
      <c r="H9" t="s">
        <v>38</v>
      </c>
      <c r="I9" t="s">
        <v>42</v>
      </c>
      <c r="J9" t="s">
        <v>28</v>
      </c>
      <c r="K9" t="s">
        <v>65</v>
      </c>
      <c r="L9">
        <v>1.87</v>
      </c>
      <c r="M9">
        <v>1.1000000000000001</v>
      </c>
      <c r="N9">
        <v>24</v>
      </c>
      <c r="O9">
        <v>15</v>
      </c>
      <c r="P9" t="s">
        <v>25</v>
      </c>
      <c r="Q9" t="s">
        <v>31</v>
      </c>
      <c r="R9" t="s">
        <v>103</v>
      </c>
    </row>
    <row r="10" spans="1:18" x14ac:dyDescent="0.3">
      <c r="A10" s="25">
        <v>44316</v>
      </c>
      <c r="B10" s="25">
        <v>44315</v>
      </c>
      <c r="C10" t="s">
        <v>64</v>
      </c>
      <c r="D10" t="s">
        <v>23</v>
      </c>
      <c r="E10" t="s">
        <v>24</v>
      </c>
      <c r="F10" s="31">
        <v>509006</v>
      </c>
      <c r="G10">
        <v>9748152</v>
      </c>
      <c r="H10" t="s">
        <v>45</v>
      </c>
      <c r="I10" t="s">
        <v>42</v>
      </c>
      <c r="J10" t="s">
        <v>28</v>
      </c>
      <c r="K10" t="s">
        <v>65</v>
      </c>
      <c r="L10">
        <v>2.12</v>
      </c>
      <c r="M10">
        <v>1.1000000000000001</v>
      </c>
      <c r="N10">
        <v>45</v>
      </c>
      <c r="O10">
        <v>36</v>
      </c>
      <c r="P10" t="s">
        <v>25</v>
      </c>
      <c r="Q10" t="s">
        <v>31</v>
      </c>
      <c r="R10" t="s">
        <v>103</v>
      </c>
    </row>
    <row r="11" spans="1:18" x14ac:dyDescent="0.3">
      <c r="A11" s="25">
        <v>44316</v>
      </c>
      <c r="B11" s="25">
        <v>44316</v>
      </c>
      <c r="C11" t="s">
        <v>118</v>
      </c>
      <c r="D11" t="s">
        <v>23</v>
      </c>
      <c r="E11" t="s">
        <v>24</v>
      </c>
      <c r="F11">
        <v>500156</v>
      </c>
      <c r="G11">
        <v>9757034</v>
      </c>
      <c r="H11" t="s">
        <v>43</v>
      </c>
      <c r="I11" t="s">
        <v>42</v>
      </c>
      <c r="J11" t="s">
        <v>28</v>
      </c>
      <c r="K11" t="s">
        <v>65</v>
      </c>
      <c r="L11">
        <v>0.99</v>
      </c>
      <c r="N11">
        <v>16</v>
      </c>
      <c r="O11">
        <v>13</v>
      </c>
      <c r="P11" t="s">
        <v>25</v>
      </c>
      <c r="R11" t="s">
        <v>114</v>
      </c>
    </row>
    <row r="12" spans="1:18" x14ac:dyDescent="0.3">
      <c r="A12" s="25">
        <v>44343</v>
      </c>
      <c r="B12" s="25">
        <v>44343</v>
      </c>
      <c r="C12" t="s">
        <v>61</v>
      </c>
      <c r="D12" t="s">
        <v>23</v>
      </c>
      <c r="E12" t="s">
        <v>24</v>
      </c>
      <c r="F12">
        <v>503764</v>
      </c>
      <c r="G12">
        <v>9753540</v>
      </c>
      <c r="H12" t="s">
        <v>38</v>
      </c>
      <c r="I12" t="s">
        <v>42</v>
      </c>
      <c r="J12" t="s">
        <v>28</v>
      </c>
      <c r="K12" t="s">
        <v>34</v>
      </c>
      <c r="L12">
        <v>2.4</v>
      </c>
      <c r="M12">
        <v>2.0699999999999998</v>
      </c>
      <c r="N12">
        <v>69</v>
      </c>
      <c r="O12">
        <v>50</v>
      </c>
      <c r="P12" t="s">
        <v>25</v>
      </c>
      <c r="Q12" t="s">
        <v>31</v>
      </c>
    </row>
    <row r="13" spans="1:18" x14ac:dyDescent="0.3">
      <c r="A13" s="25">
        <v>44349</v>
      </c>
      <c r="B13" s="25">
        <v>44349</v>
      </c>
      <c r="C13" t="s">
        <v>61</v>
      </c>
      <c r="D13" t="s">
        <v>23</v>
      </c>
      <c r="E13" t="s">
        <v>24</v>
      </c>
      <c r="F13">
        <v>503552</v>
      </c>
      <c r="G13">
        <v>9753747</v>
      </c>
      <c r="H13" t="s">
        <v>38</v>
      </c>
      <c r="I13" t="s">
        <v>71</v>
      </c>
      <c r="J13" t="s">
        <v>28</v>
      </c>
      <c r="K13" t="s">
        <v>41</v>
      </c>
      <c r="L13">
        <v>2.5499999999999998</v>
      </c>
      <c r="M13">
        <v>2.1</v>
      </c>
      <c r="N13">
        <v>66</v>
      </c>
      <c r="O13">
        <v>58</v>
      </c>
      <c r="P13" t="s">
        <v>25</v>
      </c>
      <c r="Q13" t="s">
        <v>31</v>
      </c>
    </row>
    <row r="14" spans="1:18" x14ac:dyDescent="0.3">
      <c r="A14" s="25">
        <v>44356</v>
      </c>
      <c r="B14" s="25">
        <v>44356</v>
      </c>
      <c r="C14" t="s">
        <v>61</v>
      </c>
      <c r="D14" t="s">
        <v>23</v>
      </c>
      <c r="E14" t="s">
        <v>24</v>
      </c>
      <c r="F14">
        <v>499825</v>
      </c>
      <c r="G14">
        <v>9757183</v>
      </c>
      <c r="H14" t="s">
        <v>43</v>
      </c>
      <c r="I14" t="s">
        <v>71</v>
      </c>
      <c r="J14" t="s">
        <v>28</v>
      </c>
      <c r="K14" t="s">
        <v>34</v>
      </c>
      <c r="L14">
        <v>2.62</v>
      </c>
      <c r="M14">
        <v>2.21</v>
      </c>
      <c r="N14">
        <v>75</v>
      </c>
      <c r="O14">
        <v>55</v>
      </c>
      <c r="P14" t="s">
        <v>25</v>
      </c>
      <c r="Q14" t="s">
        <v>31</v>
      </c>
      <c r="R14" t="s">
        <v>119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4"/>
  <sheetViews>
    <sheetView workbookViewId="0">
      <selection activeCell="D4" sqref="D4"/>
    </sheetView>
  </sheetViews>
  <sheetFormatPr baseColWidth="10" defaultRowHeight="14.4" x14ac:dyDescent="0.3"/>
  <cols>
    <col min="2" max="2" width="16.77734375" customWidth="1"/>
    <col min="3" max="3" width="16.44140625" customWidth="1"/>
    <col min="4" max="4" width="25.44140625" customWidth="1"/>
    <col min="5" max="5" width="16.5546875" customWidth="1"/>
    <col min="12" max="12" width="16" customWidth="1"/>
    <col min="13" max="14" width="18.77734375" customWidth="1"/>
    <col min="15" max="15" width="27.21875" customWidth="1"/>
    <col min="22" max="22" width="15.5546875" bestFit="1" customWidth="1"/>
    <col min="23" max="23" width="39.21875" customWidth="1"/>
    <col min="258" max="258" width="16.77734375" customWidth="1"/>
    <col min="259" max="259" width="16.44140625" customWidth="1"/>
    <col min="260" max="260" width="25.44140625" customWidth="1"/>
    <col min="261" max="261" width="16.5546875" customWidth="1"/>
    <col min="268" max="268" width="16" customWidth="1"/>
    <col min="269" max="270" width="18.77734375" customWidth="1"/>
    <col min="271" max="271" width="27.21875" customWidth="1"/>
    <col min="278" max="278" width="15.5546875" bestFit="1" customWidth="1"/>
    <col min="279" max="279" width="39.21875" customWidth="1"/>
    <col min="514" max="514" width="16.77734375" customWidth="1"/>
    <col min="515" max="515" width="16.44140625" customWidth="1"/>
    <col min="516" max="516" width="25.44140625" customWidth="1"/>
    <col min="517" max="517" width="16.5546875" customWidth="1"/>
    <col min="524" max="524" width="16" customWidth="1"/>
    <col min="525" max="526" width="18.77734375" customWidth="1"/>
    <col min="527" max="527" width="27.21875" customWidth="1"/>
    <col min="534" max="534" width="15.5546875" bestFit="1" customWidth="1"/>
    <col min="535" max="535" width="39.21875" customWidth="1"/>
    <col min="770" max="770" width="16.77734375" customWidth="1"/>
    <col min="771" max="771" width="16.44140625" customWidth="1"/>
    <col min="772" max="772" width="25.44140625" customWidth="1"/>
    <col min="773" max="773" width="16.5546875" customWidth="1"/>
    <col min="780" max="780" width="16" customWidth="1"/>
    <col min="781" max="782" width="18.77734375" customWidth="1"/>
    <col min="783" max="783" width="27.21875" customWidth="1"/>
    <col min="790" max="790" width="15.5546875" bestFit="1" customWidth="1"/>
    <col min="791" max="791" width="39.21875" customWidth="1"/>
    <col min="1026" max="1026" width="16.77734375" customWidth="1"/>
    <col min="1027" max="1027" width="16.44140625" customWidth="1"/>
    <col min="1028" max="1028" width="25.44140625" customWidth="1"/>
    <col min="1029" max="1029" width="16.5546875" customWidth="1"/>
    <col min="1036" max="1036" width="16" customWidth="1"/>
    <col min="1037" max="1038" width="18.77734375" customWidth="1"/>
    <col min="1039" max="1039" width="27.21875" customWidth="1"/>
    <col min="1046" max="1046" width="15.5546875" bestFit="1" customWidth="1"/>
    <col min="1047" max="1047" width="39.21875" customWidth="1"/>
    <col min="1282" max="1282" width="16.77734375" customWidth="1"/>
    <col min="1283" max="1283" width="16.44140625" customWidth="1"/>
    <col min="1284" max="1284" width="25.44140625" customWidth="1"/>
    <col min="1285" max="1285" width="16.5546875" customWidth="1"/>
    <col min="1292" max="1292" width="16" customWidth="1"/>
    <col min="1293" max="1294" width="18.77734375" customWidth="1"/>
    <col min="1295" max="1295" width="27.21875" customWidth="1"/>
    <col min="1302" max="1302" width="15.5546875" bestFit="1" customWidth="1"/>
    <col min="1303" max="1303" width="39.21875" customWidth="1"/>
    <col min="1538" max="1538" width="16.77734375" customWidth="1"/>
    <col min="1539" max="1539" width="16.44140625" customWidth="1"/>
    <col min="1540" max="1540" width="25.44140625" customWidth="1"/>
    <col min="1541" max="1541" width="16.5546875" customWidth="1"/>
    <col min="1548" max="1548" width="16" customWidth="1"/>
    <col min="1549" max="1550" width="18.77734375" customWidth="1"/>
    <col min="1551" max="1551" width="27.21875" customWidth="1"/>
    <col min="1558" max="1558" width="15.5546875" bestFit="1" customWidth="1"/>
    <col min="1559" max="1559" width="39.21875" customWidth="1"/>
    <col min="1794" max="1794" width="16.77734375" customWidth="1"/>
    <col min="1795" max="1795" width="16.44140625" customWidth="1"/>
    <col min="1796" max="1796" width="25.44140625" customWidth="1"/>
    <col min="1797" max="1797" width="16.5546875" customWidth="1"/>
    <col min="1804" max="1804" width="16" customWidth="1"/>
    <col min="1805" max="1806" width="18.77734375" customWidth="1"/>
    <col min="1807" max="1807" width="27.21875" customWidth="1"/>
    <col min="1814" max="1814" width="15.5546875" bestFit="1" customWidth="1"/>
    <col min="1815" max="1815" width="39.21875" customWidth="1"/>
    <col min="2050" max="2050" width="16.77734375" customWidth="1"/>
    <col min="2051" max="2051" width="16.44140625" customWidth="1"/>
    <col min="2052" max="2052" width="25.44140625" customWidth="1"/>
    <col min="2053" max="2053" width="16.5546875" customWidth="1"/>
    <col min="2060" max="2060" width="16" customWidth="1"/>
    <col min="2061" max="2062" width="18.77734375" customWidth="1"/>
    <col min="2063" max="2063" width="27.21875" customWidth="1"/>
    <col min="2070" max="2070" width="15.5546875" bestFit="1" customWidth="1"/>
    <col min="2071" max="2071" width="39.21875" customWidth="1"/>
    <col min="2306" max="2306" width="16.77734375" customWidth="1"/>
    <col min="2307" max="2307" width="16.44140625" customWidth="1"/>
    <col min="2308" max="2308" width="25.44140625" customWidth="1"/>
    <col min="2309" max="2309" width="16.5546875" customWidth="1"/>
    <col min="2316" max="2316" width="16" customWidth="1"/>
    <col min="2317" max="2318" width="18.77734375" customWidth="1"/>
    <col min="2319" max="2319" width="27.21875" customWidth="1"/>
    <col min="2326" max="2326" width="15.5546875" bestFit="1" customWidth="1"/>
    <col min="2327" max="2327" width="39.21875" customWidth="1"/>
    <col min="2562" max="2562" width="16.77734375" customWidth="1"/>
    <col min="2563" max="2563" width="16.44140625" customWidth="1"/>
    <col min="2564" max="2564" width="25.44140625" customWidth="1"/>
    <col min="2565" max="2565" width="16.5546875" customWidth="1"/>
    <col min="2572" max="2572" width="16" customWidth="1"/>
    <col min="2573" max="2574" width="18.77734375" customWidth="1"/>
    <col min="2575" max="2575" width="27.21875" customWidth="1"/>
    <col min="2582" max="2582" width="15.5546875" bestFit="1" customWidth="1"/>
    <col min="2583" max="2583" width="39.21875" customWidth="1"/>
    <col min="2818" max="2818" width="16.77734375" customWidth="1"/>
    <col min="2819" max="2819" width="16.44140625" customWidth="1"/>
    <col min="2820" max="2820" width="25.44140625" customWidth="1"/>
    <col min="2821" max="2821" width="16.5546875" customWidth="1"/>
    <col min="2828" max="2828" width="16" customWidth="1"/>
    <col min="2829" max="2830" width="18.77734375" customWidth="1"/>
    <col min="2831" max="2831" width="27.21875" customWidth="1"/>
    <col min="2838" max="2838" width="15.5546875" bestFit="1" customWidth="1"/>
    <col min="2839" max="2839" width="39.21875" customWidth="1"/>
    <col min="3074" max="3074" width="16.77734375" customWidth="1"/>
    <col min="3075" max="3075" width="16.44140625" customWidth="1"/>
    <col min="3076" max="3076" width="25.44140625" customWidth="1"/>
    <col min="3077" max="3077" width="16.5546875" customWidth="1"/>
    <col min="3084" max="3084" width="16" customWidth="1"/>
    <col min="3085" max="3086" width="18.77734375" customWidth="1"/>
    <col min="3087" max="3087" width="27.21875" customWidth="1"/>
    <col min="3094" max="3094" width="15.5546875" bestFit="1" customWidth="1"/>
    <col min="3095" max="3095" width="39.21875" customWidth="1"/>
    <col min="3330" max="3330" width="16.77734375" customWidth="1"/>
    <col min="3331" max="3331" width="16.44140625" customWidth="1"/>
    <col min="3332" max="3332" width="25.44140625" customWidth="1"/>
    <col min="3333" max="3333" width="16.5546875" customWidth="1"/>
    <col min="3340" max="3340" width="16" customWidth="1"/>
    <col min="3341" max="3342" width="18.77734375" customWidth="1"/>
    <col min="3343" max="3343" width="27.21875" customWidth="1"/>
    <col min="3350" max="3350" width="15.5546875" bestFit="1" customWidth="1"/>
    <col min="3351" max="3351" width="39.21875" customWidth="1"/>
    <col min="3586" max="3586" width="16.77734375" customWidth="1"/>
    <col min="3587" max="3587" width="16.44140625" customWidth="1"/>
    <col min="3588" max="3588" width="25.44140625" customWidth="1"/>
    <col min="3589" max="3589" width="16.5546875" customWidth="1"/>
    <col min="3596" max="3596" width="16" customWidth="1"/>
    <col min="3597" max="3598" width="18.77734375" customWidth="1"/>
    <col min="3599" max="3599" width="27.21875" customWidth="1"/>
    <col min="3606" max="3606" width="15.5546875" bestFit="1" customWidth="1"/>
    <col min="3607" max="3607" width="39.21875" customWidth="1"/>
    <col min="3842" max="3842" width="16.77734375" customWidth="1"/>
    <col min="3843" max="3843" width="16.44140625" customWidth="1"/>
    <col min="3844" max="3844" width="25.44140625" customWidth="1"/>
    <col min="3845" max="3845" width="16.5546875" customWidth="1"/>
    <col min="3852" max="3852" width="16" customWidth="1"/>
    <col min="3853" max="3854" width="18.77734375" customWidth="1"/>
    <col min="3855" max="3855" width="27.21875" customWidth="1"/>
    <col min="3862" max="3862" width="15.5546875" bestFit="1" customWidth="1"/>
    <col min="3863" max="3863" width="39.21875" customWidth="1"/>
    <col min="4098" max="4098" width="16.77734375" customWidth="1"/>
    <col min="4099" max="4099" width="16.44140625" customWidth="1"/>
    <col min="4100" max="4100" width="25.44140625" customWidth="1"/>
    <col min="4101" max="4101" width="16.5546875" customWidth="1"/>
    <col min="4108" max="4108" width="16" customWidth="1"/>
    <col min="4109" max="4110" width="18.77734375" customWidth="1"/>
    <col min="4111" max="4111" width="27.21875" customWidth="1"/>
    <col min="4118" max="4118" width="15.5546875" bestFit="1" customWidth="1"/>
    <col min="4119" max="4119" width="39.21875" customWidth="1"/>
    <col min="4354" max="4354" width="16.77734375" customWidth="1"/>
    <col min="4355" max="4355" width="16.44140625" customWidth="1"/>
    <col min="4356" max="4356" width="25.44140625" customWidth="1"/>
    <col min="4357" max="4357" width="16.5546875" customWidth="1"/>
    <col min="4364" max="4364" width="16" customWidth="1"/>
    <col min="4365" max="4366" width="18.77734375" customWidth="1"/>
    <col min="4367" max="4367" width="27.21875" customWidth="1"/>
    <col min="4374" max="4374" width="15.5546875" bestFit="1" customWidth="1"/>
    <col min="4375" max="4375" width="39.21875" customWidth="1"/>
    <col min="4610" max="4610" width="16.77734375" customWidth="1"/>
    <col min="4611" max="4611" width="16.44140625" customWidth="1"/>
    <col min="4612" max="4612" width="25.44140625" customWidth="1"/>
    <col min="4613" max="4613" width="16.5546875" customWidth="1"/>
    <col min="4620" max="4620" width="16" customWidth="1"/>
    <col min="4621" max="4622" width="18.77734375" customWidth="1"/>
    <col min="4623" max="4623" width="27.21875" customWidth="1"/>
    <col min="4630" max="4630" width="15.5546875" bestFit="1" customWidth="1"/>
    <col min="4631" max="4631" width="39.21875" customWidth="1"/>
    <col min="4866" max="4866" width="16.77734375" customWidth="1"/>
    <col min="4867" max="4867" width="16.44140625" customWidth="1"/>
    <col min="4868" max="4868" width="25.44140625" customWidth="1"/>
    <col min="4869" max="4869" width="16.5546875" customWidth="1"/>
    <col min="4876" max="4876" width="16" customWidth="1"/>
    <col min="4877" max="4878" width="18.77734375" customWidth="1"/>
    <col min="4879" max="4879" width="27.21875" customWidth="1"/>
    <col min="4886" max="4886" width="15.5546875" bestFit="1" customWidth="1"/>
    <col min="4887" max="4887" width="39.21875" customWidth="1"/>
    <col min="5122" max="5122" width="16.77734375" customWidth="1"/>
    <col min="5123" max="5123" width="16.44140625" customWidth="1"/>
    <col min="5124" max="5124" width="25.44140625" customWidth="1"/>
    <col min="5125" max="5125" width="16.5546875" customWidth="1"/>
    <col min="5132" max="5132" width="16" customWidth="1"/>
    <col min="5133" max="5134" width="18.77734375" customWidth="1"/>
    <col min="5135" max="5135" width="27.21875" customWidth="1"/>
    <col min="5142" max="5142" width="15.5546875" bestFit="1" customWidth="1"/>
    <col min="5143" max="5143" width="39.21875" customWidth="1"/>
    <col min="5378" max="5378" width="16.77734375" customWidth="1"/>
    <col min="5379" max="5379" width="16.44140625" customWidth="1"/>
    <col min="5380" max="5380" width="25.44140625" customWidth="1"/>
    <col min="5381" max="5381" width="16.5546875" customWidth="1"/>
    <col min="5388" max="5388" width="16" customWidth="1"/>
    <col min="5389" max="5390" width="18.77734375" customWidth="1"/>
    <col min="5391" max="5391" width="27.21875" customWidth="1"/>
    <col min="5398" max="5398" width="15.5546875" bestFit="1" customWidth="1"/>
    <col min="5399" max="5399" width="39.21875" customWidth="1"/>
    <col min="5634" max="5634" width="16.77734375" customWidth="1"/>
    <col min="5635" max="5635" width="16.44140625" customWidth="1"/>
    <col min="5636" max="5636" width="25.44140625" customWidth="1"/>
    <col min="5637" max="5637" width="16.5546875" customWidth="1"/>
    <col min="5644" max="5644" width="16" customWidth="1"/>
    <col min="5645" max="5646" width="18.77734375" customWidth="1"/>
    <col min="5647" max="5647" width="27.21875" customWidth="1"/>
    <col min="5654" max="5654" width="15.5546875" bestFit="1" customWidth="1"/>
    <col min="5655" max="5655" width="39.21875" customWidth="1"/>
    <col min="5890" max="5890" width="16.77734375" customWidth="1"/>
    <col min="5891" max="5891" width="16.44140625" customWidth="1"/>
    <col min="5892" max="5892" width="25.44140625" customWidth="1"/>
    <col min="5893" max="5893" width="16.5546875" customWidth="1"/>
    <col min="5900" max="5900" width="16" customWidth="1"/>
    <col min="5901" max="5902" width="18.77734375" customWidth="1"/>
    <col min="5903" max="5903" width="27.21875" customWidth="1"/>
    <col min="5910" max="5910" width="15.5546875" bestFit="1" customWidth="1"/>
    <col min="5911" max="5911" width="39.21875" customWidth="1"/>
    <col min="6146" max="6146" width="16.77734375" customWidth="1"/>
    <col min="6147" max="6147" width="16.44140625" customWidth="1"/>
    <col min="6148" max="6148" width="25.44140625" customWidth="1"/>
    <col min="6149" max="6149" width="16.5546875" customWidth="1"/>
    <col min="6156" max="6156" width="16" customWidth="1"/>
    <col min="6157" max="6158" width="18.77734375" customWidth="1"/>
    <col min="6159" max="6159" width="27.21875" customWidth="1"/>
    <col min="6166" max="6166" width="15.5546875" bestFit="1" customWidth="1"/>
    <col min="6167" max="6167" width="39.21875" customWidth="1"/>
    <col min="6402" max="6402" width="16.77734375" customWidth="1"/>
    <col min="6403" max="6403" width="16.44140625" customWidth="1"/>
    <col min="6404" max="6404" width="25.44140625" customWidth="1"/>
    <col min="6405" max="6405" width="16.5546875" customWidth="1"/>
    <col min="6412" max="6412" width="16" customWidth="1"/>
    <col min="6413" max="6414" width="18.77734375" customWidth="1"/>
    <col min="6415" max="6415" width="27.21875" customWidth="1"/>
    <col min="6422" max="6422" width="15.5546875" bestFit="1" customWidth="1"/>
    <col min="6423" max="6423" width="39.21875" customWidth="1"/>
    <col min="6658" max="6658" width="16.77734375" customWidth="1"/>
    <col min="6659" max="6659" width="16.44140625" customWidth="1"/>
    <col min="6660" max="6660" width="25.44140625" customWidth="1"/>
    <col min="6661" max="6661" width="16.5546875" customWidth="1"/>
    <col min="6668" max="6668" width="16" customWidth="1"/>
    <col min="6669" max="6670" width="18.77734375" customWidth="1"/>
    <col min="6671" max="6671" width="27.21875" customWidth="1"/>
    <col min="6678" max="6678" width="15.5546875" bestFit="1" customWidth="1"/>
    <col min="6679" max="6679" width="39.21875" customWidth="1"/>
    <col min="6914" max="6914" width="16.77734375" customWidth="1"/>
    <col min="6915" max="6915" width="16.44140625" customWidth="1"/>
    <col min="6916" max="6916" width="25.44140625" customWidth="1"/>
    <col min="6917" max="6917" width="16.5546875" customWidth="1"/>
    <col min="6924" max="6924" width="16" customWidth="1"/>
    <col min="6925" max="6926" width="18.77734375" customWidth="1"/>
    <col min="6927" max="6927" width="27.21875" customWidth="1"/>
    <col min="6934" max="6934" width="15.5546875" bestFit="1" customWidth="1"/>
    <col min="6935" max="6935" width="39.21875" customWidth="1"/>
    <col min="7170" max="7170" width="16.77734375" customWidth="1"/>
    <col min="7171" max="7171" width="16.44140625" customWidth="1"/>
    <col min="7172" max="7172" width="25.44140625" customWidth="1"/>
    <col min="7173" max="7173" width="16.5546875" customWidth="1"/>
    <col min="7180" max="7180" width="16" customWidth="1"/>
    <col min="7181" max="7182" width="18.77734375" customWidth="1"/>
    <col min="7183" max="7183" width="27.21875" customWidth="1"/>
    <col min="7190" max="7190" width="15.5546875" bestFit="1" customWidth="1"/>
    <col min="7191" max="7191" width="39.21875" customWidth="1"/>
    <col min="7426" max="7426" width="16.77734375" customWidth="1"/>
    <col min="7427" max="7427" width="16.44140625" customWidth="1"/>
    <col min="7428" max="7428" width="25.44140625" customWidth="1"/>
    <col min="7429" max="7429" width="16.5546875" customWidth="1"/>
    <col min="7436" max="7436" width="16" customWidth="1"/>
    <col min="7437" max="7438" width="18.77734375" customWidth="1"/>
    <col min="7439" max="7439" width="27.21875" customWidth="1"/>
    <col min="7446" max="7446" width="15.5546875" bestFit="1" customWidth="1"/>
    <col min="7447" max="7447" width="39.21875" customWidth="1"/>
    <col min="7682" max="7682" width="16.77734375" customWidth="1"/>
    <col min="7683" max="7683" width="16.44140625" customWidth="1"/>
    <col min="7684" max="7684" width="25.44140625" customWidth="1"/>
    <col min="7685" max="7685" width="16.5546875" customWidth="1"/>
    <col min="7692" max="7692" width="16" customWidth="1"/>
    <col min="7693" max="7694" width="18.77734375" customWidth="1"/>
    <col min="7695" max="7695" width="27.21875" customWidth="1"/>
    <col min="7702" max="7702" width="15.5546875" bestFit="1" customWidth="1"/>
    <col min="7703" max="7703" width="39.21875" customWidth="1"/>
    <col min="7938" max="7938" width="16.77734375" customWidth="1"/>
    <col min="7939" max="7939" width="16.44140625" customWidth="1"/>
    <col min="7940" max="7940" width="25.44140625" customWidth="1"/>
    <col min="7941" max="7941" width="16.5546875" customWidth="1"/>
    <col min="7948" max="7948" width="16" customWidth="1"/>
    <col min="7949" max="7950" width="18.77734375" customWidth="1"/>
    <col min="7951" max="7951" width="27.21875" customWidth="1"/>
    <col min="7958" max="7958" width="15.5546875" bestFit="1" customWidth="1"/>
    <col min="7959" max="7959" width="39.21875" customWidth="1"/>
    <col min="8194" max="8194" width="16.77734375" customWidth="1"/>
    <col min="8195" max="8195" width="16.44140625" customWidth="1"/>
    <col min="8196" max="8196" width="25.44140625" customWidth="1"/>
    <col min="8197" max="8197" width="16.5546875" customWidth="1"/>
    <col min="8204" max="8204" width="16" customWidth="1"/>
    <col min="8205" max="8206" width="18.77734375" customWidth="1"/>
    <col min="8207" max="8207" width="27.21875" customWidth="1"/>
    <col min="8214" max="8214" width="15.5546875" bestFit="1" customWidth="1"/>
    <col min="8215" max="8215" width="39.21875" customWidth="1"/>
    <col min="8450" max="8450" width="16.77734375" customWidth="1"/>
    <col min="8451" max="8451" width="16.44140625" customWidth="1"/>
    <col min="8452" max="8452" width="25.44140625" customWidth="1"/>
    <col min="8453" max="8453" width="16.5546875" customWidth="1"/>
    <col min="8460" max="8460" width="16" customWidth="1"/>
    <col min="8461" max="8462" width="18.77734375" customWidth="1"/>
    <col min="8463" max="8463" width="27.21875" customWidth="1"/>
    <col min="8470" max="8470" width="15.5546875" bestFit="1" customWidth="1"/>
    <col min="8471" max="8471" width="39.21875" customWidth="1"/>
    <col min="8706" max="8706" width="16.77734375" customWidth="1"/>
    <col min="8707" max="8707" width="16.44140625" customWidth="1"/>
    <col min="8708" max="8708" width="25.44140625" customWidth="1"/>
    <col min="8709" max="8709" width="16.5546875" customWidth="1"/>
    <col min="8716" max="8716" width="16" customWidth="1"/>
    <col min="8717" max="8718" width="18.77734375" customWidth="1"/>
    <col min="8719" max="8719" width="27.21875" customWidth="1"/>
    <col min="8726" max="8726" width="15.5546875" bestFit="1" customWidth="1"/>
    <col min="8727" max="8727" width="39.21875" customWidth="1"/>
    <col min="8962" max="8962" width="16.77734375" customWidth="1"/>
    <col min="8963" max="8963" width="16.44140625" customWidth="1"/>
    <col min="8964" max="8964" width="25.44140625" customWidth="1"/>
    <col min="8965" max="8965" width="16.5546875" customWidth="1"/>
    <col min="8972" max="8972" width="16" customWidth="1"/>
    <col min="8973" max="8974" width="18.77734375" customWidth="1"/>
    <col min="8975" max="8975" width="27.21875" customWidth="1"/>
    <col min="8982" max="8982" width="15.5546875" bestFit="1" customWidth="1"/>
    <col min="8983" max="8983" width="39.21875" customWidth="1"/>
    <col min="9218" max="9218" width="16.77734375" customWidth="1"/>
    <col min="9219" max="9219" width="16.44140625" customWidth="1"/>
    <col min="9220" max="9220" width="25.44140625" customWidth="1"/>
    <col min="9221" max="9221" width="16.5546875" customWidth="1"/>
    <col min="9228" max="9228" width="16" customWidth="1"/>
    <col min="9229" max="9230" width="18.77734375" customWidth="1"/>
    <col min="9231" max="9231" width="27.21875" customWidth="1"/>
    <col min="9238" max="9238" width="15.5546875" bestFit="1" customWidth="1"/>
    <col min="9239" max="9239" width="39.21875" customWidth="1"/>
    <col min="9474" max="9474" width="16.77734375" customWidth="1"/>
    <col min="9475" max="9475" width="16.44140625" customWidth="1"/>
    <col min="9476" max="9476" width="25.44140625" customWidth="1"/>
    <col min="9477" max="9477" width="16.5546875" customWidth="1"/>
    <col min="9484" max="9484" width="16" customWidth="1"/>
    <col min="9485" max="9486" width="18.77734375" customWidth="1"/>
    <col min="9487" max="9487" width="27.21875" customWidth="1"/>
    <col min="9494" max="9494" width="15.5546875" bestFit="1" customWidth="1"/>
    <col min="9495" max="9495" width="39.21875" customWidth="1"/>
    <col min="9730" max="9730" width="16.77734375" customWidth="1"/>
    <col min="9731" max="9731" width="16.44140625" customWidth="1"/>
    <col min="9732" max="9732" width="25.44140625" customWidth="1"/>
    <col min="9733" max="9733" width="16.5546875" customWidth="1"/>
    <col min="9740" max="9740" width="16" customWidth="1"/>
    <col min="9741" max="9742" width="18.77734375" customWidth="1"/>
    <col min="9743" max="9743" width="27.21875" customWidth="1"/>
    <col min="9750" max="9750" width="15.5546875" bestFit="1" customWidth="1"/>
    <col min="9751" max="9751" width="39.21875" customWidth="1"/>
    <col min="9986" max="9986" width="16.77734375" customWidth="1"/>
    <col min="9987" max="9987" width="16.44140625" customWidth="1"/>
    <col min="9988" max="9988" width="25.44140625" customWidth="1"/>
    <col min="9989" max="9989" width="16.5546875" customWidth="1"/>
    <col min="9996" max="9996" width="16" customWidth="1"/>
    <col min="9997" max="9998" width="18.77734375" customWidth="1"/>
    <col min="9999" max="9999" width="27.21875" customWidth="1"/>
    <col min="10006" max="10006" width="15.5546875" bestFit="1" customWidth="1"/>
    <col min="10007" max="10007" width="39.21875" customWidth="1"/>
    <col min="10242" max="10242" width="16.77734375" customWidth="1"/>
    <col min="10243" max="10243" width="16.44140625" customWidth="1"/>
    <col min="10244" max="10244" width="25.44140625" customWidth="1"/>
    <col min="10245" max="10245" width="16.5546875" customWidth="1"/>
    <col min="10252" max="10252" width="16" customWidth="1"/>
    <col min="10253" max="10254" width="18.77734375" customWidth="1"/>
    <col min="10255" max="10255" width="27.21875" customWidth="1"/>
    <col min="10262" max="10262" width="15.5546875" bestFit="1" customWidth="1"/>
    <col min="10263" max="10263" width="39.21875" customWidth="1"/>
    <col min="10498" max="10498" width="16.77734375" customWidth="1"/>
    <col min="10499" max="10499" width="16.44140625" customWidth="1"/>
    <col min="10500" max="10500" width="25.44140625" customWidth="1"/>
    <col min="10501" max="10501" width="16.5546875" customWidth="1"/>
    <col min="10508" max="10508" width="16" customWidth="1"/>
    <col min="10509" max="10510" width="18.77734375" customWidth="1"/>
    <col min="10511" max="10511" width="27.21875" customWidth="1"/>
    <col min="10518" max="10518" width="15.5546875" bestFit="1" customWidth="1"/>
    <col min="10519" max="10519" width="39.21875" customWidth="1"/>
    <col min="10754" max="10754" width="16.77734375" customWidth="1"/>
    <col min="10755" max="10755" width="16.44140625" customWidth="1"/>
    <col min="10756" max="10756" width="25.44140625" customWidth="1"/>
    <col min="10757" max="10757" width="16.5546875" customWidth="1"/>
    <col min="10764" max="10764" width="16" customWidth="1"/>
    <col min="10765" max="10766" width="18.77734375" customWidth="1"/>
    <col min="10767" max="10767" width="27.21875" customWidth="1"/>
    <col min="10774" max="10774" width="15.5546875" bestFit="1" customWidth="1"/>
    <col min="10775" max="10775" width="39.21875" customWidth="1"/>
    <col min="11010" max="11010" width="16.77734375" customWidth="1"/>
    <col min="11011" max="11011" width="16.44140625" customWidth="1"/>
    <col min="11012" max="11012" width="25.44140625" customWidth="1"/>
    <col min="11013" max="11013" width="16.5546875" customWidth="1"/>
    <col min="11020" max="11020" width="16" customWidth="1"/>
    <col min="11021" max="11022" width="18.77734375" customWidth="1"/>
    <col min="11023" max="11023" width="27.21875" customWidth="1"/>
    <col min="11030" max="11030" width="15.5546875" bestFit="1" customWidth="1"/>
    <col min="11031" max="11031" width="39.21875" customWidth="1"/>
    <col min="11266" max="11266" width="16.77734375" customWidth="1"/>
    <col min="11267" max="11267" width="16.44140625" customWidth="1"/>
    <col min="11268" max="11268" width="25.44140625" customWidth="1"/>
    <col min="11269" max="11269" width="16.5546875" customWidth="1"/>
    <col min="11276" max="11276" width="16" customWidth="1"/>
    <col min="11277" max="11278" width="18.77734375" customWidth="1"/>
    <col min="11279" max="11279" width="27.21875" customWidth="1"/>
    <col min="11286" max="11286" width="15.5546875" bestFit="1" customWidth="1"/>
    <col min="11287" max="11287" width="39.21875" customWidth="1"/>
    <col min="11522" max="11522" width="16.77734375" customWidth="1"/>
    <col min="11523" max="11523" width="16.44140625" customWidth="1"/>
    <col min="11524" max="11524" width="25.44140625" customWidth="1"/>
    <col min="11525" max="11525" width="16.5546875" customWidth="1"/>
    <col min="11532" max="11532" width="16" customWidth="1"/>
    <col min="11533" max="11534" width="18.77734375" customWidth="1"/>
    <col min="11535" max="11535" width="27.21875" customWidth="1"/>
    <col min="11542" max="11542" width="15.5546875" bestFit="1" customWidth="1"/>
    <col min="11543" max="11543" width="39.21875" customWidth="1"/>
    <col min="11778" max="11778" width="16.77734375" customWidth="1"/>
    <col min="11779" max="11779" width="16.44140625" customWidth="1"/>
    <col min="11780" max="11780" width="25.44140625" customWidth="1"/>
    <col min="11781" max="11781" width="16.5546875" customWidth="1"/>
    <col min="11788" max="11788" width="16" customWidth="1"/>
    <col min="11789" max="11790" width="18.77734375" customWidth="1"/>
    <col min="11791" max="11791" width="27.21875" customWidth="1"/>
    <col min="11798" max="11798" width="15.5546875" bestFit="1" customWidth="1"/>
    <col min="11799" max="11799" width="39.21875" customWidth="1"/>
    <col min="12034" max="12034" width="16.77734375" customWidth="1"/>
    <col min="12035" max="12035" width="16.44140625" customWidth="1"/>
    <col min="12036" max="12036" width="25.44140625" customWidth="1"/>
    <col min="12037" max="12037" width="16.5546875" customWidth="1"/>
    <col min="12044" max="12044" width="16" customWidth="1"/>
    <col min="12045" max="12046" width="18.77734375" customWidth="1"/>
    <col min="12047" max="12047" width="27.21875" customWidth="1"/>
    <col min="12054" max="12054" width="15.5546875" bestFit="1" customWidth="1"/>
    <col min="12055" max="12055" width="39.21875" customWidth="1"/>
    <col min="12290" max="12290" width="16.77734375" customWidth="1"/>
    <col min="12291" max="12291" width="16.44140625" customWidth="1"/>
    <col min="12292" max="12292" width="25.44140625" customWidth="1"/>
    <col min="12293" max="12293" width="16.5546875" customWidth="1"/>
    <col min="12300" max="12300" width="16" customWidth="1"/>
    <col min="12301" max="12302" width="18.77734375" customWidth="1"/>
    <col min="12303" max="12303" width="27.21875" customWidth="1"/>
    <col min="12310" max="12310" width="15.5546875" bestFit="1" customWidth="1"/>
    <col min="12311" max="12311" width="39.21875" customWidth="1"/>
    <col min="12546" max="12546" width="16.77734375" customWidth="1"/>
    <col min="12547" max="12547" width="16.44140625" customWidth="1"/>
    <col min="12548" max="12548" width="25.44140625" customWidth="1"/>
    <col min="12549" max="12549" width="16.5546875" customWidth="1"/>
    <col min="12556" max="12556" width="16" customWidth="1"/>
    <col min="12557" max="12558" width="18.77734375" customWidth="1"/>
    <col min="12559" max="12559" width="27.21875" customWidth="1"/>
    <col min="12566" max="12566" width="15.5546875" bestFit="1" customWidth="1"/>
    <col min="12567" max="12567" width="39.21875" customWidth="1"/>
    <col min="12802" max="12802" width="16.77734375" customWidth="1"/>
    <col min="12803" max="12803" width="16.44140625" customWidth="1"/>
    <col min="12804" max="12804" width="25.44140625" customWidth="1"/>
    <col min="12805" max="12805" width="16.5546875" customWidth="1"/>
    <col min="12812" max="12812" width="16" customWidth="1"/>
    <col min="12813" max="12814" width="18.77734375" customWidth="1"/>
    <col min="12815" max="12815" width="27.21875" customWidth="1"/>
    <col min="12822" max="12822" width="15.5546875" bestFit="1" customWidth="1"/>
    <col min="12823" max="12823" width="39.21875" customWidth="1"/>
    <col min="13058" max="13058" width="16.77734375" customWidth="1"/>
    <col min="13059" max="13059" width="16.44140625" customWidth="1"/>
    <col min="13060" max="13060" width="25.44140625" customWidth="1"/>
    <col min="13061" max="13061" width="16.5546875" customWidth="1"/>
    <col min="13068" max="13068" width="16" customWidth="1"/>
    <col min="13069" max="13070" width="18.77734375" customWidth="1"/>
    <col min="13071" max="13071" width="27.21875" customWidth="1"/>
    <col min="13078" max="13078" width="15.5546875" bestFit="1" customWidth="1"/>
    <col min="13079" max="13079" width="39.21875" customWidth="1"/>
    <col min="13314" max="13314" width="16.77734375" customWidth="1"/>
    <col min="13315" max="13315" width="16.44140625" customWidth="1"/>
    <col min="13316" max="13316" width="25.44140625" customWidth="1"/>
    <col min="13317" max="13317" width="16.5546875" customWidth="1"/>
    <col min="13324" max="13324" width="16" customWidth="1"/>
    <col min="13325" max="13326" width="18.77734375" customWidth="1"/>
    <col min="13327" max="13327" width="27.21875" customWidth="1"/>
    <col min="13334" max="13334" width="15.5546875" bestFit="1" customWidth="1"/>
    <col min="13335" max="13335" width="39.21875" customWidth="1"/>
    <col min="13570" max="13570" width="16.77734375" customWidth="1"/>
    <col min="13571" max="13571" width="16.44140625" customWidth="1"/>
    <col min="13572" max="13572" width="25.44140625" customWidth="1"/>
    <col min="13573" max="13573" width="16.5546875" customWidth="1"/>
    <col min="13580" max="13580" width="16" customWidth="1"/>
    <col min="13581" max="13582" width="18.77734375" customWidth="1"/>
    <col min="13583" max="13583" width="27.21875" customWidth="1"/>
    <col min="13590" max="13590" width="15.5546875" bestFit="1" customWidth="1"/>
    <col min="13591" max="13591" width="39.21875" customWidth="1"/>
    <col min="13826" max="13826" width="16.77734375" customWidth="1"/>
    <col min="13827" max="13827" width="16.44140625" customWidth="1"/>
    <col min="13828" max="13828" width="25.44140625" customWidth="1"/>
    <col min="13829" max="13829" width="16.5546875" customWidth="1"/>
    <col min="13836" max="13836" width="16" customWidth="1"/>
    <col min="13837" max="13838" width="18.77734375" customWidth="1"/>
    <col min="13839" max="13839" width="27.21875" customWidth="1"/>
    <col min="13846" max="13846" width="15.5546875" bestFit="1" customWidth="1"/>
    <col min="13847" max="13847" width="39.21875" customWidth="1"/>
    <col min="14082" max="14082" width="16.77734375" customWidth="1"/>
    <col min="14083" max="14083" width="16.44140625" customWidth="1"/>
    <col min="14084" max="14084" width="25.44140625" customWidth="1"/>
    <col min="14085" max="14085" width="16.5546875" customWidth="1"/>
    <col min="14092" max="14092" width="16" customWidth="1"/>
    <col min="14093" max="14094" width="18.77734375" customWidth="1"/>
    <col min="14095" max="14095" width="27.21875" customWidth="1"/>
    <col min="14102" max="14102" width="15.5546875" bestFit="1" customWidth="1"/>
    <col min="14103" max="14103" width="39.21875" customWidth="1"/>
    <col min="14338" max="14338" width="16.77734375" customWidth="1"/>
    <col min="14339" max="14339" width="16.44140625" customWidth="1"/>
    <col min="14340" max="14340" width="25.44140625" customWidth="1"/>
    <col min="14341" max="14341" width="16.5546875" customWidth="1"/>
    <col min="14348" max="14348" width="16" customWidth="1"/>
    <col min="14349" max="14350" width="18.77734375" customWidth="1"/>
    <col min="14351" max="14351" width="27.21875" customWidth="1"/>
    <col min="14358" max="14358" width="15.5546875" bestFit="1" customWidth="1"/>
    <col min="14359" max="14359" width="39.21875" customWidth="1"/>
    <col min="14594" max="14594" width="16.77734375" customWidth="1"/>
    <col min="14595" max="14595" width="16.44140625" customWidth="1"/>
    <col min="14596" max="14596" width="25.44140625" customWidth="1"/>
    <col min="14597" max="14597" width="16.5546875" customWidth="1"/>
    <col min="14604" max="14604" width="16" customWidth="1"/>
    <col min="14605" max="14606" width="18.77734375" customWidth="1"/>
    <col min="14607" max="14607" width="27.21875" customWidth="1"/>
    <col min="14614" max="14614" width="15.5546875" bestFit="1" customWidth="1"/>
    <col min="14615" max="14615" width="39.21875" customWidth="1"/>
    <col min="14850" max="14850" width="16.77734375" customWidth="1"/>
    <col min="14851" max="14851" width="16.44140625" customWidth="1"/>
    <col min="14852" max="14852" width="25.44140625" customWidth="1"/>
    <col min="14853" max="14853" width="16.5546875" customWidth="1"/>
    <col min="14860" max="14860" width="16" customWidth="1"/>
    <col min="14861" max="14862" width="18.77734375" customWidth="1"/>
    <col min="14863" max="14863" width="27.21875" customWidth="1"/>
    <col min="14870" max="14870" width="15.5546875" bestFit="1" customWidth="1"/>
    <col min="14871" max="14871" width="39.21875" customWidth="1"/>
    <col min="15106" max="15106" width="16.77734375" customWidth="1"/>
    <col min="15107" max="15107" width="16.44140625" customWidth="1"/>
    <col min="15108" max="15108" width="25.44140625" customWidth="1"/>
    <col min="15109" max="15109" width="16.5546875" customWidth="1"/>
    <col min="15116" max="15116" width="16" customWidth="1"/>
    <col min="15117" max="15118" width="18.77734375" customWidth="1"/>
    <col min="15119" max="15119" width="27.21875" customWidth="1"/>
    <col min="15126" max="15126" width="15.5546875" bestFit="1" customWidth="1"/>
    <col min="15127" max="15127" width="39.21875" customWidth="1"/>
    <col min="15362" max="15362" width="16.77734375" customWidth="1"/>
    <col min="15363" max="15363" width="16.44140625" customWidth="1"/>
    <col min="15364" max="15364" width="25.44140625" customWidth="1"/>
    <col min="15365" max="15365" width="16.5546875" customWidth="1"/>
    <col min="15372" max="15372" width="16" customWidth="1"/>
    <col min="15373" max="15374" width="18.77734375" customWidth="1"/>
    <col min="15375" max="15375" width="27.21875" customWidth="1"/>
    <col min="15382" max="15382" width="15.5546875" bestFit="1" customWidth="1"/>
    <col min="15383" max="15383" width="39.21875" customWidth="1"/>
    <col min="15618" max="15618" width="16.77734375" customWidth="1"/>
    <col min="15619" max="15619" width="16.44140625" customWidth="1"/>
    <col min="15620" max="15620" width="25.44140625" customWidth="1"/>
    <col min="15621" max="15621" width="16.5546875" customWidth="1"/>
    <col min="15628" max="15628" width="16" customWidth="1"/>
    <col min="15629" max="15630" width="18.77734375" customWidth="1"/>
    <col min="15631" max="15631" width="27.21875" customWidth="1"/>
    <col min="15638" max="15638" width="15.5546875" bestFit="1" customWidth="1"/>
    <col min="15639" max="15639" width="39.21875" customWidth="1"/>
    <col min="15874" max="15874" width="16.77734375" customWidth="1"/>
    <col min="15875" max="15875" width="16.44140625" customWidth="1"/>
    <col min="15876" max="15876" width="25.44140625" customWidth="1"/>
    <col min="15877" max="15877" width="16.5546875" customWidth="1"/>
    <col min="15884" max="15884" width="16" customWidth="1"/>
    <col min="15885" max="15886" width="18.77734375" customWidth="1"/>
    <col min="15887" max="15887" width="27.21875" customWidth="1"/>
    <col min="15894" max="15894" width="15.5546875" bestFit="1" customWidth="1"/>
    <col min="15895" max="15895" width="39.21875" customWidth="1"/>
    <col min="16130" max="16130" width="16.77734375" customWidth="1"/>
    <col min="16131" max="16131" width="16.44140625" customWidth="1"/>
    <col min="16132" max="16132" width="25.44140625" customWidth="1"/>
    <col min="16133" max="16133" width="16.5546875" customWidth="1"/>
    <col min="16140" max="16140" width="16" customWidth="1"/>
    <col min="16141" max="16142" width="18.77734375" customWidth="1"/>
    <col min="16143" max="16143" width="27.21875" customWidth="1"/>
    <col min="16150" max="16150" width="15.5546875" bestFit="1" customWidth="1"/>
    <col min="16151" max="16151" width="39.21875" customWidth="1"/>
  </cols>
  <sheetData>
    <row r="1" spans="1:23" x14ac:dyDescent="0.3">
      <c r="P1" s="183" t="s">
        <v>121</v>
      </c>
      <c r="Q1" s="183"/>
      <c r="R1" s="183"/>
      <c r="S1" s="183"/>
      <c r="T1" s="183"/>
    </row>
    <row r="2" spans="1:23" x14ac:dyDescent="0.3">
      <c r="A2" s="70" t="s">
        <v>0</v>
      </c>
      <c r="B2" s="70" t="s">
        <v>1</v>
      </c>
      <c r="C2" s="70" t="s">
        <v>2</v>
      </c>
      <c r="D2" s="70" t="s">
        <v>122</v>
      </c>
      <c r="E2" s="70" t="s">
        <v>3</v>
      </c>
      <c r="F2" s="70" t="s">
        <v>4</v>
      </c>
      <c r="G2" s="184" t="s">
        <v>124</v>
      </c>
      <c r="H2" s="184"/>
      <c r="I2" s="70" t="s">
        <v>7</v>
      </c>
      <c r="J2" s="70" t="s">
        <v>8</v>
      </c>
      <c r="K2" s="70" t="s">
        <v>9</v>
      </c>
      <c r="L2" s="71" t="s">
        <v>10</v>
      </c>
      <c r="M2" s="71" t="s">
        <v>11</v>
      </c>
      <c r="N2" s="71" t="s">
        <v>12</v>
      </c>
      <c r="O2" s="71" t="s">
        <v>55</v>
      </c>
      <c r="P2" s="70" t="s">
        <v>56</v>
      </c>
      <c r="Q2" s="70" t="s">
        <v>57</v>
      </c>
      <c r="R2" s="70" t="s">
        <v>58</v>
      </c>
      <c r="S2" s="70" t="s">
        <v>59</v>
      </c>
      <c r="T2" s="70" t="s">
        <v>17</v>
      </c>
      <c r="U2" s="72" t="s">
        <v>18</v>
      </c>
      <c r="V2" s="72" t="s">
        <v>20</v>
      </c>
      <c r="W2" s="72" t="s">
        <v>21</v>
      </c>
    </row>
    <row r="3" spans="1:23" x14ac:dyDescent="0.3">
      <c r="A3" s="73">
        <v>42194</v>
      </c>
      <c r="B3" s="73">
        <v>42194</v>
      </c>
      <c r="C3" s="74" t="s">
        <v>201</v>
      </c>
      <c r="D3" s="8" t="s">
        <v>202</v>
      </c>
      <c r="E3" s="8" t="s">
        <v>23</v>
      </c>
      <c r="F3" s="8" t="s">
        <v>24</v>
      </c>
      <c r="G3" s="8" t="s">
        <v>203</v>
      </c>
      <c r="H3" s="8" t="s">
        <v>204</v>
      </c>
      <c r="I3" s="8" t="s">
        <v>43</v>
      </c>
      <c r="J3" s="8" t="s">
        <v>25</v>
      </c>
      <c r="K3" s="8" t="s">
        <v>169</v>
      </c>
      <c r="L3" s="8" t="s">
        <v>27</v>
      </c>
      <c r="M3" s="8" t="s">
        <v>205</v>
      </c>
      <c r="N3" s="8" t="s">
        <v>28</v>
      </c>
      <c r="O3" s="8" t="s">
        <v>206</v>
      </c>
      <c r="P3" s="8">
        <v>271</v>
      </c>
      <c r="Q3" s="8">
        <v>222</v>
      </c>
      <c r="R3" s="8">
        <v>59</v>
      </c>
      <c r="S3" s="8">
        <v>83</v>
      </c>
      <c r="T3" s="8">
        <v>61</v>
      </c>
      <c r="U3" s="8" t="s">
        <v>169</v>
      </c>
      <c r="V3" s="8" t="s">
        <v>31</v>
      </c>
      <c r="W3" s="8"/>
    </row>
    <row r="4" spans="1:23" s="77" customFormat="1" ht="57.6" x14ac:dyDescent="0.3">
      <c r="A4" s="76">
        <v>42218</v>
      </c>
      <c r="B4" s="76">
        <v>42217</v>
      </c>
      <c r="C4" s="77" t="s">
        <v>201</v>
      </c>
      <c r="D4" s="77" t="s">
        <v>202</v>
      </c>
      <c r="E4" s="77" t="s">
        <v>23</v>
      </c>
      <c r="F4" s="77" t="s">
        <v>24</v>
      </c>
      <c r="I4" s="77" t="s">
        <v>147</v>
      </c>
      <c r="J4" s="77" t="s">
        <v>169</v>
      </c>
      <c r="K4" s="77" t="s">
        <v>169</v>
      </c>
      <c r="L4" s="77" t="s">
        <v>27</v>
      </c>
      <c r="M4" s="77" t="s">
        <v>205</v>
      </c>
      <c r="N4" s="77" t="s">
        <v>28</v>
      </c>
      <c r="O4" s="77" t="s">
        <v>207</v>
      </c>
      <c r="P4" s="77">
        <v>283</v>
      </c>
      <c r="Q4" s="77">
        <v>265</v>
      </c>
      <c r="R4" s="77">
        <v>64</v>
      </c>
      <c r="S4" s="77">
        <v>82</v>
      </c>
      <c r="T4" s="77">
        <v>62</v>
      </c>
      <c r="U4" s="77" t="s">
        <v>208</v>
      </c>
      <c r="V4" s="77" t="s">
        <v>31</v>
      </c>
      <c r="W4" s="78" t="s">
        <v>209</v>
      </c>
    </row>
  </sheetData>
  <mergeCells count="2">
    <mergeCell ref="P1:T1"/>
    <mergeCell ref="G2:H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130"/>
  <sheetViews>
    <sheetView workbookViewId="0">
      <selection activeCell="B52" sqref="B52:B70"/>
    </sheetView>
  </sheetViews>
  <sheetFormatPr baseColWidth="10" defaultRowHeight="14.4" x14ac:dyDescent="0.3"/>
  <cols>
    <col min="1" max="1" width="13.21875" customWidth="1"/>
    <col min="2" max="2" width="17.5546875" bestFit="1" customWidth="1"/>
    <col min="3" max="3" width="22.21875" style="120" bestFit="1" customWidth="1"/>
    <col min="6" max="6" width="13.77734375" customWidth="1"/>
    <col min="7" max="7" width="15" customWidth="1"/>
    <col min="8" max="8" width="16.77734375" style="121" bestFit="1" customWidth="1"/>
    <col min="11" max="11" width="32.77734375" bestFit="1" customWidth="1"/>
    <col min="12" max="12" width="26.77734375" customWidth="1"/>
    <col min="13" max="13" width="19.21875" bestFit="1" customWidth="1"/>
    <col min="14" max="14" width="24.77734375" bestFit="1" customWidth="1"/>
    <col min="15" max="19" width="11.5546875" bestFit="1" customWidth="1"/>
    <col min="22" max="22" width="18.21875" bestFit="1" customWidth="1"/>
    <col min="23" max="23" width="111.5546875" customWidth="1"/>
    <col min="257" max="257" width="13.21875" customWidth="1"/>
    <col min="258" max="258" width="17.5546875" bestFit="1" customWidth="1"/>
    <col min="259" max="259" width="22.21875" bestFit="1" customWidth="1"/>
    <col min="262" max="262" width="13.77734375" customWidth="1"/>
    <col min="263" max="263" width="15" customWidth="1"/>
    <col min="264" max="264" width="16.77734375" bestFit="1" customWidth="1"/>
    <col min="267" max="267" width="32.77734375" bestFit="1" customWidth="1"/>
    <col min="268" max="268" width="26.77734375" customWidth="1"/>
    <col min="269" max="269" width="19.21875" bestFit="1" customWidth="1"/>
    <col min="270" max="270" width="24.77734375" bestFit="1" customWidth="1"/>
    <col min="271" max="275" width="11.5546875" bestFit="1" customWidth="1"/>
    <col min="278" max="278" width="18.21875" bestFit="1" customWidth="1"/>
    <col min="279" max="279" width="111.5546875" customWidth="1"/>
    <col min="513" max="513" width="13.21875" customWidth="1"/>
    <col min="514" max="514" width="17.5546875" bestFit="1" customWidth="1"/>
    <col min="515" max="515" width="22.21875" bestFit="1" customWidth="1"/>
    <col min="518" max="518" width="13.77734375" customWidth="1"/>
    <col min="519" max="519" width="15" customWidth="1"/>
    <col min="520" max="520" width="16.77734375" bestFit="1" customWidth="1"/>
    <col min="523" max="523" width="32.77734375" bestFit="1" customWidth="1"/>
    <col min="524" max="524" width="26.77734375" customWidth="1"/>
    <col min="525" max="525" width="19.21875" bestFit="1" customWidth="1"/>
    <col min="526" max="526" width="24.77734375" bestFit="1" customWidth="1"/>
    <col min="527" max="531" width="11.5546875" bestFit="1" customWidth="1"/>
    <col min="534" max="534" width="18.21875" bestFit="1" customWidth="1"/>
    <col min="535" max="535" width="111.5546875" customWidth="1"/>
    <col min="769" max="769" width="13.21875" customWidth="1"/>
    <col min="770" max="770" width="17.5546875" bestFit="1" customWidth="1"/>
    <col min="771" max="771" width="22.21875" bestFit="1" customWidth="1"/>
    <col min="774" max="774" width="13.77734375" customWidth="1"/>
    <col min="775" max="775" width="15" customWidth="1"/>
    <col min="776" max="776" width="16.77734375" bestFit="1" customWidth="1"/>
    <col min="779" max="779" width="32.77734375" bestFit="1" customWidth="1"/>
    <col min="780" max="780" width="26.77734375" customWidth="1"/>
    <col min="781" max="781" width="19.21875" bestFit="1" customWidth="1"/>
    <col min="782" max="782" width="24.77734375" bestFit="1" customWidth="1"/>
    <col min="783" max="787" width="11.5546875" bestFit="1" customWidth="1"/>
    <col min="790" max="790" width="18.21875" bestFit="1" customWidth="1"/>
    <col min="791" max="791" width="111.5546875" customWidth="1"/>
    <col min="1025" max="1025" width="13.21875" customWidth="1"/>
    <col min="1026" max="1026" width="17.5546875" bestFit="1" customWidth="1"/>
    <col min="1027" max="1027" width="22.21875" bestFit="1" customWidth="1"/>
    <col min="1030" max="1030" width="13.77734375" customWidth="1"/>
    <col min="1031" max="1031" width="15" customWidth="1"/>
    <col min="1032" max="1032" width="16.77734375" bestFit="1" customWidth="1"/>
    <col min="1035" max="1035" width="32.77734375" bestFit="1" customWidth="1"/>
    <col min="1036" max="1036" width="26.77734375" customWidth="1"/>
    <col min="1037" max="1037" width="19.21875" bestFit="1" customWidth="1"/>
    <col min="1038" max="1038" width="24.77734375" bestFit="1" customWidth="1"/>
    <col min="1039" max="1043" width="11.5546875" bestFit="1" customWidth="1"/>
    <col min="1046" max="1046" width="18.21875" bestFit="1" customWidth="1"/>
    <col min="1047" max="1047" width="111.5546875" customWidth="1"/>
    <col min="1281" max="1281" width="13.21875" customWidth="1"/>
    <col min="1282" max="1282" width="17.5546875" bestFit="1" customWidth="1"/>
    <col min="1283" max="1283" width="22.21875" bestFit="1" customWidth="1"/>
    <col min="1286" max="1286" width="13.77734375" customWidth="1"/>
    <col min="1287" max="1287" width="15" customWidth="1"/>
    <col min="1288" max="1288" width="16.77734375" bestFit="1" customWidth="1"/>
    <col min="1291" max="1291" width="32.77734375" bestFit="1" customWidth="1"/>
    <col min="1292" max="1292" width="26.77734375" customWidth="1"/>
    <col min="1293" max="1293" width="19.21875" bestFit="1" customWidth="1"/>
    <col min="1294" max="1294" width="24.77734375" bestFit="1" customWidth="1"/>
    <col min="1295" max="1299" width="11.5546875" bestFit="1" customWidth="1"/>
    <col min="1302" max="1302" width="18.21875" bestFit="1" customWidth="1"/>
    <col min="1303" max="1303" width="111.5546875" customWidth="1"/>
    <col min="1537" max="1537" width="13.21875" customWidth="1"/>
    <col min="1538" max="1538" width="17.5546875" bestFit="1" customWidth="1"/>
    <col min="1539" max="1539" width="22.21875" bestFit="1" customWidth="1"/>
    <col min="1542" max="1542" width="13.77734375" customWidth="1"/>
    <col min="1543" max="1543" width="15" customWidth="1"/>
    <col min="1544" max="1544" width="16.77734375" bestFit="1" customWidth="1"/>
    <col min="1547" max="1547" width="32.77734375" bestFit="1" customWidth="1"/>
    <col min="1548" max="1548" width="26.77734375" customWidth="1"/>
    <col min="1549" max="1549" width="19.21875" bestFit="1" customWidth="1"/>
    <col min="1550" max="1550" width="24.77734375" bestFit="1" customWidth="1"/>
    <col min="1551" max="1555" width="11.5546875" bestFit="1" customWidth="1"/>
    <col min="1558" max="1558" width="18.21875" bestFit="1" customWidth="1"/>
    <col min="1559" max="1559" width="111.5546875" customWidth="1"/>
    <col min="1793" max="1793" width="13.21875" customWidth="1"/>
    <col min="1794" max="1794" width="17.5546875" bestFit="1" customWidth="1"/>
    <col min="1795" max="1795" width="22.21875" bestFit="1" customWidth="1"/>
    <col min="1798" max="1798" width="13.77734375" customWidth="1"/>
    <col min="1799" max="1799" width="15" customWidth="1"/>
    <col min="1800" max="1800" width="16.77734375" bestFit="1" customWidth="1"/>
    <col min="1803" max="1803" width="32.77734375" bestFit="1" customWidth="1"/>
    <col min="1804" max="1804" width="26.77734375" customWidth="1"/>
    <col min="1805" max="1805" width="19.21875" bestFit="1" customWidth="1"/>
    <col min="1806" max="1806" width="24.77734375" bestFit="1" customWidth="1"/>
    <col min="1807" max="1811" width="11.5546875" bestFit="1" customWidth="1"/>
    <col min="1814" max="1814" width="18.21875" bestFit="1" customWidth="1"/>
    <col min="1815" max="1815" width="111.5546875" customWidth="1"/>
    <col min="2049" max="2049" width="13.21875" customWidth="1"/>
    <col min="2050" max="2050" width="17.5546875" bestFit="1" customWidth="1"/>
    <col min="2051" max="2051" width="22.21875" bestFit="1" customWidth="1"/>
    <col min="2054" max="2054" width="13.77734375" customWidth="1"/>
    <col min="2055" max="2055" width="15" customWidth="1"/>
    <col min="2056" max="2056" width="16.77734375" bestFit="1" customWidth="1"/>
    <col min="2059" max="2059" width="32.77734375" bestFit="1" customWidth="1"/>
    <col min="2060" max="2060" width="26.77734375" customWidth="1"/>
    <col min="2061" max="2061" width="19.21875" bestFit="1" customWidth="1"/>
    <col min="2062" max="2062" width="24.77734375" bestFit="1" customWidth="1"/>
    <col min="2063" max="2067" width="11.5546875" bestFit="1" customWidth="1"/>
    <col min="2070" max="2070" width="18.21875" bestFit="1" customWidth="1"/>
    <col min="2071" max="2071" width="111.5546875" customWidth="1"/>
    <col min="2305" max="2305" width="13.21875" customWidth="1"/>
    <col min="2306" max="2306" width="17.5546875" bestFit="1" customWidth="1"/>
    <col min="2307" max="2307" width="22.21875" bestFit="1" customWidth="1"/>
    <col min="2310" max="2310" width="13.77734375" customWidth="1"/>
    <col min="2311" max="2311" width="15" customWidth="1"/>
    <col min="2312" max="2312" width="16.77734375" bestFit="1" customWidth="1"/>
    <col min="2315" max="2315" width="32.77734375" bestFit="1" customWidth="1"/>
    <col min="2316" max="2316" width="26.77734375" customWidth="1"/>
    <col min="2317" max="2317" width="19.21875" bestFit="1" customWidth="1"/>
    <col min="2318" max="2318" width="24.77734375" bestFit="1" customWidth="1"/>
    <col min="2319" max="2323" width="11.5546875" bestFit="1" customWidth="1"/>
    <col min="2326" max="2326" width="18.21875" bestFit="1" customWidth="1"/>
    <col min="2327" max="2327" width="111.5546875" customWidth="1"/>
    <col min="2561" max="2561" width="13.21875" customWidth="1"/>
    <col min="2562" max="2562" width="17.5546875" bestFit="1" customWidth="1"/>
    <col min="2563" max="2563" width="22.21875" bestFit="1" customWidth="1"/>
    <col min="2566" max="2566" width="13.77734375" customWidth="1"/>
    <col min="2567" max="2567" width="15" customWidth="1"/>
    <col min="2568" max="2568" width="16.77734375" bestFit="1" customWidth="1"/>
    <col min="2571" max="2571" width="32.77734375" bestFit="1" customWidth="1"/>
    <col min="2572" max="2572" width="26.77734375" customWidth="1"/>
    <col min="2573" max="2573" width="19.21875" bestFit="1" customWidth="1"/>
    <col min="2574" max="2574" width="24.77734375" bestFit="1" customWidth="1"/>
    <col min="2575" max="2579" width="11.5546875" bestFit="1" customWidth="1"/>
    <col min="2582" max="2582" width="18.21875" bestFit="1" customWidth="1"/>
    <col min="2583" max="2583" width="111.5546875" customWidth="1"/>
    <col min="2817" max="2817" width="13.21875" customWidth="1"/>
    <col min="2818" max="2818" width="17.5546875" bestFit="1" customWidth="1"/>
    <col min="2819" max="2819" width="22.21875" bestFit="1" customWidth="1"/>
    <col min="2822" max="2822" width="13.77734375" customWidth="1"/>
    <col min="2823" max="2823" width="15" customWidth="1"/>
    <col min="2824" max="2824" width="16.77734375" bestFit="1" customWidth="1"/>
    <col min="2827" max="2827" width="32.77734375" bestFit="1" customWidth="1"/>
    <col min="2828" max="2828" width="26.77734375" customWidth="1"/>
    <col min="2829" max="2829" width="19.21875" bestFit="1" customWidth="1"/>
    <col min="2830" max="2830" width="24.77734375" bestFit="1" customWidth="1"/>
    <col min="2831" max="2835" width="11.5546875" bestFit="1" customWidth="1"/>
    <col min="2838" max="2838" width="18.21875" bestFit="1" customWidth="1"/>
    <col min="2839" max="2839" width="111.5546875" customWidth="1"/>
    <col min="3073" max="3073" width="13.21875" customWidth="1"/>
    <col min="3074" max="3074" width="17.5546875" bestFit="1" customWidth="1"/>
    <col min="3075" max="3075" width="22.21875" bestFit="1" customWidth="1"/>
    <col min="3078" max="3078" width="13.77734375" customWidth="1"/>
    <col min="3079" max="3079" width="15" customWidth="1"/>
    <col min="3080" max="3080" width="16.77734375" bestFit="1" customWidth="1"/>
    <col min="3083" max="3083" width="32.77734375" bestFit="1" customWidth="1"/>
    <col min="3084" max="3084" width="26.77734375" customWidth="1"/>
    <col min="3085" max="3085" width="19.21875" bestFit="1" customWidth="1"/>
    <col min="3086" max="3086" width="24.77734375" bestFit="1" customWidth="1"/>
    <col min="3087" max="3091" width="11.5546875" bestFit="1" customWidth="1"/>
    <col min="3094" max="3094" width="18.21875" bestFit="1" customWidth="1"/>
    <col min="3095" max="3095" width="111.5546875" customWidth="1"/>
    <col min="3329" max="3329" width="13.21875" customWidth="1"/>
    <col min="3330" max="3330" width="17.5546875" bestFit="1" customWidth="1"/>
    <col min="3331" max="3331" width="22.21875" bestFit="1" customWidth="1"/>
    <col min="3334" max="3334" width="13.77734375" customWidth="1"/>
    <col min="3335" max="3335" width="15" customWidth="1"/>
    <col min="3336" max="3336" width="16.77734375" bestFit="1" customWidth="1"/>
    <col min="3339" max="3339" width="32.77734375" bestFit="1" customWidth="1"/>
    <col min="3340" max="3340" width="26.77734375" customWidth="1"/>
    <col min="3341" max="3341" width="19.21875" bestFit="1" customWidth="1"/>
    <col min="3342" max="3342" width="24.77734375" bestFit="1" customWidth="1"/>
    <col min="3343" max="3347" width="11.5546875" bestFit="1" customWidth="1"/>
    <col min="3350" max="3350" width="18.21875" bestFit="1" customWidth="1"/>
    <col min="3351" max="3351" width="111.5546875" customWidth="1"/>
    <col min="3585" max="3585" width="13.21875" customWidth="1"/>
    <col min="3586" max="3586" width="17.5546875" bestFit="1" customWidth="1"/>
    <col min="3587" max="3587" width="22.21875" bestFit="1" customWidth="1"/>
    <col min="3590" max="3590" width="13.77734375" customWidth="1"/>
    <col min="3591" max="3591" width="15" customWidth="1"/>
    <col min="3592" max="3592" width="16.77734375" bestFit="1" customWidth="1"/>
    <col min="3595" max="3595" width="32.77734375" bestFit="1" customWidth="1"/>
    <col min="3596" max="3596" width="26.77734375" customWidth="1"/>
    <col min="3597" max="3597" width="19.21875" bestFit="1" customWidth="1"/>
    <col min="3598" max="3598" width="24.77734375" bestFit="1" customWidth="1"/>
    <col min="3599" max="3603" width="11.5546875" bestFit="1" customWidth="1"/>
    <col min="3606" max="3606" width="18.21875" bestFit="1" customWidth="1"/>
    <col min="3607" max="3607" width="111.5546875" customWidth="1"/>
    <col min="3841" max="3841" width="13.21875" customWidth="1"/>
    <col min="3842" max="3842" width="17.5546875" bestFit="1" customWidth="1"/>
    <col min="3843" max="3843" width="22.21875" bestFit="1" customWidth="1"/>
    <col min="3846" max="3846" width="13.77734375" customWidth="1"/>
    <col min="3847" max="3847" width="15" customWidth="1"/>
    <col min="3848" max="3848" width="16.77734375" bestFit="1" customWidth="1"/>
    <col min="3851" max="3851" width="32.77734375" bestFit="1" customWidth="1"/>
    <col min="3852" max="3852" width="26.77734375" customWidth="1"/>
    <col min="3853" max="3853" width="19.21875" bestFit="1" customWidth="1"/>
    <col min="3854" max="3854" width="24.77734375" bestFit="1" customWidth="1"/>
    <col min="3855" max="3859" width="11.5546875" bestFit="1" customWidth="1"/>
    <col min="3862" max="3862" width="18.21875" bestFit="1" customWidth="1"/>
    <col min="3863" max="3863" width="111.5546875" customWidth="1"/>
    <col min="4097" max="4097" width="13.21875" customWidth="1"/>
    <col min="4098" max="4098" width="17.5546875" bestFit="1" customWidth="1"/>
    <col min="4099" max="4099" width="22.21875" bestFit="1" customWidth="1"/>
    <col min="4102" max="4102" width="13.77734375" customWidth="1"/>
    <col min="4103" max="4103" width="15" customWidth="1"/>
    <col min="4104" max="4104" width="16.77734375" bestFit="1" customWidth="1"/>
    <col min="4107" max="4107" width="32.77734375" bestFit="1" customWidth="1"/>
    <col min="4108" max="4108" width="26.77734375" customWidth="1"/>
    <col min="4109" max="4109" width="19.21875" bestFit="1" customWidth="1"/>
    <col min="4110" max="4110" width="24.77734375" bestFit="1" customWidth="1"/>
    <col min="4111" max="4115" width="11.5546875" bestFit="1" customWidth="1"/>
    <col min="4118" max="4118" width="18.21875" bestFit="1" customWidth="1"/>
    <col min="4119" max="4119" width="111.5546875" customWidth="1"/>
    <col min="4353" max="4353" width="13.21875" customWidth="1"/>
    <col min="4354" max="4354" width="17.5546875" bestFit="1" customWidth="1"/>
    <col min="4355" max="4355" width="22.21875" bestFit="1" customWidth="1"/>
    <col min="4358" max="4358" width="13.77734375" customWidth="1"/>
    <col min="4359" max="4359" width="15" customWidth="1"/>
    <col min="4360" max="4360" width="16.77734375" bestFit="1" customWidth="1"/>
    <col min="4363" max="4363" width="32.77734375" bestFit="1" customWidth="1"/>
    <col min="4364" max="4364" width="26.77734375" customWidth="1"/>
    <col min="4365" max="4365" width="19.21875" bestFit="1" customWidth="1"/>
    <col min="4366" max="4366" width="24.77734375" bestFit="1" customWidth="1"/>
    <col min="4367" max="4371" width="11.5546875" bestFit="1" customWidth="1"/>
    <col min="4374" max="4374" width="18.21875" bestFit="1" customWidth="1"/>
    <col min="4375" max="4375" width="111.5546875" customWidth="1"/>
    <col min="4609" max="4609" width="13.21875" customWidth="1"/>
    <col min="4610" max="4610" width="17.5546875" bestFit="1" customWidth="1"/>
    <col min="4611" max="4611" width="22.21875" bestFit="1" customWidth="1"/>
    <col min="4614" max="4614" width="13.77734375" customWidth="1"/>
    <col min="4615" max="4615" width="15" customWidth="1"/>
    <col min="4616" max="4616" width="16.77734375" bestFit="1" customWidth="1"/>
    <col min="4619" max="4619" width="32.77734375" bestFit="1" customWidth="1"/>
    <col min="4620" max="4620" width="26.77734375" customWidth="1"/>
    <col min="4621" max="4621" width="19.21875" bestFit="1" customWidth="1"/>
    <col min="4622" max="4622" width="24.77734375" bestFit="1" customWidth="1"/>
    <col min="4623" max="4627" width="11.5546875" bestFit="1" customWidth="1"/>
    <col min="4630" max="4630" width="18.21875" bestFit="1" customWidth="1"/>
    <col min="4631" max="4631" width="111.5546875" customWidth="1"/>
    <col min="4865" max="4865" width="13.21875" customWidth="1"/>
    <col min="4866" max="4866" width="17.5546875" bestFit="1" customWidth="1"/>
    <col min="4867" max="4867" width="22.21875" bestFit="1" customWidth="1"/>
    <col min="4870" max="4870" width="13.77734375" customWidth="1"/>
    <col min="4871" max="4871" width="15" customWidth="1"/>
    <col min="4872" max="4872" width="16.77734375" bestFit="1" customWidth="1"/>
    <col min="4875" max="4875" width="32.77734375" bestFit="1" customWidth="1"/>
    <col min="4876" max="4876" width="26.77734375" customWidth="1"/>
    <col min="4877" max="4877" width="19.21875" bestFit="1" customWidth="1"/>
    <col min="4878" max="4878" width="24.77734375" bestFit="1" customWidth="1"/>
    <col min="4879" max="4883" width="11.5546875" bestFit="1" customWidth="1"/>
    <col min="4886" max="4886" width="18.21875" bestFit="1" customWidth="1"/>
    <col min="4887" max="4887" width="111.5546875" customWidth="1"/>
    <col min="5121" max="5121" width="13.21875" customWidth="1"/>
    <col min="5122" max="5122" width="17.5546875" bestFit="1" customWidth="1"/>
    <col min="5123" max="5123" width="22.21875" bestFit="1" customWidth="1"/>
    <col min="5126" max="5126" width="13.77734375" customWidth="1"/>
    <col min="5127" max="5127" width="15" customWidth="1"/>
    <col min="5128" max="5128" width="16.77734375" bestFit="1" customWidth="1"/>
    <col min="5131" max="5131" width="32.77734375" bestFit="1" customWidth="1"/>
    <col min="5132" max="5132" width="26.77734375" customWidth="1"/>
    <col min="5133" max="5133" width="19.21875" bestFit="1" customWidth="1"/>
    <col min="5134" max="5134" width="24.77734375" bestFit="1" customWidth="1"/>
    <col min="5135" max="5139" width="11.5546875" bestFit="1" customWidth="1"/>
    <col min="5142" max="5142" width="18.21875" bestFit="1" customWidth="1"/>
    <col min="5143" max="5143" width="111.5546875" customWidth="1"/>
    <col min="5377" max="5377" width="13.21875" customWidth="1"/>
    <col min="5378" max="5378" width="17.5546875" bestFit="1" customWidth="1"/>
    <col min="5379" max="5379" width="22.21875" bestFit="1" customWidth="1"/>
    <col min="5382" max="5382" width="13.77734375" customWidth="1"/>
    <col min="5383" max="5383" width="15" customWidth="1"/>
    <col min="5384" max="5384" width="16.77734375" bestFit="1" customWidth="1"/>
    <col min="5387" max="5387" width="32.77734375" bestFit="1" customWidth="1"/>
    <col min="5388" max="5388" width="26.77734375" customWidth="1"/>
    <col min="5389" max="5389" width="19.21875" bestFit="1" customWidth="1"/>
    <col min="5390" max="5390" width="24.77734375" bestFit="1" customWidth="1"/>
    <col min="5391" max="5395" width="11.5546875" bestFit="1" customWidth="1"/>
    <col min="5398" max="5398" width="18.21875" bestFit="1" customWidth="1"/>
    <col min="5399" max="5399" width="111.5546875" customWidth="1"/>
    <col min="5633" max="5633" width="13.21875" customWidth="1"/>
    <col min="5634" max="5634" width="17.5546875" bestFit="1" customWidth="1"/>
    <col min="5635" max="5635" width="22.21875" bestFit="1" customWidth="1"/>
    <col min="5638" max="5638" width="13.77734375" customWidth="1"/>
    <col min="5639" max="5639" width="15" customWidth="1"/>
    <col min="5640" max="5640" width="16.77734375" bestFit="1" customWidth="1"/>
    <col min="5643" max="5643" width="32.77734375" bestFit="1" customWidth="1"/>
    <col min="5644" max="5644" width="26.77734375" customWidth="1"/>
    <col min="5645" max="5645" width="19.21875" bestFit="1" customWidth="1"/>
    <col min="5646" max="5646" width="24.77734375" bestFit="1" customWidth="1"/>
    <col min="5647" max="5651" width="11.5546875" bestFit="1" customWidth="1"/>
    <col min="5654" max="5654" width="18.21875" bestFit="1" customWidth="1"/>
    <col min="5655" max="5655" width="111.5546875" customWidth="1"/>
    <col min="5889" max="5889" width="13.21875" customWidth="1"/>
    <col min="5890" max="5890" width="17.5546875" bestFit="1" customWidth="1"/>
    <col min="5891" max="5891" width="22.21875" bestFit="1" customWidth="1"/>
    <col min="5894" max="5894" width="13.77734375" customWidth="1"/>
    <col min="5895" max="5895" width="15" customWidth="1"/>
    <col min="5896" max="5896" width="16.77734375" bestFit="1" customWidth="1"/>
    <col min="5899" max="5899" width="32.77734375" bestFit="1" customWidth="1"/>
    <col min="5900" max="5900" width="26.77734375" customWidth="1"/>
    <col min="5901" max="5901" width="19.21875" bestFit="1" customWidth="1"/>
    <col min="5902" max="5902" width="24.77734375" bestFit="1" customWidth="1"/>
    <col min="5903" max="5907" width="11.5546875" bestFit="1" customWidth="1"/>
    <col min="5910" max="5910" width="18.21875" bestFit="1" customWidth="1"/>
    <col min="5911" max="5911" width="111.5546875" customWidth="1"/>
    <col min="6145" max="6145" width="13.21875" customWidth="1"/>
    <col min="6146" max="6146" width="17.5546875" bestFit="1" customWidth="1"/>
    <col min="6147" max="6147" width="22.21875" bestFit="1" customWidth="1"/>
    <col min="6150" max="6150" width="13.77734375" customWidth="1"/>
    <col min="6151" max="6151" width="15" customWidth="1"/>
    <col min="6152" max="6152" width="16.77734375" bestFit="1" customWidth="1"/>
    <col min="6155" max="6155" width="32.77734375" bestFit="1" customWidth="1"/>
    <col min="6156" max="6156" width="26.77734375" customWidth="1"/>
    <col min="6157" max="6157" width="19.21875" bestFit="1" customWidth="1"/>
    <col min="6158" max="6158" width="24.77734375" bestFit="1" customWidth="1"/>
    <col min="6159" max="6163" width="11.5546875" bestFit="1" customWidth="1"/>
    <col min="6166" max="6166" width="18.21875" bestFit="1" customWidth="1"/>
    <col min="6167" max="6167" width="111.5546875" customWidth="1"/>
    <col min="6401" max="6401" width="13.21875" customWidth="1"/>
    <col min="6402" max="6402" width="17.5546875" bestFit="1" customWidth="1"/>
    <col min="6403" max="6403" width="22.21875" bestFit="1" customWidth="1"/>
    <col min="6406" max="6406" width="13.77734375" customWidth="1"/>
    <col min="6407" max="6407" width="15" customWidth="1"/>
    <col min="6408" max="6408" width="16.77734375" bestFit="1" customWidth="1"/>
    <col min="6411" max="6411" width="32.77734375" bestFit="1" customWidth="1"/>
    <col min="6412" max="6412" width="26.77734375" customWidth="1"/>
    <col min="6413" max="6413" width="19.21875" bestFit="1" customWidth="1"/>
    <col min="6414" max="6414" width="24.77734375" bestFit="1" customWidth="1"/>
    <col min="6415" max="6419" width="11.5546875" bestFit="1" customWidth="1"/>
    <col min="6422" max="6422" width="18.21875" bestFit="1" customWidth="1"/>
    <col min="6423" max="6423" width="111.5546875" customWidth="1"/>
    <col min="6657" max="6657" width="13.21875" customWidth="1"/>
    <col min="6658" max="6658" width="17.5546875" bestFit="1" customWidth="1"/>
    <col min="6659" max="6659" width="22.21875" bestFit="1" customWidth="1"/>
    <col min="6662" max="6662" width="13.77734375" customWidth="1"/>
    <col min="6663" max="6663" width="15" customWidth="1"/>
    <col min="6664" max="6664" width="16.77734375" bestFit="1" customWidth="1"/>
    <col min="6667" max="6667" width="32.77734375" bestFit="1" customWidth="1"/>
    <col min="6668" max="6668" width="26.77734375" customWidth="1"/>
    <col min="6669" max="6669" width="19.21875" bestFit="1" customWidth="1"/>
    <col min="6670" max="6670" width="24.77734375" bestFit="1" customWidth="1"/>
    <col min="6671" max="6675" width="11.5546875" bestFit="1" customWidth="1"/>
    <col min="6678" max="6678" width="18.21875" bestFit="1" customWidth="1"/>
    <col min="6679" max="6679" width="111.5546875" customWidth="1"/>
    <col min="6913" max="6913" width="13.21875" customWidth="1"/>
    <col min="6914" max="6914" width="17.5546875" bestFit="1" customWidth="1"/>
    <col min="6915" max="6915" width="22.21875" bestFit="1" customWidth="1"/>
    <col min="6918" max="6918" width="13.77734375" customWidth="1"/>
    <col min="6919" max="6919" width="15" customWidth="1"/>
    <col min="6920" max="6920" width="16.77734375" bestFit="1" customWidth="1"/>
    <col min="6923" max="6923" width="32.77734375" bestFit="1" customWidth="1"/>
    <col min="6924" max="6924" width="26.77734375" customWidth="1"/>
    <col min="6925" max="6925" width="19.21875" bestFit="1" customWidth="1"/>
    <col min="6926" max="6926" width="24.77734375" bestFit="1" customWidth="1"/>
    <col min="6927" max="6931" width="11.5546875" bestFit="1" customWidth="1"/>
    <col min="6934" max="6934" width="18.21875" bestFit="1" customWidth="1"/>
    <col min="6935" max="6935" width="111.5546875" customWidth="1"/>
    <col min="7169" max="7169" width="13.21875" customWidth="1"/>
    <col min="7170" max="7170" width="17.5546875" bestFit="1" customWidth="1"/>
    <col min="7171" max="7171" width="22.21875" bestFit="1" customWidth="1"/>
    <col min="7174" max="7174" width="13.77734375" customWidth="1"/>
    <col min="7175" max="7175" width="15" customWidth="1"/>
    <col min="7176" max="7176" width="16.77734375" bestFit="1" customWidth="1"/>
    <col min="7179" max="7179" width="32.77734375" bestFit="1" customWidth="1"/>
    <col min="7180" max="7180" width="26.77734375" customWidth="1"/>
    <col min="7181" max="7181" width="19.21875" bestFit="1" customWidth="1"/>
    <col min="7182" max="7182" width="24.77734375" bestFit="1" customWidth="1"/>
    <col min="7183" max="7187" width="11.5546875" bestFit="1" customWidth="1"/>
    <col min="7190" max="7190" width="18.21875" bestFit="1" customWidth="1"/>
    <col min="7191" max="7191" width="111.5546875" customWidth="1"/>
    <col min="7425" max="7425" width="13.21875" customWidth="1"/>
    <col min="7426" max="7426" width="17.5546875" bestFit="1" customWidth="1"/>
    <col min="7427" max="7427" width="22.21875" bestFit="1" customWidth="1"/>
    <col min="7430" max="7430" width="13.77734375" customWidth="1"/>
    <col min="7431" max="7431" width="15" customWidth="1"/>
    <col min="7432" max="7432" width="16.77734375" bestFit="1" customWidth="1"/>
    <col min="7435" max="7435" width="32.77734375" bestFit="1" customWidth="1"/>
    <col min="7436" max="7436" width="26.77734375" customWidth="1"/>
    <col min="7437" max="7437" width="19.21875" bestFit="1" customWidth="1"/>
    <col min="7438" max="7438" width="24.77734375" bestFit="1" customWidth="1"/>
    <col min="7439" max="7443" width="11.5546875" bestFit="1" customWidth="1"/>
    <col min="7446" max="7446" width="18.21875" bestFit="1" customWidth="1"/>
    <col min="7447" max="7447" width="111.5546875" customWidth="1"/>
    <col min="7681" max="7681" width="13.21875" customWidth="1"/>
    <col min="7682" max="7682" width="17.5546875" bestFit="1" customWidth="1"/>
    <col min="7683" max="7683" width="22.21875" bestFit="1" customWidth="1"/>
    <col min="7686" max="7686" width="13.77734375" customWidth="1"/>
    <col min="7687" max="7687" width="15" customWidth="1"/>
    <col min="7688" max="7688" width="16.77734375" bestFit="1" customWidth="1"/>
    <col min="7691" max="7691" width="32.77734375" bestFit="1" customWidth="1"/>
    <col min="7692" max="7692" width="26.77734375" customWidth="1"/>
    <col min="7693" max="7693" width="19.21875" bestFit="1" customWidth="1"/>
    <col min="7694" max="7694" width="24.77734375" bestFit="1" customWidth="1"/>
    <col min="7695" max="7699" width="11.5546875" bestFit="1" customWidth="1"/>
    <col min="7702" max="7702" width="18.21875" bestFit="1" customWidth="1"/>
    <col min="7703" max="7703" width="111.5546875" customWidth="1"/>
    <col min="7937" max="7937" width="13.21875" customWidth="1"/>
    <col min="7938" max="7938" width="17.5546875" bestFit="1" customWidth="1"/>
    <col min="7939" max="7939" width="22.21875" bestFit="1" customWidth="1"/>
    <col min="7942" max="7942" width="13.77734375" customWidth="1"/>
    <col min="7943" max="7943" width="15" customWidth="1"/>
    <col min="7944" max="7944" width="16.77734375" bestFit="1" customWidth="1"/>
    <col min="7947" max="7947" width="32.77734375" bestFit="1" customWidth="1"/>
    <col min="7948" max="7948" width="26.77734375" customWidth="1"/>
    <col min="7949" max="7949" width="19.21875" bestFit="1" customWidth="1"/>
    <col min="7950" max="7950" width="24.77734375" bestFit="1" customWidth="1"/>
    <col min="7951" max="7955" width="11.5546875" bestFit="1" customWidth="1"/>
    <col min="7958" max="7958" width="18.21875" bestFit="1" customWidth="1"/>
    <col min="7959" max="7959" width="111.5546875" customWidth="1"/>
    <col min="8193" max="8193" width="13.21875" customWidth="1"/>
    <col min="8194" max="8194" width="17.5546875" bestFit="1" customWidth="1"/>
    <col min="8195" max="8195" width="22.21875" bestFit="1" customWidth="1"/>
    <col min="8198" max="8198" width="13.77734375" customWidth="1"/>
    <col min="8199" max="8199" width="15" customWidth="1"/>
    <col min="8200" max="8200" width="16.77734375" bestFit="1" customWidth="1"/>
    <col min="8203" max="8203" width="32.77734375" bestFit="1" customWidth="1"/>
    <col min="8204" max="8204" width="26.77734375" customWidth="1"/>
    <col min="8205" max="8205" width="19.21875" bestFit="1" customWidth="1"/>
    <col min="8206" max="8206" width="24.77734375" bestFit="1" customWidth="1"/>
    <col min="8207" max="8211" width="11.5546875" bestFit="1" customWidth="1"/>
    <col min="8214" max="8214" width="18.21875" bestFit="1" customWidth="1"/>
    <col min="8215" max="8215" width="111.5546875" customWidth="1"/>
    <col min="8449" max="8449" width="13.21875" customWidth="1"/>
    <col min="8450" max="8450" width="17.5546875" bestFit="1" customWidth="1"/>
    <col min="8451" max="8451" width="22.21875" bestFit="1" customWidth="1"/>
    <col min="8454" max="8454" width="13.77734375" customWidth="1"/>
    <col min="8455" max="8455" width="15" customWidth="1"/>
    <col min="8456" max="8456" width="16.77734375" bestFit="1" customWidth="1"/>
    <col min="8459" max="8459" width="32.77734375" bestFit="1" customWidth="1"/>
    <col min="8460" max="8460" width="26.77734375" customWidth="1"/>
    <col min="8461" max="8461" width="19.21875" bestFit="1" customWidth="1"/>
    <col min="8462" max="8462" width="24.77734375" bestFit="1" customWidth="1"/>
    <col min="8463" max="8467" width="11.5546875" bestFit="1" customWidth="1"/>
    <col min="8470" max="8470" width="18.21875" bestFit="1" customWidth="1"/>
    <col min="8471" max="8471" width="111.5546875" customWidth="1"/>
    <col min="8705" max="8705" width="13.21875" customWidth="1"/>
    <col min="8706" max="8706" width="17.5546875" bestFit="1" customWidth="1"/>
    <col min="8707" max="8707" width="22.21875" bestFit="1" customWidth="1"/>
    <col min="8710" max="8710" width="13.77734375" customWidth="1"/>
    <col min="8711" max="8711" width="15" customWidth="1"/>
    <col min="8712" max="8712" width="16.77734375" bestFit="1" customWidth="1"/>
    <col min="8715" max="8715" width="32.77734375" bestFit="1" customWidth="1"/>
    <col min="8716" max="8716" width="26.77734375" customWidth="1"/>
    <col min="8717" max="8717" width="19.21875" bestFit="1" customWidth="1"/>
    <col min="8718" max="8718" width="24.77734375" bestFit="1" customWidth="1"/>
    <col min="8719" max="8723" width="11.5546875" bestFit="1" customWidth="1"/>
    <col min="8726" max="8726" width="18.21875" bestFit="1" customWidth="1"/>
    <col min="8727" max="8727" width="111.5546875" customWidth="1"/>
    <col min="8961" max="8961" width="13.21875" customWidth="1"/>
    <col min="8962" max="8962" width="17.5546875" bestFit="1" customWidth="1"/>
    <col min="8963" max="8963" width="22.21875" bestFit="1" customWidth="1"/>
    <col min="8966" max="8966" width="13.77734375" customWidth="1"/>
    <col min="8967" max="8967" width="15" customWidth="1"/>
    <col min="8968" max="8968" width="16.77734375" bestFit="1" customWidth="1"/>
    <col min="8971" max="8971" width="32.77734375" bestFit="1" customWidth="1"/>
    <col min="8972" max="8972" width="26.77734375" customWidth="1"/>
    <col min="8973" max="8973" width="19.21875" bestFit="1" customWidth="1"/>
    <col min="8974" max="8974" width="24.77734375" bestFit="1" customWidth="1"/>
    <col min="8975" max="8979" width="11.5546875" bestFit="1" customWidth="1"/>
    <col min="8982" max="8982" width="18.21875" bestFit="1" customWidth="1"/>
    <col min="8983" max="8983" width="111.5546875" customWidth="1"/>
    <col min="9217" max="9217" width="13.21875" customWidth="1"/>
    <col min="9218" max="9218" width="17.5546875" bestFit="1" customWidth="1"/>
    <col min="9219" max="9219" width="22.21875" bestFit="1" customWidth="1"/>
    <col min="9222" max="9222" width="13.77734375" customWidth="1"/>
    <col min="9223" max="9223" width="15" customWidth="1"/>
    <col min="9224" max="9224" width="16.77734375" bestFit="1" customWidth="1"/>
    <col min="9227" max="9227" width="32.77734375" bestFit="1" customWidth="1"/>
    <col min="9228" max="9228" width="26.77734375" customWidth="1"/>
    <col min="9229" max="9229" width="19.21875" bestFit="1" customWidth="1"/>
    <col min="9230" max="9230" width="24.77734375" bestFit="1" customWidth="1"/>
    <col min="9231" max="9235" width="11.5546875" bestFit="1" customWidth="1"/>
    <col min="9238" max="9238" width="18.21875" bestFit="1" customWidth="1"/>
    <col min="9239" max="9239" width="111.5546875" customWidth="1"/>
    <col min="9473" max="9473" width="13.21875" customWidth="1"/>
    <col min="9474" max="9474" width="17.5546875" bestFit="1" customWidth="1"/>
    <col min="9475" max="9475" width="22.21875" bestFit="1" customWidth="1"/>
    <col min="9478" max="9478" width="13.77734375" customWidth="1"/>
    <col min="9479" max="9479" width="15" customWidth="1"/>
    <col min="9480" max="9480" width="16.77734375" bestFit="1" customWidth="1"/>
    <col min="9483" max="9483" width="32.77734375" bestFit="1" customWidth="1"/>
    <col min="9484" max="9484" width="26.77734375" customWidth="1"/>
    <col min="9485" max="9485" width="19.21875" bestFit="1" customWidth="1"/>
    <col min="9486" max="9486" width="24.77734375" bestFit="1" customWidth="1"/>
    <col min="9487" max="9491" width="11.5546875" bestFit="1" customWidth="1"/>
    <col min="9494" max="9494" width="18.21875" bestFit="1" customWidth="1"/>
    <col min="9495" max="9495" width="111.5546875" customWidth="1"/>
    <col min="9729" max="9729" width="13.21875" customWidth="1"/>
    <col min="9730" max="9730" width="17.5546875" bestFit="1" customWidth="1"/>
    <col min="9731" max="9731" width="22.21875" bestFit="1" customWidth="1"/>
    <col min="9734" max="9734" width="13.77734375" customWidth="1"/>
    <col min="9735" max="9735" width="15" customWidth="1"/>
    <col min="9736" max="9736" width="16.77734375" bestFit="1" customWidth="1"/>
    <col min="9739" max="9739" width="32.77734375" bestFit="1" customWidth="1"/>
    <col min="9740" max="9740" width="26.77734375" customWidth="1"/>
    <col min="9741" max="9741" width="19.21875" bestFit="1" customWidth="1"/>
    <col min="9742" max="9742" width="24.77734375" bestFit="1" customWidth="1"/>
    <col min="9743" max="9747" width="11.5546875" bestFit="1" customWidth="1"/>
    <col min="9750" max="9750" width="18.21875" bestFit="1" customWidth="1"/>
    <col min="9751" max="9751" width="111.5546875" customWidth="1"/>
    <col min="9985" max="9985" width="13.21875" customWidth="1"/>
    <col min="9986" max="9986" width="17.5546875" bestFit="1" customWidth="1"/>
    <col min="9987" max="9987" width="22.21875" bestFit="1" customWidth="1"/>
    <col min="9990" max="9990" width="13.77734375" customWidth="1"/>
    <col min="9991" max="9991" width="15" customWidth="1"/>
    <col min="9992" max="9992" width="16.77734375" bestFit="1" customWidth="1"/>
    <col min="9995" max="9995" width="32.77734375" bestFit="1" customWidth="1"/>
    <col min="9996" max="9996" width="26.77734375" customWidth="1"/>
    <col min="9997" max="9997" width="19.21875" bestFit="1" customWidth="1"/>
    <col min="9998" max="9998" width="24.77734375" bestFit="1" customWidth="1"/>
    <col min="9999" max="10003" width="11.5546875" bestFit="1" customWidth="1"/>
    <col min="10006" max="10006" width="18.21875" bestFit="1" customWidth="1"/>
    <col min="10007" max="10007" width="111.5546875" customWidth="1"/>
    <col min="10241" max="10241" width="13.21875" customWidth="1"/>
    <col min="10242" max="10242" width="17.5546875" bestFit="1" customWidth="1"/>
    <col min="10243" max="10243" width="22.21875" bestFit="1" customWidth="1"/>
    <col min="10246" max="10246" width="13.77734375" customWidth="1"/>
    <col min="10247" max="10247" width="15" customWidth="1"/>
    <col min="10248" max="10248" width="16.77734375" bestFit="1" customWidth="1"/>
    <col min="10251" max="10251" width="32.77734375" bestFit="1" customWidth="1"/>
    <col min="10252" max="10252" width="26.77734375" customWidth="1"/>
    <col min="10253" max="10253" width="19.21875" bestFit="1" customWidth="1"/>
    <col min="10254" max="10254" width="24.77734375" bestFit="1" customWidth="1"/>
    <col min="10255" max="10259" width="11.5546875" bestFit="1" customWidth="1"/>
    <col min="10262" max="10262" width="18.21875" bestFit="1" customWidth="1"/>
    <col min="10263" max="10263" width="111.5546875" customWidth="1"/>
    <col min="10497" max="10497" width="13.21875" customWidth="1"/>
    <col min="10498" max="10498" width="17.5546875" bestFit="1" customWidth="1"/>
    <col min="10499" max="10499" width="22.21875" bestFit="1" customWidth="1"/>
    <col min="10502" max="10502" width="13.77734375" customWidth="1"/>
    <col min="10503" max="10503" width="15" customWidth="1"/>
    <col min="10504" max="10504" width="16.77734375" bestFit="1" customWidth="1"/>
    <col min="10507" max="10507" width="32.77734375" bestFit="1" customWidth="1"/>
    <col min="10508" max="10508" width="26.77734375" customWidth="1"/>
    <col min="10509" max="10509" width="19.21875" bestFit="1" customWidth="1"/>
    <col min="10510" max="10510" width="24.77734375" bestFit="1" customWidth="1"/>
    <col min="10511" max="10515" width="11.5546875" bestFit="1" customWidth="1"/>
    <col min="10518" max="10518" width="18.21875" bestFit="1" customWidth="1"/>
    <col min="10519" max="10519" width="111.5546875" customWidth="1"/>
    <col min="10753" max="10753" width="13.21875" customWidth="1"/>
    <col min="10754" max="10754" width="17.5546875" bestFit="1" customWidth="1"/>
    <col min="10755" max="10755" width="22.21875" bestFit="1" customWidth="1"/>
    <col min="10758" max="10758" width="13.77734375" customWidth="1"/>
    <col min="10759" max="10759" width="15" customWidth="1"/>
    <col min="10760" max="10760" width="16.77734375" bestFit="1" customWidth="1"/>
    <col min="10763" max="10763" width="32.77734375" bestFit="1" customWidth="1"/>
    <col min="10764" max="10764" width="26.77734375" customWidth="1"/>
    <col min="10765" max="10765" width="19.21875" bestFit="1" customWidth="1"/>
    <col min="10766" max="10766" width="24.77734375" bestFit="1" customWidth="1"/>
    <col min="10767" max="10771" width="11.5546875" bestFit="1" customWidth="1"/>
    <col min="10774" max="10774" width="18.21875" bestFit="1" customWidth="1"/>
    <col min="10775" max="10775" width="111.5546875" customWidth="1"/>
    <col min="11009" max="11009" width="13.21875" customWidth="1"/>
    <col min="11010" max="11010" width="17.5546875" bestFit="1" customWidth="1"/>
    <col min="11011" max="11011" width="22.21875" bestFit="1" customWidth="1"/>
    <col min="11014" max="11014" width="13.77734375" customWidth="1"/>
    <col min="11015" max="11015" width="15" customWidth="1"/>
    <col min="11016" max="11016" width="16.77734375" bestFit="1" customWidth="1"/>
    <col min="11019" max="11019" width="32.77734375" bestFit="1" customWidth="1"/>
    <col min="11020" max="11020" width="26.77734375" customWidth="1"/>
    <col min="11021" max="11021" width="19.21875" bestFit="1" customWidth="1"/>
    <col min="11022" max="11022" width="24.77734375" bestFit="1" customWidth="1"/>
    <col min="11023" max="11027" width="11.5546875" bestFit="1" customWidth="1"/>
    <col min="11030" max="11030" width="18.21875" bestFit="1" customWidth="1"/>
    <col min="11031" max="11031" width="111.5546875" customWidth="1"/>
    <col min="11265" max="11265" width="13.21875" customWidth="1"/>
    <col min="11266" max="11266" width="17.5546875" bestFit="1" customWidth="1"/>
    <col min="11267" max="11267" width="22.21875" bestFit="1" customWidth="1"/>
    <col min="11270" max="11270" width="13.77734375" customWidth="1"/>
    <col min="11271" max="11271" width="15" customWidth="1"/>
    <col min="11272" max="11272" width="16.77734375" bestFit="1" customWidth="1"/>
    <col min="11275" max="11275" width="32.77734375" bestFit="1" customWidth="1"/>
    <col min="11276" max="11276" width="26.77734375" customWidth="1"/>
    <col min="11277" max="11277" width="19.21875" bestFit="1" customWidth="1"/>
    <col min="11278" max="11278" width="24.77734375" bestFit="1" customWidth="1"/>
    <col min="11279" max="11283" width="11.5546875" bestFit="1" customWidth="1"/>
    <col min="11286" max="11286" width="18.21875" bestFit="1" customWidth="1"/>
    <col min="11287" max="11287" width="111.5546875" customWidth="1"/>
    <col min="11521" max="11521" width="13.21875" customWidth="1"/>
    <col min="11522" max="11522" width="17.5546875" bestFit="1" customWidth="1"/>
    <col min="11523" max="11523" width="22.21875" bestFit="1" customWidth="1"/>
    <col min="11526" max="11526" width="13.77734375" customWidth="1"/>
    <col min="11527" max="11527" width="15" customWidth="1"/>
    <col min="11528" max="11528" width="16.77734375" bestFit="1" customWidth="1"/>
    <col min="11531" max="11531" width="32.77734375" bestFit="1" customWidth="1"/>
    <col min="11532" max="11532" width="26.77734375" customWidth="1"/>
    <col min="11533" max="11533" width="19.21875" bestFit="1" customWidth="1"/>
    <col min="11534" max="11534" width="24.77734375" bestFit="1" customWidth="1"/>
    <col min="11535" max="11539" width="11.5546875" bestFit="1" customWidth="1"/>
    <col min="11542" max="11542" width="18.21875" bestFit="1" customWidth="1"/>
    <col min="11543" max="11543" width="111.5546875" customWidth="1"/>
    <col min="11777" max="11777" width="13.21875" customWidth="1"/>
    <col min="11778" max="11778" width="17.5546875" bestFit="1" customWidth="1"/>
    <col min="11779" max="11779" width="22.21875" bestFit="1" customWidth="1"/>
    <col min="11782" max="11782" width="13.77734375" customWidth="1"/>
    <col min="11783" max="11783" width="15" customWidth="1"/>
    <col min="11784" max="11784" width="16.77734375" bestFit="1" customWidth="1"/>
    <col min="11787" max="11787" width="32.77734375" bestFit="1" customWidth="1"/>
    <col min="11788" max="11788" width="26.77734375" customWidth="1"/>
    <col min="11789" max="11789" width="19.21875" bestFit="1" customWidth="1"/>
    <col min="11790" max="11790" width="24.77734375" bestFit="1" customWidth="1"/>
    <col min="11791" max="11795" width="11.5546875" bestFit="1" customWidth="1"/>
    <col min="11798" max="11798" width="18.21875" bestFit="1" customWidth="1"/>
    <col min="11799" max="11799" width="111.5546875" customWidth="1"/>
    <col min="12033" max="12033" width="13.21875" customWidth="1"/>
    <col min="12034" max="12034" width="17.5546875" bestFit="1" customWidth="1"/>
    <col min="12035" max="12035" width="22.21875" bestFit="1" customWidth="1"/>
    <col min="12038" max="12038" width="13.77734375" customWidth="1"/>
    <col min="12039" max="12039" width="15" customWidth="1"/>
    <col min="12040" max="12040" width="16.77734375" bestFit="1" customWidth="1"/>
    <col min="12043" max="12043" width="32.77734375" bestFit="1" customWidth="1"/>
    <col min="12044" max="12044" width="26.77734375" customWidth="1"/>
    <col min="12045" max="12045" width="19.21875" bestFit="1" customWidth="1"/>
    <col min="12046" max="12046" width="24.77734375" bestFit="1" customWidth="1"/>
    <col min="12047" max="12051" width="11.5546875" bestFit="1" customWidth="1"/>
    <col min="12054" max="12054" width="18.21875" bestFit="1" customWidth="1"/>
    <col min="12055" max="12055" width="111.5546875" customWidth="1"/>
    <col min="12289" max="12289" width="13.21875" customWidth="1"/>
    <col min="12290" max="12290" width="17.5546875" bestFit="1" customWidth="1"/>
    <col min="12291" max="12291" width="22.21875" bestFit="1" customWidth="1"/>
    <col min="12294" max="12294" width="13.77734375" customWidth="1"/>
    <col min="12295" max="12295" width="15" customWidth="1"/>
    <col min="12296" max="12296" width="16.77734375" bestFit="1" customWidth="1"/>
    <col min="12299" max="12299" width="32.77734375" bestFit="1" customWidth="1"/>
    <col min="12300" max="12300" width="26.77734375" customWidth="1"/>
    <col min="12301" max="12301" width="19.21875" bestFit="1" customWidth="1"/>
    <col min="12302" max="12302" width="24.77734375" bestFit="1" customWidth="1"/>
    <col min="12303" max="12307" width="11.5546875" bestFit="1" customWidth="1"/>
    <col min="12310" max="12310" width="18.21875" bestFit="1" customWidth="1"/>
    <col min="12311" max="12311" width="111.5546875" customWidth="1"/>
    <col min="12545" max="12545" width="13.21875" customWidth="1"/>
    <col min="12546" max="12546" width="17.5546875" bestFit="1" customWidth="1"/>
    <col min="12547" max="12547" width="22.21875" bestFit="1" customWidth="1"/>
    <col min="12550" max="12550" width="13.77734375" customWidth="1"/>
    <col min="12551" max="12551" width="15" customWidth="1"/>
    <col min="12552" max="12552" width="16.77734375" bestFit="1" customWidth="1"/>
    <col min="12555" max="12555" width="32.77734375" bestFit="1" customWidth="1"/>
    <col min="12556" max="12556" width="26.77734375" customWidth="1"/>
    <col min="12557" max="12557" width="19.21875" bestFit="1" customWidth="1"/>
    <col min="12558" max="12558" width="24.77734375" bestFit="1" customWidth="1"/>
    <col min="12559" max="12563" width="11.5546875" bestFit="1" customWidth="1"/>
    <col min="12566" max="12566" width="18.21875" bestFit="1" customWidth="1"/>
    <col min="12567" max="12567" width="111.5546875" customWidth="1"/>
    <col min="12801" max="12801" width="13.21875" customWidth="1"/>
    <col min="12802" max="12802" width="17.5546875" bestFit="1" customWidth="1"/>
    <col min="12803" max="12803" width="22.21875" bestFit="1" customWidth="1"/>
    <col min="12806" max="12806" width="13.77734375" customWidth="1"/>
    <col min="12807" max="12807" width="15" customWidth="1"/>
    <col min="12808" max="12808" width="16.77734375" bestFit="1" customWidth="1"/>
    <col min="12811" max="12811" width="32.77734375" bestFit="1" customWidth="1"/>
    <col min="12812" max="12812" width="26.77734375" customWidth="1"/>
    <col min="12813" max="12813" width="19.21875" bestFit="1" customWidth="1"/>
    <col min="12814" max="12814" width="24.77734375" bestFit="1" customWidth="1"/>
    <col min="12815" max="12819" width="11.5546875" bestFit="1" customWidth="1"/>
    <col min="12822" max="12822" width="18.21875" bestFit="1" customWidth="1"/>
    <col min="12823" max="12823" width="111.5546875" customWidth="1"/>
    <col min="13057" max="13057" width="13.21875" customWidth="1"/>
    <col min="13058" max="13058" width="17.5546875" bestFit="1" customWidth="1"/>
    <col min="13059" max="13059" width="22.21875" bestFit="1" customWidth="1"/>
    <col min="13062" max="13062" width="13.77734375" customWidth="1"/>
    <col min="13063" max="13063" width="15" customWidth="1"/>
    <col min="13064" max="13064" width="16.77734375" bestFit="1" customWidth="1"/>
    <col min="13067" max="13067" width="32.77734375" bestFit="1" customWidth="1"/>
    <col min="13068" max="13068" width="26.77734375" customWidth="1"/>
    <col min="13069" max="13069" width="19.21875" bestFit="1" customWidth="1"/>
    <col min="13070" max="13070" width="24.77734375" bestFit="1" customWidth="1"/>
    <col min="13071" max="13075" width="11.5546875" bestFit="1" customWidth="1"/>
    <col min="13078" max="13078" width="18.21875" bestFit="1" customWidth="1"/>
    <col min="13079" max="13079" width="111.5546875" customWidth="1"/>
    <col min="13313" max="13313" width="13.21875" customWidth="1"/>
    <col min="13314" max="13314" width="17.5546875" bestFit="1" customWidth="1"/>
    <col min="13315" max="13315" width="22.21875" bestFit="1" customWidth="1"/>
    <col min="13318" max="13318" width="13.77734375" customWidth="1"/>
    <col min="13319" max="13319" width="15" customWidth="1"/>
    <col min="13320" max="13320" width="16.77734375" bestFit="1" customWidth="1"/>
    <col min="13323" max="13323" width="32.77734375" bestFit="1" customWidth="1"/>
    <col min="13324" max="13324" width="26.77734375" customWidth="1"/>
    <col min="13325" max="13325" width="19.21875" bestFit="1" customWidth="1"/>
    <col min="13326" max="13326" width="24.77734375" bestFit="1" customWidth="1"/>
    <col min="13327" max="13331" width="11.5546875" bestFit="1" customWidth="1"/>
    <col min="13334" max="13334" width="18.21875" bestFit="1" customWidth="1"/>
    <col min="13335" max="13335" width="111.5546875" customWidth="1"/>
    <col min="13569" max="13569" width="13.21875" customWidth="1"/>
    <col min="13570" max="13570" width="17.5546875" bestFit="1" customWidth="1"/>
    <col min="13571" max="13571" width="22.21875" bestFit="1" customWidth="1"/>
    <col min="13574" max="13574" width="13.77734375" customWidth="1"/>
    <col min="13575" max="13575" width="15" customWidth="1"/>
    <col min="13576" max="13576" width="16.77734375" bestFit="1" customWidth="1"/>
    <col min="13579" max="13579" width="32.77734375" bestFit="1" customWidth="1"/>
    <col min="13580" max="13580" width="26.77734375" customWidth="1"/>
    <col min="13581" max="13581" width="19.21875" bestFit="1" customWidth="1"/>
    <col min="13582" max="13582" width="24.77734375" bestFit="1" customWidth="1"/>
    <col min="13583" max="13587" width="11.5546875" bestFit="1" customWidth="1"/>
    <col min="13590" max="13590" width="18.21875" bestFit="1" customWidth="1"/>
    <col min="13591" max="13591" width="111.5546875" customWidth="1"/>
    <col min="13825" max="13825" width="13.21875" customWidth="1"/>
    <col min="13826" max="13826" width="17.5546875" bestFit="1" customWidth="1"/>
    <col min="13827" max="13827" width="22.21875" bestFit="1" customWidth="1"/>
    <col min="13830" max="13830" width="13.77734375" customWidth="1"/>
    <col min="13831" max="13831" width="15" customWidth="1"/>
    <col min="13832" max="13832" width="16.77734375" bestFit="1" customWidth="1"/>
    <col min="13835" max="13835" width="32.77734375" bestFit="1" customWidth="1"/>
    <col min="13836" max="13836" width="26.77734375" customWidth="1"/>
    <col min="13837" max="13837" width="19.21875" bestFit="1" customWidth="1"/>
    <col min="13838" max="13838" width="24.77734375" bestFit="1" customWidth="1"/>
    <col min="13839" max="13843" width="11.5546875" bestFit="1" customWidth="1"/>
    <col min="13846" max="13846" width="18.21875" bestFit="1" customWidth="1"/>
    <col min="13847" max="13847" width="111.5546875" customWidth="1"/>
    <col min="14081" max="14081" width="13.21875" customWidth="1"/>
    <col min="14082" max="14082" width="17.5546875" bestFit="1" customWidth="1"/>
    <col min="14083" max="14083" width="22.21875" bestFit="1" customWidth="1"/>
    <col min="14086" max="14086" width="13.77734375" customWidth="1"/>
    <col min="14087" max="14087" width="15" customWidth="1"/>
    <col min="14088" max="14088" width="16.77734375" bestFit="1" customWidth="1"/>
    <col min="14091" max="14091" width="32.77734375" bestFit="1" customWidth="1"/>
    <col min="14092" max="14092" width="26.77734375" customWidth="1"/>
    <col min="14093" max="14093" width="19.21875" bestFit="1" customWidth="1"/>
    <col min="14094" max="14094" width="24.77734375" bestFit="1" customWidth="1"/>
    <col min="14095" max="14099" width="11.5546875" bestFit="1" customWidth="1"/>
    <col min="14102" max="14102" width="18.21875" bestFit="1" customWidth="1"/>
    <col min="14103" max="14103" width="111.5546875" customWidth="1"/>
    <col min="14337" max="14337" width="13.21875" customWidth="1"/>
    <col min="14338" max="14338" width="17.5546875" bestFit="1" customWidth="1"/>
    <col min="14339" max="14339" width="22.21875" bestFit="1" customWidth="1"/>
    <col min="14342" max="14342" width="13.77734375" customWidth="1"/>
    <col min="14343" max="14343" width="15" customWidth="1"/>
    <col min="14344" max="14344" width="16.77734375" bestFit="1" customWidth="1"/>
    <col min="14347" max="14347" width="32.77734375" bestFit="1" customWidth="1"/>
    <col min="14348" max="14348" width="26.77734375" customWidth="1"/>
    <col min="14349" max="14349" width="19.21875" bestFit="1" customWidth="1"/>
    <col min="14350" max="14350" width="24.77734375" bestFit="1" customWidth="1"/>
    <col min="14351" max="14355" width="11.5546875" bestFit="1" customWidth="1"/>
    <col min="14358" max="14358" width="18.21875" bestFit="1" customWidth="1"/>
    <col min="14359" max="14359" width="111.5546875" customWidth="1"/>
    <col min="14593" max="14593" width="13.21875" customWidth="1"/>
    <col min="14594" max="14594" width="17.5546875" bestFit="1" customWidth="1"/>
    <col min="14595" max="14595" width="22.21875" bestFit="1" customWidth="1"/>
    <col min="14598" max="14598" width="13.77734375" customWidth="1"/>
    <col min="14599" max="14599" width="15" customWidth="1"/>
    <col min="14600" max="14600" width="16.77734375" bestFit="1" customWidth="1"/>
    <col min="14603" max="14603" width="32.77734375" bestFit="1" customWidth="1"/>
    <col min="14604" max="14604" width="26.77734375" customWidth="1"/>
    <col min="14605" max="14605" width="19.21875" bestFit="1" customWidth="1"/>
    <col min="14606" max="14606" width="24.77734375" bestFit="1" customWidth="1"/>
    <col min="14607" max="14611" width="11.5546875" bestFit="1" customWidth="1"/>
    <col min="14614" max="14614" width="18.21875" bestFit="1" customWidth="1"/>
    <col min="14615" max="14615" width="111.5546875" customWidth="1"/>
    <col min="14849" max="14849" width="13.21875" customWidth="1"/>
    <col min="14850" max="14850" width="17.5546875" bestFit="1" customWidth="1"/>
    <col min="14851" max="14851" width="22.21875" bestFit="1" customWidth="1"/>
    <col min="14854" max="14854" width="13.77734375" customWidth="1"/>
    <col min="14855" max="14855" width="15" customWidth="1"/>
    <col min="14856" max="14856" width="16.77734375" bestFit="1" customWidth="1"/>
    <col min="14859" max="14859" width="32.77734375" bestFit="1" customWidth="1"/>
    <col min="14860" max="14860" width="26.77734375" customWidth="1"/>
    <col min="14861" max="14861" width="19.21875" bestFit="1" customWidth="1"/>
    <col min="14862" max="14862" width="24.77734375" bestFit="1" customWidth="1"/>
    <col min="14863" max="14867" width="11.5546875" bestFit="1" customWidth="1"/>
    <col min="14870" max="14870" width="18.21875" bestFit="1" customWidth="1"/>
    <col min="14871" max="14871" width="111.5546875" customWidth="1"/>
    <col min="15105" max="15105" width="13.21875" customWidth="1"/>
    <col min="15106" max="15106" width="17.5546875" bestFit="1" customWidth="1"/>
    <col min="15107" max="15107" width="22.21875" bestFit="1" customWidth="1"/>
    <col min="15110" max="15110" width="13.77734375" customWidth="1"/>
    <col min="15111" max="15111" width="15" customWidth="1"/>
    <col min="15112" max="15112" width="16.77734375" bestFit="1" customWidth="1"/>
    <col min="15115" max="15115" width="32.77734375" bestFit="1" customWidth="1"/>
    <col min="15116" max="15116" width="26.77734375" customWidth="1"/>
    <col min="15117" max="15117" width="19.21875" bestFit="1" customWidth="1"/>
    <col min="15118" max="15118" width="24.77734375" bestFit="1" customWidth="1"/>
    <col min="15119" max="15123" width="11.5546875" bestFit="1" customWidth="1"/>
    <col min="15126" max="15126" width="18.21875" bestFit="1" customWidth="1"/>
    <col min="15127" max="15127" width="111.5546875" customWidth="1"/>
    <col min="15361" max="15361" width="13.21875" customWidth="1"/>
    <col min="15362" max="15362" width="17.5546875" bestFit="1" customWidth="1"/>
    <col min="15363" max="15363" width="22.21875" bestFit="1" customWidth="1"/>
    <col min="15366" max="15366" width="13.77734375" customWidth="1"/>
    <col min="15367" max="15367" width="15" customWidth="1"/>
    <col min="15368" max="15368" width="16.77734375" bestFit="1" customWidth="1"/>
    <col min="15371" max="15371" width="32.77734375" bestFit="1" customWidth="1"/>
    <col min="15372" max="15372" width="26.77734375" customWidth="1"/>
    <col min="15373" max="15373" width="19.21875" bestFit="1" customWidth="1"/>
    <col min="15374" max="15374" width="24.77734375" bestFit="1" customWidth="1"/>
    <col min="15375" max="15379" width="11.5546875" bestFit="1" customWidth="1"/>
    <col min="15382" max="15382" width="18.21875" bestFit="1" customWidth="1"/>
    <col min="15383" max="15383" width="111.5546875" customWidth="1"/>
    <col min="15617" max="15617" width="13.21875" customWidth="1"/>
    <col min="15618" max="15618" width="17.5546875" bestFit="1" customWidth="1"/>
    <col min="15619" max="15619" width="22.21875" bestFit="1" customWidth="1"/>
    <col min="15622" max="15622" width="13.77734375" customWidth="1"/>
    <col min="15623" max="15623" width="15" customWidth="1"/>
    <col min="15624" max="15624" width="16.77734375" bestFit="1" customWidth="1"/>
    <col min="15627" max="15627" width="32.77734375" bestFit="1" customWidth="1"/>
    <col min="15628" max="15628" width="26.77734375" customWidth="1"/>
    <col min="15629" max="15629" width="19.21875" bestFit="1" customWidth="1"/>
    <col min="15630" max="15630" width="24.77734375" bestFit="1" customWidth="1"/>
    <col min="15631" max="15635" width="11.5546875" bestFit="1" customWidth="1"/>
    <col min="15638" max="15638" width="18.21875" bestFit="1" customWidth="1"/>
    <col min="15639" max="15639" width="111.5546875" customWidth="1"/>
    <col min="15873" max="15873" width="13.21875" customWidth="1"/>
    <col min="15874" max="15874" width="17.5546875" bestFit="1" customWidth="1"/>
    <col min="15875" max="15875" width="22.21875" bestFit="1" customWidth="1"/>
    <col min="15878" max="15878" width="13.77734375" customWidth="1"/>
    <col min="15879" max="15879" width="15" customWidth="1"/>
    <col min="15880" max="15880" width="16.77734375" bestFit="1" customWidth="1"/>
    <col min="15883" max="15883" width="32.77734375" bestFit="1" customWidth="1"/>
    <col min="15884" max="15884" width="26.77734375" customWidth="1"/>
    <col min="15885" max="15885" width="19.21875" bestFit="1" customWidth="1"/>
    <col min="15886" max="15886" width="24.77734375" bestFit="1" customWidth="1"/>
    <col min="15887" max="15891" width="11.5546875" bestFit="1" customWidth="1"/>
    <col min="15894" max="15894" width="18.21875" bestFit="1" customWidth="1"/>
    <col min="15895" max="15895" width="111.5546875" customWidth="1"/>
    <col min="16129" max="16129" width="13.21875" customWidth="1"/>
    <col min="16130" max="16130" width="17.5546875" bestFit="1" customWidth="1"/>
    <col min="16131" max="16131" width="22.21875" bestFit="1" customWidth="1"/>
    <col min="16134" max="16134" width="13.77734375" customWidth="1"/>
    <col min="16135" max="16135" width="15" customWidth="1"/>
    <col min="16136" max="16136" width="16.77734375" bestFit="1" customWidth="1"/>
    <col min="16139" max="16139" width="32.77734375" bestFit="1" customWidth="1"/>
    <col min="16140" max="16140" width="26.77734375" customWidth="1"/>
    <col min="16141" max="16141" width="19.21875" bestFit="1" customWidth="1"/>
    <col min="16142" max="16142" width="24.77734375" bestFit="1" customWidth="1"/>
    <col min="16143" max="16147" width="11.5546875" bestFit="1" customWidth="1"/>
    <col min="16150" max="16150" width="18.21875" bestFit="1" customWidth="1"/>
    <col min="16151" max="16151" width="111.5546875" customWidth="1"/>
  </cols>
  <sheetData>
    <row r="1" spans="1:23" x14ac:dyDescent="0.3">
      <c r="A1" s="2" t="s">
        <v>0</v>
      </c>
      <c r="B1" s="2" t="s">
        <v>1</v>
      </c>
      <c r="C1" s="82" t="s">
        <v>2</v>
      </c>
      <c r="D1" s="2" t="s">
        <v>3</v>
      </c>
      <c r="E1" s="2" t="s">
        <v>4</v>
      </c>
      <c r="F1" s="83"/>
      <c r="G1" s="83"/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55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4" t="s">
        <v>18</v>
      </c>
      <c r="U1" s="4" t="s">
        <v>19</v>
      </c>
      <c r="V1" s="4" t="s">
        <v>20</v>
      </c>
      <c r="W1" s="4" t="s">
        <v>21</v>
      </c>
    </row>
    <row r="2" spans="1:23" x14ac:dyDescent="0.3">
      <c r="A2" s="84">
        <v>42474</v>
      </c>
      <c r="B2" s="84">
        <v>42473</v>
      </c>
      <c r="C2" s="85" t="s">
        <v>149</v>
      </c>
      <c r="D2" s="86" t="s">
        <v>23</v>
      </c>
      <c r="E2" s="86" t="s">
        <v>24</v>
      </c>
      <c r="F2" s="86"/>
      <c r="G2" s="86"/>
      <c r="H2" s="86"/>
      <c r="I2" s="86" t="s">
        <v>25</v>
      </c>
      <c r="J2" s="86"/>
      <c r="K2" s="86" t="s">
        <v>27</v>
      </c>
      <c r="L2" s="86" t="s">
        <v>71</v>
      </c>
      <c r="M2" s="86" t="s">
        <v>28</v>
      </c>
      <c r="N2" s="87" t="s">
        <v>150</v>
      </c>
      <c r="O2" s="86">
        <v>64</v>
      </c>
      <c r="P2" s="86">
        <v>60</v>
      </c>
      <c r="Q2" s="86">
        <v>58</v>
      </c>
      <c r="R2" s="86">
        <v>40</v>
      </c>
      <c r="S2" s="86">
        <v>43</v>
      </c>
      <c r="T2" s="86" t="s">
        <v>151</v>
      </c>
      <c r="U2" s="86" t="s">
        <v>152</v>
      </c>
      <c r="V2" s="86" t="s">
        <v>153</v>
      </c>
      <c r="W2" s="88"/>
    </row>
    <row r="3" spans="1:23" x14ac:dyDescent="0.3">
      <c r="A3" s="89">
        <v>42484</v>
      </c>
      <c r="B3" s="84">
        <f>A3-3</f>
        <v>42481</v>
      </c>
      <c r="C3" s="85" t="s">
        <v>149</v>
      </c>
      <c r="D3" s="86" t="s">
        <v>23</v>
      </c>
      <c r="E3" s="86" t="s">
        <v>24</v>
      </c>
      <c r="F3" s="88">
        <v>499904</v>
      </c>
      <c r="G3" s="88">
        <v>9757161</v>
      </c>
      <c r="H3" s="90" t="s">
        <v>147</v>
      </c>
      <c r="I3" s="90" t="s">
        <v>25</v>
      </c>
      <c r="J3" s="91"/>
      <c r="K3" s="91" t="s">
        <v>36</v>
      </c>
      <c r="L3" s="92"/>
      <c r="M3" s="92" t="s">
        <v>28</v>
      </c>
      <c r="N3" s="91" t="s">
        <v>154</v>
      </c>
      <c r="O3" s="90">
        <v>65</v>
      </c>
      <c r="P3" s="91">
        <v>60</v>
      </c>
      <c r="Q3" s="90">
        <v>63</v>
      </c>
      <c r="R3" s="90"/>
      <c r="S3" s="93"/>
      <c r="T3" s="94" t="s">
        <v>151</v>
      </c>
      <c r="U3" s="86" t="s">
        <v>152</v>
      </c>
      <c r="V3" s="92" t="s">
        <v>155</v>
      </c>
      <c r="W3" s="90" t="s">
        <v>156</v>
      </c>
    </row>
    <row r="4" spans="1:23" x14ac:dyDescent="0.3">
      <c r="A4" s="89">
        <v>42484</v>
      </c>
      <c r="B4" s="92">
        <v>42484</v>
      </c>
      <c r="C4" s="95" t="s">
        <v>157</v>
      </c>
      <c r="D4" s="86" t="s">
        <v>23</v>
      </c>
      <c r="E4" s="86" t="s">
        <v>24</v>
      </c>
      <c r="F4" s="86"/>
      <c r="G4" s="86"/>
      <c r="H4" s="86"/>
      <c r="I4" s="86" t="s">
        <v>25</v>
      </c>
      <c r="J4" s="86"/>
      <c r="K4" s="86" t="s">
        <v>36</v>
      </c>
      <c r="L4" s="86"/>
      <c r="M4" s="86" t="s">
        <v>28</v>
      </c>
      <c r="N4" s="87" t="s">
        <v>158</v>
      </c>
      <c r="O4" s="86">
        <v>57</v>
      </c>
      <c r="P4" s="86">
        <v>52</v>
      </c>
      <c r="Q4" s="86">
        <v>58</v>
      </c>
      <c r="R4" s="86" t="s">
        <v>159</v>
      </c>
      <c r="S4" s="86" t="s">
        <v>159</v>
      </c>
      <c r="T4" s="86" t="s">
        <v>151</v>
      </c>
      <c r="U4" s="86" t="s">
        <v>152</v>
      </c>
      <c r="V4" s="86" t="s">
        <v>155</v>
      </c>
      <c r="W4" s="88" t="s">
        <v>160</v>
      </c>
    </row>
    <row r="5" spans="1:23" x14ac:dyDescent="0.3">
      <c r="A5" s="84">
        <v>42489</v>
      </c>
      <c r="B5" s="84">
        <v>42489</v>
      </c>
      <c r="C5" s="85" t="s">
        <v>149</v>
      </c>
      <c r="D5" s="86" t="s">
        <v>23</v>
      </c>
      <c r="E5" s="86" t="s">
        <v>24</v>
      </c>
      <c r="F5" s="87">
        <v>504712</v>
      </c>
      <c r="G5" s="87">
        <v>9752562</v>
      </c>
      <c r="H5" s="90" t="s">
        <v>38</v>
      </c>
      <c r="I5" s="90" t="s">
        <v>25</v>
      </c>
      <c r="J5" s="91"/>
      <c r="K5" s="91" t="s">
        <v>27</v>
      </c>
      <c r="L5" s="92" t="s">
        <v>42</v>
      </c>
      <c r="M5" s="92" t="s">
        <v>28</v>
      </c>
      <c r="N5" s="91" t="s">
        <v>161</v>
      </c>
      <c r="O5" s="90">
        <v>62</v>
      </c>
      <c r="P5" s="91">
        <v>63</v>
      </c>
      <c r="Q5" s="90">
        <v>62</v>
      </c>
      <c r="R5" s="90">
        <v>42</v>
      </c>
      <c r="S5" s="93">
        <v>47</v>
      </c>
      <c r="T5" s="94" t="s">
        <v>151</v>
      </c>
      <c r="U5" s="86" t="s">
        <v>152</v>
      </c>
      <c r="V5" s="92" t="s">
        <v>153</v>
      </c>
      <c r="W5" s="90"/>
    </row>
    <row r="6" spans="1:23" x14ac:dyDescent="0.3">
      <c r="A6" s="84">
        <v>42514</v>
      </c>
      <c r="B6" s="84">
        <v>42513</v>
      </c>
      <c r="C6" s="85" t="s">
        <v>149</v>
      </c>
      <c r="D6" s="86" t="s">
        <v>23</v>
      </c>
      <c r="E6" s="86" t="s">
        <v>24</v>
      </c>
      <c r="F6" s="80">
        <v>500337</v>
      </c>
      <c r="G6" s="80">
        <v>9756867</v>
      </c>
      <c r="H6" s="86" t="s">
        <v>43</v>
      </c>
      <c r="I6" s="86" t="s">
        <v>25</v>
      </c>
      <c r="J6" s="86"/>
      <c r="K6" s="86" t="s">
        <v>27</v>
      </c>
      <c r="L6" s="86" t="s">
        <v>72</v>
      </c>
      <c r="M6" s="86" t="s">
        <v>28</v>
      </c>
      <c r="N6" s="87" t="s">
        <v>161</v>
      </c>
      <c r="O6" s="86">
        <v>73</v>
      </c>
      <c r="P6" s="86">
        <v>70</v>
      </c>
      <c r="Q6" s="86">
        <v>70</v>
      </c>
      <c r="R6" s="86">
        <v>51</v>
      </c>
      <c r="S6" s="86">
        <v>54</v>
      </c>
      <c r="T6" s="86" t="s">
        <v>151</v>
      </c>
      <c r="U6" s="86" t="s">
        <v>152</v>
      </c>
      <c r="V6" s="86" t="s">
        <v>153</v>
      </c>
      <c r="W6" s="88"/>
    </row>
    <row r="7" spans="1:23" ht="16.5" customHeight="1" x14ac:dyDescent="0.3">
      <c r="A7" s="92">
        <v>42517</v>
      </c>
      <c r="B7" s="84">
        <f>A7-3</f>
        <v>42514</v>
      </c>
      <c r="C7" s="85" t="s">
        <v>149</v>
      </c>
      <c r="D7" s="86" t="s">
        <v>23</v>
      </c>
      <c r="E7" s="86" t="s">
        <v>24</v>
      </c>
      <c r="F7" s="86">
        <v>501358</v>
      </c>
      <c r="G7" s="86">
        <v>9749672</v>
      </c>
      <c r="H7" s="86" t="s">
        <v>38</v>
      </c>
      <c r="I7" s="86" t="s">
        <v>25</v>
      </c>
      <c r="J7" s="86"/>
      <c r="K7" s="86" t="s">
        <v>27</v>
      </c>
      <c r="L7" s="86" t="s">
        <v>71</v>
      </c>
      <c r="M7" s="86" t="s">
        <v>28</v>
      </c>
      <c r="N7" s="86" t="s">
        <v>161</v>
      </c>
      <c r="O7" s="86">
        <v>62</v>
      </c>
      <c r="P7" s="86">
        <v>58</v>
      </c>
      <c r="Q7" s="86">
        <v>63</v>
      </c>
      <c r="R7" s="86">
        <v>47</v>
      </c>
      <c r="S7" s="86">
        <v>49</v>
      </c>
      <c r="T7" s="86" t="s">
        <v>151</v>
      </c>
      <c r="U7" s="86" t="s">
        <v>152</v>
      </c>
      <c r="V7" s="86" t="s">
        <v>162</v>
      </c>
      <c r="W7" s="88" t="s">
        <v>163</v>
      </c>
    </row>
    <row r="8" spans="1:23" x14ac:dyDescent="0.3">
      <c r="A8" s="92">
        <v>42517</v>
      </c>
      <c r="B8" s="92">
        <v>42510</v>
      </c>
      <c r="C8" s="95" t="s">
        <v>157</v>
      </c>
      <c r="D8" s="86" t="s">
        <v>23</v>
      </c>
      <c r="E8" s="86" t="s">
        <v>24</v>
      </c>
      <c r="F8" s="87">
        <v>499096</v>
      </c>
      <c r="G8" s="87">
        <v>9758079</v>
      </c>
      <c r="H8" s="87" t="s">
        <v>147</v>
      </c>
      <c r="I8" s="86" t="s">
        <v>25</v>
      </c>
      <c r="J8" s="86"/>
      <c r="K8" s="86" t="s">
        <v>27</v>
      </c>
      <c r="L8" s="86" t="s">
        <v>71</v>
      </c>
      <c r="M8" s="86" t="s">
        <v>28</v>
      </c>
      <c r="N8" s="86" t="s">
        <v>161</v>
      </c>
      <c r="O8" s="86">
        <v>66</v>
      </c>
      <c r="P8" s="86">
        <v>60</v>
      </c>
      <c r="Q8" s="86">
        <v>70</v>
      </c>
      <c r="R8" s="86">
        <v>50</v>
      </c>
      <c r="S8" s="86">
        <v>48</v>
      </c>
      <c r="T8" s="86" t="s">
        <v>151</v>
      </c>
      <c r="U8" s="86" t="s">
        <v>152</v>
      </c>
      <c r="V8" s="86" t="s">
        <v>153</v>
      </c>
      <c r="W8" s="88"/>
    </row>
    <row r="9" spans="1:23" ht="15" customHeight="1" x14ac:dyDescent="0.3">
      <c r="A9" s="92">
        <v>42519</v>
      </c>
      <c r="B9" s="92">
        <v>42519</v>
      </c>
      <c r="C9" s="85" t="s">
        <v>149</v>
      </c>
      <c r="D9" s="86" t="s">
        <v>23</v>
      </c>
      <c r="E9" s="86" t="s">
        <v>24</v>
      </c>
      <c r="F9" s="87"/>
      <c r="G9" s="87"/>
      <c r="H9" s="86" t="s">
        <v>38</v>
      </c>
      <c r="I9" s="86" t="s">
        <v>25</v>
      </c>
      <c r="J9" s="86"/>
      <c r="K9" s="86" t="s">
        <v>36</v>
      </c>
      <c r="L9" s="86" t="s">
        <v>72</v>
      </c>
      <c r="M9" s="86" t="s">
        <v>28</v>
      </c>
      <c r="N9" s="87" t="s">
        <v>161</v>
      </c>
      <c r="O9" s="86">
        <v>75</v>
      </c>
      <c r="P9" s="86">
        <v>71</v>
      </c>
      <c r="Q9" s="86">
        <v>71</v>
      </c>
      <c r="R9" s="86">
        <v>50</v>
      </c>
      <c r="S9" s="86">
        <v>56</v>
      </c>
      <c r="T9" s="86" t="s">
        <v>164</v>
      </c>
      <c r="U9" s="86" t="s">
        <v>152</v>
      </c>
      <c r="V9" s="86" t="s">
        <v>153</v>
      </c>
      <c r="W9" s="88" t="s">
        <v>165</v>
      </c>
    </row>
    <row r="10" spans="1:23" ht="16.5" customHeight="1" x14ac:dyDescent="0.3">
      <c r="A10" s="89">
        <v>42531</v>
      </c>
      <c r="B10" s="92">
        <v>42531</v>
      </c>
      <c r="C10" s="95" t="s">
        <v>157</v>
      </c>
      <c r="D10" s="86" t="s">
        <v>23</v>
      </c>
      <c r="E10" s="86" t="s">
        <v>24</v>
      </c>
      <c r="F10" s="87">
        <v>501622</v>
      </c>
      <c r="G10" s="87">
        <v>9755581</v>
      </c>
      <c r="H10" s="86" t="s">
        <v>38</v>
      </c>
      <c r="I10" s="86" t="s">
        <v>25</v>
      </c>
      <c r="J10" s="86"/>
      <c r="K10" s="86" t="s">
        <v>27</v>
      </c>
      <c r="L10" s="86" t="s">
        <v>42</v>
      </c>
      <c r="M10" s="86" t="s">
        <v>28</v>
      </c>
      <c r="N10" s="86" t="s">
        <v>161</v>
      </c>
      <c r="O10" s="86">
        <v>60.5</v>
      </c>
      <c r="P10" s="86">
        <v>58</v>
      </c>
      <c r="Q10" s="86">
        <v>66</v>
      </c>
      <c r="R10" s="86">
        <v>39</v>
      </c>
      <c r="S10" s="86">
        <v>34</v>
      </c>
      <c r="T10" s="86" t="s">
        <v>151</v>
      </c>
      <c r="U10" s="86" t="s">
        <v>152</v>
      </c>
      <c r="V10" s="86" t="s">
        <v>162</v>
      </c>
      <c r="W10" s="88" t="s">
        <v>163</v>
      </c>
    </row>
    <row r="11" spans="1:23" ht="17.25" customHeight="1" x14ac:dyDescent="0.3">
      <c r="A11" s="89">
        <v>42532</v>
      </c>
      <c r="B11" s="92">
        <v>42530</v>
      </c>
      <c r="C11" s="95" t="s">
        <v>157</v>
      </c>
      <c r="D11" s="86" t="s">
        <v>23</v>
      </c>
      <c r="E11" s="86" t="s">
        <v>24</v>
      </c>
      <c r="F11" s="87">
        <v>5002113</v>
      </c>
      <c r="G11" s="87">
        <v>9755158</v>
      </c>
      <c r="H11" s="84" t="s">
        <v>38</v>
      </c>
      <c r="I11" s="84" t="s">
        <v>25</v>
      </c>
      <c r="J11" s="84"/>
      <c r="K11" s="86" t="s">
        <v>27</v>
      </c>
      <c r="L11" s="84" t="s">
        <v>42</v>
      </c>
      <c r="M11" s="86" t="s">
        <v>28</v>
      </c>
      <c r="N11" s="86" t="s">
        <v>74</v>
      </c>
      <c r="O11" s="94">
        <v>65</v>
      </c>
      <c r="P11" s="86">
        <v>60</v>
      </c>
      <c r="Q11" s="94">
        <v>61</v>
      </c>
      <c r="R11" s="94">
        <v>28</v>
      </c>
      <c r="S11" s="94">
        <v>39</v>
      </c>
      <c r="T11" s="86" t="s">
        <v>151</v>
      </c>
      <c r="U11" s="86" t="s">
        <v>152</v>
      </c>
      <c r="V11" s="84" t="s">
        <v>162</v>
      </c>
      <c r="W11" s="88" t="s">
        <v>163</v>
      </c>
    </row>
    <row r="12" spans="1:23" ht="18" customHeight="1" x14ac:dyDescent="0.3">
      <c r="A12" s="84">
        <v>42540</v>
      </c>
      <c r="B12" s="84">
        <v>42540</v>
      </c>
      <c r="C12" s="95" t="s">
        <v>157</v>
      </c>
      <c r="D12" s="86" t="s">
        <v>23</v>
      </c>
      <c r="E12" s="86" t="s">
        <v>24</v>
      </c>
      <c r="F12" s="87">
        <v>501800</v>
      </c>
      <c r="G12" s="87">
        <v>9755447</v>
      </c>
      <c r="H12" s="84" t="s">
        <v>38</v>
      </c>
      <c r="I12" s="84" t="s">
        <v>25</v>
      </c>
      <c r="J12" s="84"/>
      <c r="K12" s="86" t="s">
        <v>27</v>
      </c>
      <c r="L12" s="84" t="s">
        <v>42</v>
      </c>
      <c r="M12" s="86" t="s">
        <v>78</v>
      </c>
      <c r="N12" s="86" t="s">
        <v>65</v>
      </c>
      <c r="O12" s="94">
        <v>59</v>
      </c>
      <c r="P12" s="94">
        <v>54</v>
      </c>
      <c r="Q12" s="94">
        <v>63</v>
      </c>
      <c r="R12" s="94">
        <v>34</v>
      </c>
      <c r="S12" s="94">
        <v>41</v>
      </c>
      <c r="T12" s="84" t="s">
        <v>151</v>
      </c>
      <c r="U12" s="86" t="s">
        <v>152</v>
      </c>
      <c r="V12" s="84" t="s">
        <v>162</v>
      </c>
      <c r="W12" s="96" t="s">
        <v>163</v>
      </c>
    </row>
    <row r="13" spans="1:23" ht="15.75" customHeight="1" x14ac:dyDescent="0.3">
      <c r="A13" s="84">
        <v>42553</v>
      </c>
      <c r="B13" s="84">
        <v>42553</v>
      </c>
      <c r="C13" s="95" t="s">
        <v>157</v>
      </c>
      <c r="D13" s="86" t="s">
        <v>23</v>
      </c>
      <c r="E13" s="86" t="s">
        <v>24</v>
      </c>
      <c r="F13" s="87">
        <v>503039</v>
      </c>
      <c r="G13" s="87">
        <v>9754285</v>
      </c>
      <c r="H13" s="84" t="s">
        <v>38</v>
      </c>
      <c r="I13" s="84" t="s">
        <v>25</v>
      </c>
      <c r="J13" s="84"/>
      <c r="K13" s="86" t="s">
        <v>27</v>
      </c>
      <c r="L13" s="84" t="s">
        <v>71</v>
      </c>
      <c r="M13" s="84" t="s">
        <v>28</v>
      </c>
      <c r="N13" s="84" t="s">
        <v>161</v>
      </c>
      <c r="O13" s="94">
        <v>65</v>
      </c>
      <c r="P13" s="94">
        <v>60</v>
      </c>
      <c r="Q13" s="94">
        <v>66.5</v>
      </c>
      <c r="R13" s="94">
        <v>38</v>
      </c>
      <c r="S13" s="94">
        <v>33</v>
      </c>
      <c r="T13" s="84" t="s">
        <v>151</v>
      </c>
      <c r="U13" s="86" t="s">
        <v>152</v>
      </c>
      <c r="V13" s="84" t="s">
        <v>162</v>
      </c>
      <c r="W13" s="96" t="s">
        <v>163</v>
      </c>
    </row>
    <row r="14" spans="1:23" ht="14.25" customHeight="1" x14ac:dyDescent="0.3">
      <c r="A14" s="84">
        <v>42559</v>
      </c>
      <c r="B14" s="84">
        <f>A14-3</f>
        <v>42556</v>
      </c>
      <c r="C14" s="95" t="s">
        <v>157</v>
      </c>
      <c r="D14" s="86" t="s">
        <v>23</v>
      </c>
      <c r="E14" s="86" t="s">
        <v>24</v>
      </c>
      <c r="F14" s="87">
        <v>520554</v>
      </c>
      <c r="G14" s="87">
        <v>9754763</v>
      </c>
      <c r="H14" s="84" t="s">
        <v>38</v>
      </c>
      <c r="I14" s="84" t="s">
        <v>25</v>
      </c>
      <c r="J14" s="84"/>
      <c r="K14" s="86" t="s">
        <v>27</v>
      </c>
      <c r="L14" s="84" t="s">
        <v>42</v>
      </c>
      <c r="M14" s="84" t="s">
        <v>28</v>
      </c>
      <c r="N14" s="84" t="s">
        <v>161</v>
      </c>
      <c r="O14" s="94">
        <v>54</v>
      </c>
      <c r="P14" s="94">
        <v>50</v>
      </c>
      <c r="Q14" s="94">
        <v>53</v>
      </c>
      <c r="R14" s="94">
        <v>28</v>
      </c>
      <c r="S14" s="94">
        <v>38</v>
      </c>
      <c r="T14" s="94" t="s">
        <v>151</v>
      </c>
      <c r="U14" s="86" t="s">
        <v>152</v>
      </c>
      <c r="V14" s="84" t="s">
        <v>162</v>
      </c>
      <c r="W14" s="96" t="s">
        <v>163</v>
      </c>
    </row>
    <row r="15" spans="1:23" x14ac:dyDescent="0.3">
      <c r="A15" s="84">
        <v>42562</v>
      </c>
      <c r="B15" s="84">
        <v>42562</v>
      </c>
      <c r="C15" s="95" t="s">
        <v>157</v>
      </c>
      <c r="D15" s="91" t="s">
        <v>23</v>
      </c>
      <c r="E15" s="91" t="s">
        <v>24</v>
      </c>
      <c r="F15" s="87">
        <v>500161</v>
      </c>
      <c r="G15" s="87">
        <v>9757041</v>
      </c>
      <c r="H15" s="90" t="s">
        <v>43</v>
      </c>
      <c r="I15" s="90" t="s">
        <v>25</v>
      </c>
      <c r="J15" s="91"/>
      <c r="K15" s="91" t="s">
        <v>27</v>
      </c>
      <c r="L15" s="92" t="s">
        <v>71</v>
      </c>
      <c r="M15" s="92" t="s">
        <v>28</v>
      </c>
      <c r="N15" s="91" t="s">
        <v>74</v>
      </c>
      <c r="O15" s="93">
        <v>74</v>
      </c>
      <c r="P15" s="93">
        <v>70</v>
      </c>
      <c r="Q15" s="93">
        <v>61</v>
      </c>
      <c r="R15" s="93">
        <v>42</v>
      </c>
      <c r="S15" s="93">
        <v>48</v>
      </c>
      <c r="T15" s="93" t="s">
        <v>151</v>
      </c>
      <c r="U15" s="86" t="s">
        <v>152</v>
      </c>
      <c r="V15" s="92" t="s">
        <v>153</v>
      </c>
      <c r="W15" s="90"/>
    </row>
    <row r="16" spans="1:23" ht="18" customHeight="1" x14ac:dyDescent="0.3">
      <c r="A16" s="84">
        <v>42564</v>
      </c>
      <c r="B16" s="84">
        <f t="shared" ref="B16:B21" si="0">A16-3</f>
        <v>42561</v>
      </c>
      <c r="C16" s="95" t="s">
        <v>157</v>
      </c>
      <c r="D16" s="91" t="s">
        <v>23</v>
      </c>
      <c r="E16" s="91" t="s">
        <v>24</v>
      </c>
      <c r="F16" s="87">
        <v>502874</v>
      </c>
      <c r="G16" s="87">
        <v>9754425</v>
      </c>
      <c r="H16" s="90" t="s">
        <v>38</v>
      </c>
      <c r="I16" s="90" t="s">
        <v>25</v>
      </c>
      <c r="J16" s="91"/>
      <c r="K16" s="91" t="s">
        <v>27</v>
      </c>
      <c r="L16" s="92" t="s">
        <v>71</v>
      </c>
      <c r="M16" s="92" t="s">
        <v>28</v>
      </c>
      <c r="N16" s="91" t="s">
        <v>65</v>
      </c>
      <c r="O16" s="91">
        <v>67</v>
      </c>
      <c r="P16" s="90">
        <v>65</v>
      </c>
      <c r="Q16" s="90">
        <v>65</v>
      </c>
      <c r="R16" s="90">
        <v>55</v>
      </c>
      <c r="S16" s="93">
        <v>60</v>
      </c>
      <c r="T16" s="93" t="s">
        <v>151</v>
      </c>
      <c r="U16" s="86" t="s">
        <v>152</v>
      </c>
      <c r="V16" s="92" t="s">
        <v>153</v>
      </c>
      <c r="W16" s="96" t="s">
        <v>163</v>
      </c>
    </row>
    <row r="17" spans="1:23" x14ac:dyDescent="0.3">
      <c r="A17" s="84">
        <v>42564</v>
      </c>
      <c r="B17" s="84">
        <f t="shared" si="0"/>
        <v>42561</v>
      </c>
      <c r="C17" s="95" t="s">
        <v>157</v>
      </c>
      <c r="D17" s="91" t="s">
        <v>23</v>
      </c>
      <c r="E17" s="91" t="s">
        <v>24</v>
      </c>
      <c r="F17" s="87">
        <v>507206</v>
      </c>
      <c r="G17" s="87">
        <v>9750154</v>
      </c>
      <c r="H17" s="90" t="s">
        <v>38</v>
      </c>
      <c r="I17" s="90" t="s">
        <v>25</v>
      </c>
      <c r="J17" s="91"/>
      <c r="K17" s="91" t="s">
        <v>27</v>
      </c>
      <c r="L17" s="92" t="s">
        <v>71</v>
      </c>
      <c r="M17" s="92" t="s">
        <v>28</v>
      </c>
      <c r="N17" s="91" t="s">
        <v>74</v>
      </c>
      <c r="O17" s="91">
        <v>66</v>
      </c>
      <c r="P17" s="90">
        <v>62</v>
      </c>
      <c r="Q17" s="90">
        <v>63</v>
      </c>
      <c r="R17" s="90">
        <v>58</v>
      </c>
      <c r="S17" s="93">
        <v>60</v>
      </c>
      <c r="T17" s="93" t="s">
        <v>151</v>
      </c>
      <c r="U17" s="86" t="s">
        <v>152</v>
      </c>
      <c r="V17" s="92" t="s">
        <v>153</v>
      </c>
      <c r="W17" s="90"/>
    </row>
    <row r="18" spans="1:23" x14ac:dyDescent="0.3">
      <c r="A18" s="84">
        <v>42564</v>
      </c>
      <c r="B18" s="84">
        <f t="shared" si="0"/>
        <v>42561</v>
      </c>
      <c r="C18" s="97" t="s">
        <v>166</v>
      </c>
      <c r="D18" s="91" t="s">
        <v>23</v>
      </c>
      <c r="E18" s="91" t="s">
        <v>24</v>
      </c>
      <c r="F18" s="87">
        <v>509675</v>
      </c>
      <c r="G18" s="87">
        <v>9746404</v>
      </c>
      <c r="H18" s="90" t="s">
        <v>47</v>
      </c>
      <c r="I18" s="90" t="s">
        <v>25</v>
      </c>
      <c r="J18" s="91"/>
      <c r="K18" s="91" t="s">
        <v>27</v>
      </c>
      <c r="L18" s="92" t="s">
        <v>42</v>
      </c>
      <c r="M18" s="92" t="s">
        <v>28</v>
      </c>
      <c r="N18" s="91" t="s">
        <v>74</v>
      </c>
      <c r="O18" s="91">
        <v>45</v>
      </c>
      <c r="P18" s="90">
        <v>41</v>
      </c>
      <c r="Q18" s="90">
        <v>40</v>
      </c>
      <c r="R18" s="90">
        <v>39</v>
      </c>
      <c r="S18" s="93">
        <v>41</v>
      </c>
      <c r="T18" s="93" t="s">
        <v>151</v>
      </c>
      <c r="U18" s="86" t="s">
        <v>152</v>
      </c>
      <c r="V18" s="92" t="s">
        <v>153</v>
      </c>
      <c r="W18" s="90"/>
    </row>
    <row r="19" spans="1:23" x14ac:dyDescent="0.3">
      <c r="A19" s="84">
        <v>42566</v>
      </c>
      <c r="B19" s="84">
        <f t="shared" si="0"/>
        <v>42563</v>
      </c>
      <c r="C19" s="85" t="s">
        <v>149</v>
      </c>
      <c r="D19" s="91" t="s">
        <v>23</v>
      </c>
      <c r="E19" s="91" t="s">
        <v>24</v>
      </c>
      <c r="F19" s="87">
        <v>509918</v>
      </c>
      <c r="G19" s="87">
        <v>9746136</v>
      </c>
      <c r="H19" s="90" t="s">
        <v>47</v>
      </c>
      <c r="I19" s="90" t="s">
        <v>25</v>
      </c>
      <c r="J19" s="91"/>
      <c r="K19" s="91" t="s">
        <v>27</v>
      </c>
      <c r="L19" s="92" t="s">
        <v>42</v>
      </c>
      <c r="M19" s="92" t="s">
        <v>28</v>
      </c>
      <c r="N19" s="91" t="s">
        <v>74</v>
      </c>
      <c r="O19" s="91">
        <v>93</v>
      </c>
      <c r="P19" s="90">
        <v>90</v>
      </c>
      <c r="Q19" s="90">
        <v>89</v>
      </c>
      <c r="R19" s="90">
        <v>72</v>
      </c>
      <c r="S19" s="93">
        <v>75</v>
      </c>
      <c r="T19" s="93" t="s">
        <v>151</v>
      </c>
      <c r="U19" s="86" t="s">
        <v>152</v>
      </c>
      <c r="V19" s="92" t="s">
        <v>153</v>
      </c>
      <c r="W19" s="90"/>
    </row>
    <row r="20" spans="1:23" ht="15.75" customHeight="1" x14ac:dyDescent="0.3">
      <c r="A20" s="84">
        <v>42578</v>
      </c>
      <c r="B20" s="84">
        <f t="shared" si="0"/>
        <v>42575</v>
      </c>
      <c r="C20" s="95" t="s">
        <v>157</v>
      </c>
      <c r="D20" s="91" t="s">
        <v>23</v>
      </c>
      <c r="E20" s="91" t="s">
        <v>24</v>
      </c>
      <c r="F20" s="98">
        <v>502421.51830611308</v>
      </c>
      <c r="G20" s="98">
        <v>9754858.4634440336</v>
      </c>
      <c r="H20" s="90" t="s">
        <v>72</v>
      </c>
      <c r="I20" s="90" t="s">
        <v>25</v>
      </c>
      <c r="J20" s="91"/>
      <c r="K20" s="91" t="s">
        <v>27</v>
      </c>
      <c r="L20" s="92" t="s">
        <v>72</v>
      </c>
      <c r="M20" s="92" t="s">
        <v>28</v>
      </c>
      <c r="N20" s="91" t="s">
        <v>65</v>
      </c>
      <c r="O20" s="90">
        <v>63</v>
      </c>
      <c r="P20" s="91">
        <v>59</v>
      </c>
      <c r="Q20" s="90">
        <v>64.5</v>
      </c>
      <c r="R20" s="90">
        <v>41</v>
      </c>
      <c r="S20" s="93">
        <v>49</v>
      </c>
      <c r="T20" s="93" t="s">
        <v>151</v>
      </c>
      <c r="U20" s="86" t="s">
        <v>152</v>
      </c>
      <c r="V20" s="92" t="s">
        <v>162</v>
      </c>
      <c r="W20" s="90" t="s">
        <v>163</v>
      </c>
    </row>
    <row r="21" spans="1:23" x14ac:dyDescent="0.3">
      <c r="A21" s="6">
        <v>42578</v>
      </c>
      <c r="B21" s="84">
        <f t="shared" si="0"/>
        <v>42575</v>
      </c>
      <c r="C21" s="95" t="s">
        <v>157</v>
      </c>
      <c r="D21" s="91" t="s">
        <v>23</v>
      </c>
      <c r="E21" s="91" t="s">
        <v>24</v>
      </c>
      <c r="F21" s="87">
        <v>500474</v>
      </c>
      <c r="G21" s="87">
        <v>9756591</v>
      </c>
      <c r="H21" s="90" t="s">
        <v>43</v>
      </c>
      <c r="I21" s="90" t="s">
        <v>25</v>
      </c>
      <c r="J21" s="91"/>
      <c r="K21" s="91" t="s">
        <v>27</v>
      </c>
      <c r="L21" s="92" t="s">
        <v>72</v>
      </c>
      <c r="M21" s="92" t="s">
        <v>28</v>
      </c>
      <c r="N21" s="91" t="s">
        <v>161</v>
      </c>
      <c r="O21" s="91">
        <v>62</v>
      </c>
      <c r="P21" s="90">
        <v>60</v>
      </c>
      <c r="Q21" s="90">
        <v>66</v>
      </c>
      <c r="R21" s="90">
        <v>44</v>
      </c>
      <c r="S21" s="93">
        <v>43</v>
      </c>
      <c r="T21" s="93" t="s">
        <v>151</v>
      </c>
      <c r="U21" s="86" t="s">
        <v>152</v>
      </c>
      <c r="V21" s="92" t="s">
        <v>153</v>
      </c>
      <c r="W21" s="90"/>
    </row>
    <row r="22" spans="1:23" ht="12" customHeight="1" x14ac:dyDescent="0.3">
      <c r="A22" s="84">
        <v>42579</v>
      </c>
      <c r="B22" s="84">
        <v>42579</v>
      </c>
      <c r="C22" s="85" t="s">
        <v>149</v>
      </c>
      <c r="D22" s="91" t="s">
        <v>23</v>
      </c>
      <c r="E22" s="91" t="s">
        <v>24</v>
      </c>
      <c r="F22" s="87">
        <v>499516</v>
      </c>
      <c r="G22" s="91">
        <v>9757816</v>
      </c>
      <c r="H22" s="90" t="s">
        <v>147</v>
      </c>
      <c r="I22" s="90" t="s">
        <v>25</v>
      </c>
      <c r="J22" s="91"/>
      <c r="K22" s="91" t="s">
        <v>27</v>
      </c>
      <c r="L22" s="92" t="s">
        <v>72</v>
      </c>
      <c r="M22" s="92" t="s">
        <v>28</v>
      </c>
      <c r="N22" s="91" t="s">
        <v>161</v>
      </c>
      <c r="O22" s="90">
        <v>89</v>
      </c>
      <c r="P22" s="91">
        <v>86</v>
      </c>
      <c r="Q22" s="90">
        <v>85</v>
      </c>
      <c r="R22" s="90">
        <v>62</v>
      </c>
      <c r="S22" s="93">
        <v>69</v>
      </c>
      <c r="T22" s="93" t="s">
        <v>151</v>
      </c>
      <c r="U22" s="86" t="s">
        <v>152</v>
      </c>
      <c r="V22" s="92" t="s">
        <v>153</v>
      </c>
      <c r="W22" s="90"/>
    </row>
    <row r="23" spans="1:23" ht="15" customHeight="1" x14ac:dyDescent="0.3">
      <c r="A23" s="84">
        <v>42579</v>
      </c>
      <c r="B23" s="84">
        <f>A23-3</f>
        <v>42576</v>
      </c>
      <c r="C23" s="85" t="s">
        <v>149</v>
      </c>
      <c r="D23" s="91" t="s">
        <v>23</v>
      </c>
      <c r="E23" s="91" t="s">
        <v>24</v>
      </c>
      <c r="F23" s="87">
        <v>502426</v>
      </c>
      <c r="G23" s="87">
        <v>9754856</v>
      </c>
      <c r="H23" s="90" t="s">
        <v>43</v>
      </c>
      <c r="I23" s="90" t="s">
        <v>25</v>
      </c>
      <c r="J23" s="91"/>
      <c r="K23" s="91" t="s">
        <v>27</v>
      </c>
      <c r="L23" s="92" t="s">
        <v>71</v>
      </c>
      <c r="M23" s="92" t="s">
        <v>28</v>
      </c>
      <c r="N23" s="91" t="s">
        <v>65</v>
      </c>
      <c r="O23" s="91">
        <v>65</v>
      </c>
      <c r="P23" s="90">
        <v>62</v>
      </c>
      <c r="Q23" s="90">
        <v>60</v>
      </c>
      <c r="R23" s="90">
        <v>41</v>
      </c>
      <c r="S23" s="93">
        <v>47</v>
      </c>
      <c r="T23" s="93" t="s">
        <v>151</v>
      </c>
      <c r="U23" s="86" t="s">
        <v>152</v>
      </c>
      <c r="V23" s="92" t="s">
        <v>162</v>
      </c>
      <c r="W23" s="90" t="s">
        <v>163</v>
      </c>
    </row>
    <row r="24" spans="1:23" ht="10.5" customHeight="1" x14ac:dyDescent="0.3">
      <c r="A24" s="84">
        <v>42580</v>
      </c>
      <c r="B24" s="84">
        <v>42579</v>
      </c>
      <c r="C24" s="95" t="s">
        <v>157</v>
      </c>
      <c r="D24" s="91" t="s">
        <v>23</v>
      </c>
      <c r="E24" s="91" t="s">
        <v>24</v>
      </c>
      <c r="F24" s="99">
        <v>502421.54480879306</v>
      </c>
      <c r="G24" s="100">
        <v>9756666.8849276155</v>
      </c>
      <c r="H24" s="90" t="s">
        <v>43</v>
      </c>
      <c r="I24" s="90" t="s">
        <v>25</v>
      </c>
      <c r="J24" s="91"/>
      <c r="K24" s="91" t="s">
        <v>27</v>
      </c>
      <c r="L24" s="92" t="s">
        <v>42</v>
      </c>
      <c r="M24" s="92" t="s">
        <v>28</v>
      </c>
      <c r="N24" s="91" t="s">
        <v>161</v>
      </c>
      <c r="O24" s="90">
        <v>65</v>
      </c>
      <c r="P24" s="91">
        <v>57</v>
      </c>
      <c r="Q24" s="90">
        <v>61</v>
      </c>
      <c r="R24" s="90">
        <v>33</v>
      </c>
      <c r="S24" s="93">
        <v>40</v>
      </c>
      <c r="T24" s="93" t="s">
        <v>151</v>
      </c>
      <c r="U24" s="86" t="s">
        <v>152</v>
      </c>
      <c r="V24" s="92" t="s">
        <v>162</v>
      </c>
      <c r="W24" s="90" t="s">
        <v>163</v>
      </c>
    </row>
    <row r="25" spans="1:23" x14ac:dyDescent="0.3">
      <c r="A25" s="84">
        <v>42580</v>
      </c>
      <c r="B25" s="84">
        <v>42580</v>
      </c>
      <c r="C25" s="95" t="s">
        <v>157</v>
      </c>
      <c r="D25" s="91" t="s">
        <v>23</v>
      </c>
      <c r="E25" s="86" t="s">
        <v>24</v>
      </c>
      <c r="F25" s="86">
        <v>499770</v>
      </c>
      <c r="G25" s="86">
        <v>9757371</v>
      </c>
      <c r="H25" s="86" t="s">
        <v>167</v>
      </c>
      <c r="I25" s="86" t="s">
        <v>25</v>
      </c>
      <c r="J25" s="8"/>
      <c r="K25" s="86" t="s">
        <v>27</v>
      </c>
      <c r="L25" s="86" t="s">
        <v>72</v>
      </c>
      <c r="M25" s="86" t="s">
        <v>28</v>
      </c>
      <c r="N25" s="87" t="s">
        <v>168</v>
      </c>
      <c r="O25" s="86">
        <v>70</v>
      </c>
      <c r="P25" s="86">
        <v>72</v>
      </c>
      <c r="Q25" s="86">
        <v>71</v>
      </c>
      <c r="R25" s="86">
        <v>44</v>
      </c>
      <c r="S25" s="86">
        <v>67</v>
      </c>
      <c r="T25" s="86" t="s">
        <v>169</v>
      </c>
      <c r="U25" s="86" t="s">
        <v>152</v>
      </c>
      <c r="V25" s="86" t="s">
        <v>31</v>
      </c>
      <c r="W25" s="86" t="s">
        <v>170</v>
      </c>
    </row>
    <row r="26" spans="1:23" x14ac:dyDescent="0.3">
      <c r="A26" s="84">
        <v>42580</v>
      </c>
      <c r="B26" s="84">
        <f>A26-3</f>
        <v>42577</v>
      </c>
      <c r="C26" s="85" t="s">
        <v>149</v>
      </c>
      <c r="D26" s="91" t="s">
        <v>23</v>
      </c>
      <c r="E26" s="86" t="s">
        <v>24</v>
      </c>
      <c r="F26" s="87"/>
      <c r="G26" s="87"/>
      <c r="H26" s="87" t="s">
        <v>38</v>
      </c>
      <c r="I26" s="86" t="s">
        <v>25</v>
      </c>
      <c r="J26" s="8"/>
      <c r="K26" s="86" t="s">
        <v>27</v>
      </c>
      <c r="L26" s="86" t="s">
        <v>171</v>
      </c>
      <c r="M26" s="86" t="s">
        <v>28</v>
      </c>
      <c r="N26" s="86" t="s">
        <v>172</v>
      </c>
      <c r="O26" s="86">
        <v>45</v>
      </c>
      <c r="P26" s="86" t="s">
        <v>173</v>
      </c>
      <c r="Q26" s="86">
        <v>34</v>
      </c>
      <c r="R26" s="86" t="s">
        <v>173</v>
      </c>
      <c r="S26" s="86" t="s">
        <v>173</v>
      </c>
      <c r="T26" s="86" t="s">
        <v>169</v>
      </c>
      <c r="U26" s="86" t="s">
        <v>152</v>
      </c>
      <c r="V26" s="86" t="s">
        <v>31</v>
      </c>
      <c r="W26" s="86" t="s">
        <v>174</v>
      </c>
    </row>
    <row r="27" spans="1:23" x14ac:dyDescent="0.3">
      <c r="A27" s="84">
        <v>42585</v>
      </c>
      <c r="B27" s="84">
        <v>42584</v>
      </c>
      <c r="C27" s="95" t="s">
        <v>157</v>
      </c>
      <c r="D27" s="91" t="s">
        <v>23</v>
      </c>
      <c r="E27" s="86" t="s">
        <v>24</v>
      </c>
      <c r="F27" s="86">
        <v>506017</v>
      </c>
      <c r="G27" s="86">
        <v>9751256</v>
      </c>
      <c r="H27" s="86" t="s">
        <v>38</v>
      </c>
      <c r="I27" s="86" t="s">
        <v>25</v>
      </c>
      <c r="J27" s="8"/>
      <c r="K27" s="86" t="s">
        <v>27</v>
      </c>
      <c r="L27" s="86" t="s">
        <v>175</v>
      </c>
      <c r="M27" s="86" t="s">
        <v>28</v>
      </c>
      <c r="N27" s="87" t="s">
        <v>168</v>
      </c>
      <c r="O27" s="86">
        <v>67</v>
      </c>
      <c r="P27" s="86">
        <v>82</v>
      </c>
      <c r="Q27" s="86">
        <v>66</v>
      </c>
      <c r="R27" s="86">
        <v>48</v>
      </c>
      <c r="S27" s="86">
        <v>51</v>
      </c>
      <c r="T27" s="86" t="s">
        <v>169</v>
      </c>
      <c r="U27" s="86" t="s">
        <v>152</v>
      </c>
      <c r="V27" s="86" t="s">
        <v>31</v>
      </c>
      <c r="W27" s="86" t="s">
        <v>170</v>
      </c>
    </row>
    <row r="28" spans="1:23" x14ac:dyDescent="0.3">
      <c r="A28" s="84">
        <v>42585</v>
      </c>
      <c r="B28" s="84">
        <v>42582</v>
      </c>
      <c r="C28" s="95" t="s">
        <v>157</v>
      </c>
      <c r="D28" s="91" t="s">
        <v>23</v>
      </c>
      <c r="E28" s="86" t="s">
        <v>24</v>
      </c>
      <c r="F28" s="86">
        <v>507260</v>
      </c>
      <c r="G28" s="86">
        <v>9750119</v>
      </c>
      <c r="H28" s="86" t="s">
        <v>38</v>
      </c>
      <c r="I28" s="86" t="s">
        <v>25</v>
      </c>
      <c r="J28" s="8"/>
      <c r="K28" s="86" t="s">
        <v>27</v>
      </c>
      <c r="L28" s="86" t="s">
        <v>175</v>
      </c>
      <c r="M28" s="86" t="s">
        <v>28</v>
      </c>
      <c r="N28" s="87" t="s">
        <v>168</v>
      </c>
      <c r="O28" s="86">
        <v>54</v>
      </c>
      <c r="P28" s="86">
        <v>68</v>
      </c>
      <c r="Q28" s="86">
        <v>53</v>
      </c>
      <c r="R28" s="86">
        <v>37</v>
      </c>
      <c r="S28" s="86">
        <v>42</v>
      </c>
      <c r="T28" s="86" t="s">
        <v>169</v>
      </c>
      <c r="U28" s="86" t="s">
        <v>152</v>
      </c>
      <c r="V28" s="86" t="s">
        <v>31</v>
      </c>
      <c r="W28" s="86"/>
    </row>
    <row r="29" spans="1:23" x14ac:dyDescent="0.3">
      <c r="A29" s="84">
        <v>42585</v>
      </c>
      <c r="B29" s="84">
        <v>42584</v>
      </c>
      <c r="C29" s="95" t="s">
        <v>157</v>
      </c>
      <c r="D29" s="91" t="s">
        <v>23</v>
      </c>
      <c r="E29" s="86" t="s">
        <v>24</v>
      </c>
      <c r="F29" s="86">
        <v>508912</v>
      </c>
      <c r="G29" s="86">
        <v>9748267</v>
      </c>
      <c r="H29" s="86" t="s">
        <v>45</v>
      </c>
      <c r="I29" s="86" t="s">
        <v>25</v>
      </c>
      <c r="J29" s="8"/>
      <c r="K29" s="86" t="s">
        <v>27</v>
      </c>
      <c r="L29" s="86" t="s">
        <v>175</v>
      </c>
      <c r="M29" s="86" t="s">
        <v>28</v>
      </c>
      <c r="N29" s="86" t="s">
        <v>176</v>
      </c>
      <c r="O29" s="86">
        <v>68</v>
      </c>
      <c r="P29" s="86">
        <v>86</v>
      </c>
      <c r="Q29" s="86">
        <v>66</v>
      </c>
      <c r="R29" s="86">
        <v>47</v>
      </c>
      <c r="S29" s="86">
        <v>51</v>
      </c>
      <c r="T29" s="86" t="s">
        <v>169</v>
      </c>
      <c r="U29" s="86" t="s">
        <v>152</v>
      </c>
      <c r="V29" s="86" t="s">
        <v>31</v>
      </c>
      <c r="W29" s="86"/>
    </row>
    <row r="30" spans="1:23" ht="15.75" customHeight="1" x14ac:dyDescent="0.3">
      <c r="A30" s="84">
        <v>42585</v>
      </c>
      <c r="B30" s="84">
        <v>42584</v>
      </c>
      <c r="C30" s="95" t="s">
        <v>157</v>
      </c>
      <c r="D30" s="91" t="s">
        <v>23</v>
      </c>
      <c r="E30" s="86" t="s">
        <v>24</v>
      </c>
      <c r="F30" s="87"/>
      <c r="G30" s="87"/>
      <c r="H30" s="86" t="s">
        <v>38</v>
      </c>
      <c r="I30" s="86" t="s">
        <v>25</v>
      </c>
      <c r="J30" s="8"/>
      <c r="K30" s="86" t="s">
        <v>27</v>
      </c>
      <c r="L30" s="86" t="s">
        <v>175</v>
      </c>
      <c r="M30" s="86" t="s">
        <v>28</v>
      </c>
      <c r="N30" s="87" t="s">
        <v>168</v>
      </c>
      <c r="O30" s="86">
        <v>64</v>
      </c>
      <c r="P30" s="86">
        <v>85</v>
      </c>
      <c r="Q30" s="86">
        <v>68</v>
      </c>
      <c r="R30" s="86" t="s">
        <v>173</v>
      </c>
      <c r="S30" s="86" t="s">
        <v>173</v>
      </c>
      <c r="T30" s="86" t="s">
        <v>169</v>
      </c>
      <c r="U30" s="86" t="s">
        <v>152</v>
      </c>
      <c r="V30" s="86" t="s">
        <v>31</v>
      </c>
      <c r="W30" s="86" t="s">
        <v>174</v>
      </c>
    </row>
    <row r="31" spans="1:23" ht="15.75" customHeight="1" x14ac:dyDescent="0.3">
      <c r="A31" s="84">
        <v>42585</v>
      </c>
      <c r="B31" s="84">
        <v>42584</v>
      </c>
      <c r="C31" s="85" t="s">
        <v>149</v>
      </c>
      <c r="D31" s="91" t="s">
        <v>23</v>
      </c>
      <c r="E31" s="86" t="s">
        <v>24</v>
      </c>
      <c r="F31" s="87"/>
      <c r="G31" s="87"/>
      <c r="H31" s="86" t="s">
        <v>43</v>
      </c>
      <c r="I31" s="86" t="s">
        <v>25</v>
      </c>
      <c r="J31" s="8"/>
      <c r="K31" s="86" t="s">
        <v>27</v>
      </c>
      <c r="L31" s="86" t="s">
        <v>171</v>
      </c>
      <c r="M31" s="86" t="s">
        <v>28</v>
      </c>
      <c r="N31" s="86" t="s">
        <v>168</v>
      </c>
      <c r="O31" s="86">
        <v>69</v>
      </c>
      <c r="P31" s="86">
        <v>97</v>
      </c>
      <c r="Q31" s="86">
        <v>72</v>
      </c>
      <c r="R31" s="86">
        <v>51</v>
      </c>
      <c r="S31" s="86">
        <v>53</v>
      </c>
      <c r="T31" s="86" t="s">
        <v>169</v>
      </c>
      <c r="U31" s="86" t="s">
        <v>152</v>
      </c>
      <c r="V31" s="86" t="s">
        <v>31</v>
      </c>
      <c r="W31" s="86" t="s">
        <v>170</v>
      </c>
    </row>
    <row r="32" spans="1:23" x14ac:dyDescent="0.3">
      <c r="A32" s="89">
        <v>42600</v>
      </c>
      <c r="B32" s="92">
        <v>42599</v>
      </c>
      <c r="C32" s="85" t="s">
        <v>149</v>
      </c>
      <c r="D32" s="91" t="s">
        <v>23</v>
      </c>
      <c r="E32" s="86" t="s">
        <v>24</v>
      </c>
      <c r="F32" s="84"/>
      <c r="G32" s="84"/>
      <c r="H32" s="84" t="s">
        <v>38</v>
      </c>
      <c r="I32" s="84" t="s">
        <v>25</v>
      </c>
      <c r="J32" s="8"/>
      <c r="K32" s="86" t="s">
        <v>27</v>
      </c>
      <c r="L32" s="84" t="s">
        <v>175</v>
      </c>
      <c r="M32" s="86" t="s">
        <v>28</v>
      </c>
      <c r="N32" s="86" t="s">
        <v>168</v>
      </c>
      <c r="O32" s="94">
        <v>71</v>
      </c>
      <c r="P32" s="84" t="s">
        <v>173</v>
      </c>
      <c r="Q32" s="94">
        <v>67</v>
      </c>
      <c r="R32" s="94">
        <v>49</v>
      </c>
      <c r="S32" s="94">
        <v>52</v>
      </c>
      <c r="T32" s="84" t="s">
        <v>169</v>
      </c>
      <c r="U32" s="86" t="s">
        <v>152</v>
      </c>
      <c r="V32" s="84" t="s">
        <v>177</v>
      </c>
      <c r="W32" s="86" t="s">
        <v>174</v>
      </c>
    </row>
    <row r="33" spans="1:23" x14ac:dyDescent="0.3">
      <c r="A33" s="89">
        <v>42606</v>
      </c>
      <c r="B33" s="84">
        <f>A33-3</f>
        <v>42603</v>
      </c>
      <c r="C33" s="95" t="s">
        <v>157</v>
      </c>
      <c r="D33" s="91" t="s">
        <v>23</v>
      </c>
      <c r="E33" s="86" t="s">
        <v>24</v>
      </c>
      <c r="F33" s="84"/>
      <c r="G33" s="84"/>
      <c r="H33" s="84" t="s">
        <v>167</v>
      </c>
      <c r="I33" s="84" t="s">
        <v>25</v>
      </c>
      <c r="J33" s="8"/>
      <c r="K33" s="86" t="s">
        <v>27</v>
      </c>
      <c r="L33" s="84" t="s">
        <v>171</v>
      </c>
      <c r="M33" s="86" t="s">
        <v>28</v>
      </c>
      <c r="N33" s="86" t="s">
        <v>168</v>
      </c>
      <c r="O33" s="94">
        <v>63</v>
      </c>
      <c r="P33" s="94">
        <v>70</v>
      </c>
      <c r="Q33" s="94">
        <v>60</v>
      </c>
      <c r="R33" s="94">
        <v>93</v>
      </c>
      <c r="S33" s="94">
        <v>50</v>
      </c>
      <c r="T33" s="84" t="s">
        <v>169</v>
      </c>
      <c r="U33" s="86" t="s">
        <v>152</v>
      </c>
      <c r="V33" s="84" t="s">
        <v>31</v>
      </c>
      <c r="W33" s="84"/>
    </row>
    <row r="34" spans="1:23" x14ac:dyDescent="0.3">
      <c r="A34" s="89">
        <v>42606</v>
      </c>
      <c r="B34" s="84">
        <f>A34-3</f>
        <v>42603</v>
      </c>
      <c r="C34" s="95" t="s">
        <v>157</v>
      </c>
      <c r="D34" s="91" t="s">
        <v>23</v>
      </c>
      <c r="E34" s="86" t="s">
        <v>24</v>
      </c>
      <c r="F34" s="84"/>
      <c r="G34" s="84"/>
      <c r="H34" s="84" t="s">
        <v>43</v>
      </c>
      <c r="I34" s="84" t="s">
        <v>25</v>
      </c>
      <c r="J34" s="8"/>
      <c r="K34" s="86" t="s">
        <v>27</v>
      </c>
      <c r="L34" s="84" t="s">
        <v>171</v>
      </c>
      <c r="M34" s="84" t="s">
        <v>28</v>
      </c>
      <c r="N34" s="84" t="s">
        <v>168</v>
      </c>
      <c r="O34" s="94">
        <v>70</v>
      </c>
      <c r="P34" s="94">
        <v>69</v>
      </c>
      <c r="Q34" s="94">
        <v>72</v>
      </c>
      <c r="R34" s="94">
        <v>67</v>
      </c>
      <c r="S34" s="94">
        <v>65</v>
      </c>
      <c r="T34" s="84" t="s">
        <v>169</v>
      </c>
      <c r="U34" s="86" t="s">
        <v>152</v>
      </c>
      <c r="V34" s="84" t="s">
        <v>31</v>
      </c>
      <c r="W34" s="84"/>
    </row>
    <row r="35" spans="1:23" x14ac:dyDescent="0.3">
      <c r="A35" s="6">
        <v>42607</v>
      </c>
      <c r="B35" s="84">
        <f>A35-3</f>
        <v>42604</v>
      </c>
      <c r="C35" s="95" t="s">
        <v>157</v>
      </c>
      <c r="D35" s="91" t="s">
        <v>23</v>
      </c>
      <c r="E35" s="86" t="s">
        <v>24</v>
      </c>
      <c r="F35" s="101">
        <v>5030262</v>
      </c>
      <c r="G35" s="101">
        <v>9736491</v>
      </c>
      <c r="H35" s="84" t="s">
        <v>38</v>
      </c>
      <c r="I35" s="84" t="s">
        <v>25</v>
      </c>
      <c r="J35" s="8"/>
      <c r="K35" s="86" t="s">
        <v>27</v>
      </c>
      <c r="L35" s="84" t="s">
        <v>171</v>
      </c>
      <c r="M35" s="84" t="s">
        <v>28</v>
      </c>
      <c r="N35" s="84" t="s">
        <v>168</v>
      </c>
      <c r="O35" s="94">
        <v>64</v>
      </c>
      <c r="P35" s="94">
        <v>60</v>
      </c>
      <c r="Q35" s="94">
        <v>68</v>
      </c>
      <c r="R35" s="94">
        <v>38</v>
      </c>
      <c r="S35" s="94">
        <v>45</v>
      </c>
      <c r="T35" s="94" t="s">
        <v>169</v>
      </c>
      <c r="U35" s="86" t="s">
        <v>152</v>
      </c>
      <c r="V35" s="84" t="s">
        <v>31</v>
      </c>
      <c r="W35" s="84"/>
    </row>
    <row r="36" spans="1:23" x14ac:dyDescent="0.3">
      <c r="A36" s="89">
        <v>42608</v>
      </c>
      <c r="B36" s="92">
        <v>42607</v>
      </c>
      <c r="C36" s="85" t="s">
        <v>149</v>
      </c>
      <c r="D36" s="91" t="s">
        <v>23</v>
      </c>
      <c r="E36" s="91" t="s">
        <v>24</v>
      </c>
      <c r="F36" s="90">
        <v>503656</v>
      </c>
      <c r="G36" s="90">
        <v>9753619</v>
      </c>
      <c r="H36" s="90" t="s">
        <v>38</v>
      </c>
      <c r="I36" s="90" t="s">
        <v>151</v>
      </c>
      <c r="J36" s="8"/>
      <c r="K36" s="91" t="s">
        <v>27</v>
      </c>
      <c r="L36" s="92" t="s">
        <v>175</v>
      </c>
      <c r="M36" s="92" t="s">
        <v>28</v>
      </c>
      <c r="N36" s="91" t="s">
        <v>178</v>
      </c>
      <c r="O36" s="90">
        <v>63</v>
      </c>
      <c r="P36" s="91">
        <v>77</v>
      </c>
      <c r="Q36" s="90">
        <v>71</v>
      </c>
      <c r="R36" s="90">
        <v>48</v>
      </c>
      <c r="S36" s="93">
        <v>47</v>
      </c>
      <c r="T36" s="93" t="s">
        <v>169</v>
      </c>
      <c r="U36" s="86" t="s">
        <v>152</v>
      </c>
      <c r="V36" s="92" t="s">
        <v>31</v>
      </c>
      <c r="W36" s="90" t="s">
        <v>179</v>
      </c>
    </row>
    <row r="37" spans="1:23" x14ac:dyDescent="0.3">
      <c r="A37" s="89">
        <v>42608</v>
      </c>
      <c r="B37" s="84">
        <f>A37-3</f>
        <v>42605</v>
      </c>
      <c r="C37" s="85" t="s">
        <v>149</v>
      </c>
      <c r="D37" s="91" t="s">
        <v>23</v>
      </c>
      <c r="E37" s="91" t="s">
        <v>24</v>
      </c>
      <c r="F37" s="90">
        <v>503669</v>
      </c>
      <c r="G37" s="90">
        <v>9751195</v>
      </c>
      <c r="H37" s="90" t="s">
        <v>38</v>
      </c>
      <c r="I37" s="90" t="s">
        <v>25</v>
      </c>
      <c r="J37" s="8"/>
      <c r="K37" s="91" t="s">
        <v>27</v>
      </c>
      <c r="L37" s="92" t="s">
        <v>171</v>
      </c>
      <c r="M37" s="92" t="s">
        <v>28</v>
      </c>
      <c r="N37" s="91" t="s">
        <v>178</v>
      </c>
      <c r="O37" s="90">
        <v>63</v>
      </c>
      <c r="P37" s="91">
        <v>80</v>
      </c>
      <c r="Q37" s="90">
        <v>64</v>
      </c>
      <c r="R37" s="90">
        <v>43</v>
      </c>
      <c r="S37" s="93">
        <v>46</v>
      </c>
      <c r="T37" s="93" t="s">
        <v>169</v>
      </c>
      <c r="U37" s="86" t="s">
        <v>152</v>
      </c>
      <c r="V37" s="92" t="s">
        <v>31</v>
      </c>
      <c r="W37" s="90" t="s">
        <v>180</v>
      </c>
    </row>
    <row r="38" spans="1:23" x14ac:dyDescent="0.3">
      <c r="A38" s="92">
        <v>42608</v>
      </c>
      <c r="B38" s="84">
        <f>A38-3</f>
        <v>42605</v>
      </c>
      <c r="C38" s="85" t="s">
        <v>149</v>
      </c>
      <c r="D38" s="91" t="s">
        <v>23</v>
      </c>
      <c r="E38" s="91" t="s">
        <v>24</v>
      </c>
      <c r="F38" s="91">
        <v>50665</v>
      </c>
      <c r="G38" s="91">
        <v>9751192</v>
      </c>
      <c r="H38" s="90" t="s">
        <v>38</v>
      </c>
      <c r="I38" s="90" t="s">
        <v>25</v>
      </c>
      <c r="J38" s="8"/>
      <c r="K38" s="91" t="s">
        <v>27</v>
      </c>
      <c r="L38" s="92" t="s">
        <v>175</v>
      </c>
      <c r="M38" s="92" t="s">
        <v>28</v>
      </c>
      <c r="N38" s="91" t="s">
        <v>178</v>
      </c>
      <c r="O38" s="93">
        <v>65</v>
      </c>
      <c r="P38" s="93">
        <v>78</v>
      </c>
      <c r="Q38" s="93">
        <v>72</v>
      </c>
      <c r="R38" s="93">
        <v>48</v>
      </c>
      <c r="S38" s="93">
        <v>50</v>
      </c>
      <c r="T38" s="93" t="s">
        <v>169</v>
      </c>
      <c r="U38" s="86" t="s">
        <v>152</v>
      </c>
      <c r="V38" s="92" t="s">
        <v>31</v>
      </c>
      <c r="W38" s="91"/>
    </row>
    <row r="39" spans="1:23" x14ac:dyDescent="0.3">
      <c r="A39" s="92">
        <v>42608</v>
      </c>
      <c r="B39" s="84">
        <f>A39-3</f>
        <v>42605</v>
      </c>
      <c r="C39" s="95" t="s">
        <v>157</v>
      </c>
      <c r="D39" s="91" t="s">
        <v>23</v>
      </c>
      <c r="E39" s="91" t="s">
        <v>24</v>
      </c>
      <c r="F39" s="90">
        <v>503066</v>
      </c>
      <c r="G39" s="90">
        <v>9754213</v>
      </c>
      <c r="H39" s="90" t="s">
        <v>38</v>
      </c>
      <c r="I39" s="90" t="s">
        <v>25</v>
      </c>
      <c r="J39" s="8"/>
      <c r="K39" s="91" t="s">
        <v>27</v>
      </c>
      <c r="L39" s="92" t="s">
        <v>175</v>
      </c>
      <c r="M39" s="92" t="s">
        <v>28</v>
      </c>
      <c r="N39" s="91" t="s">
        <v>178</v>
      </c>
      <c r="O39" s="90">
        <v>65</v>
      </c>
      <c r="P39" s="91">
        <v>68</v>
      </c>
      <c r="Q39" s="90">
        <v>68</v>
      </c>
      <c r="R39" s="90">
        <v>48</v>
      </c>
      <c r="S39" s="93">
        <v>52</v>
      </c>
      <c r="T39" s="93" t="s">
        <v>169</v>
      </c>
      <c r="U39" s="86" t="s">
        <v>152</v>
      </c>
      <c r="V39" s="92" t="s">
        <v>181</v>
      </c>
      <c r="W39" s="90" t="s">
        <v>180</v>
      </c>
    </row>
    <row r="40" spans="1:23" x14ac:dyDescent="0.3">
      <c r="A40" s="89">
        <v>42609</v>
      </c>
      <c r="B40" s="92">
        <v>42607</v>
      </c>
      <c r="C40" s="95" t="s">
        <v>157</v>
      </c>
      <c r="D40" s="91" t="s">
        <v>23</v>
      </c>
      <c r="E40" s="91" t="s">
        <v>24</v>
      </c>
      <c r="F40" s="90">
        <v>510628</v>
      </c>
      <c r="G40" s="90">
        <v>9745278</v>
      </c>
      <c r="H40" s="90" t="s">
        <v>182</v>
      </c>
      <c r="I40" s="90" t="s">
        <v>151</v>
      </c>
      <c r="J40" s="8"/>
      <c r="K40" s="91" t="s">
        <v>27</v>
      </c>
      <c r="L40" s="92" t="s">
        <v>175</v>
      </c>
      <c r="M40" s="92" t="s">
        <v>28</v>
      </c>
      <c r="N40" s="91" t="s">
        <v>183</v>
      </c>
      <c r="O40" s="90">
        <v>65</v>
      </c>
      <c r="P40" s="91">
        <v>65</v>
      </c>
      <c r="Q40" s="90">
        <v>50</v>
      </c>
      <c r="R40" s="90">
        <v>47</v>
      </c>
      <c r="S40" s="93">
        <v>52</v>
      </c>
      <c r="T40" s="93" t="s">
        <v>169</v>
      </c>
      <c r="U40" s="86" t="s">
        <v>152</v>
      </c>
      <c r="V40" s="92" t="s">
        <v>31</v>
      </c>
      <c r="W40" s="90" t="s">
        <v>184</v>
      </c>
    </row>
    <row r="41" spans="1:23" x14ac:dyDescent="0.3">
      <c r="A41" s="92">
        <v>42609</v>
      </c>
      <c r="B41" s="92">
        <v>42604</v>
      </c>
      <c r="C41" s="85" t="s">
        <v>149</v>
      </c>
      <c r="D41" s="91" t="s">
        <v>23</v>
      </c>
      <c r="E41" s="91" t="s">
        <v>24</v>
      </c>
      <c r="F41" s="90">
        <v>503204</v>
      </c>
      <c r="G41" s="90">
        <v>9754077</v>
      </c>
      <c r="H41" s="90" t="s">
        <v>38</v>
      </c>
      <c r="I41" s="90" t="s">
        <v>151</v>
      </c>
      <c r="J41" s="8"/>
      <c r="K41" s="91" t="s">
        <v>27</v>
      </c>
      <c r="L41" s="92" t="s">
        <v>171</v>
      </c>
      <c r="M41" s="92" t="s">
        <v>28</v>
      </c>
      <c r="N41" s="91" t="s">
        <v>168</v>
      </c>
      <c r="O41" s="90">
        <v>68</v>
      </c>
      <c r="P41" s="91">
        <v>63</v>
      </c>
      <c r="Q41" s="90">
        <v>56</v>
      </c>
      <c r="R41" s="90">
        <v>47</v>
      </c>
      <c r="S41" s="93">
        <v>53</v>
      </c>
      <c r="T41" s="93" t="s">
        <v>169</v>
      </c>
      <c r="U41" s="86" t="s">
        <v>152</v>
      </c>
      <c r="V41" s="92" t="s">
        <v>31</v>
      </c>
      <c r="W41" s="90" t="s">
        <v>184</v>
      </c>
    </row>
    <row r="42" spans="1:23" x14ac:dyDescent="0.3">
      <c r="A42" s="92">
        <v>42609</v>
      </c>
      <c r="B42" s="92">
        <v>42597</v>
      </c>
      <c r="C42" s="95" t="s">
        <v>157</v>
      </c>
      <c r="D42" s="91" t="s">
        <v>23</v>
      </c>
      <c r="E42" s="91" t="s">
        <v>24</v>
      </c>
      <c r="F42" s="90">
        <v>502960</v>
      </c>
      <c r="G42" s="90">
        <v>9754310</v>
      </c>
      <c r="H42" s="90" t="s">
        <v>38</v>
      </c>
      <c r="I42" s="90" t="s">
        <v>151</v>
      </c>
      <c r="J42" s="8"/>
      <c r="K42" s="91" t="s">
        <v>27</v>
      </c>
      <c r="L42" s="92" t="s">
        <v>72</v>
      </c>
      <c r="M42" s="92" t="s">
        <v>28</v>
      </c>
      <c r="N42" s="91" t="s">
        <v>168</v>
      </c>
      <c r="O42" s="90">
        <v>68.5</v>
      </c>
      <c r="P42" s="91">
        <v>63</v>
      </c>
      <c r="Q42" s="90">
        <v>84</v>
      </c>
      <c r="R42" s="90">
        <v>50</v>
      </c>
      <c r="S42" s="93">
        <v>51</v>
      </c>
      <c r="T42" s="93" t="s">
        <v>169</v>
      </c>
      <c r="U42" s="86" t="s">
        <v>152</v>
      </c>
      <c r="V42" s="92" t="s">
        <v>31</v>
      </c>
      <c r="W42" s="90" t="s">
        <v>184</v>
      </c>
    </row>
    <row r="43" spans="1:23" x14ac:dyDescent="0.3">
      <c r="A43" s="6">
        <v>42609</v>
      </c>
      <c r="B43" s="84">
        <f>A43-3</f>
        <v>42606</v>
      </c>
      <c r="C43" s="85" t="s">
        <v>149</v>
      </c>
      <c r="D43" s="91" t="s">
        <v>23</v>
      </c>
      <c r="E43" s="91" t="s">
        <v>24</v>
      </c>
      <c r="F43" s="90">
        <v>507348</v>
      </c>
      <c r="G43" s="90">
        <v>9750039</v>
      </c>
      <c r="H43" s="90" t="s">
        <v>38</v>
      </c>
      <c r="I43" s="90" t="s">
        <v>151</v>
      </c>
      <c r="J43" s="8"/>
      <c r="K43" s="91" t="s">
        <v>27</v>
      </c>
      <c r="L43" s="92" t="s">
        <v>72</v>
      </c>
      <c r="M43" s="92" t="s">
        <v>28</v>
      </c>
      <c r="N43" s="91" t="s">
        <v>168</v>
      </c>
      <c r="O43" s="90">
        <v>77</v>
      </c>
      <c r="P43" s="91">
        <v>54</v>
      </c>
      <c r="Q43" s="90">
        <v>56</v>
      </c>
      <c r="R43" s="90">
        <v>43</v>
      </c>
      <c r="S43" s="93">
        <v>43</v>
      </c>
      <c r="T43" s="93" t="s">
        <v>169</v>
      </c>
      <c r="U43" s="86" t="s">
        <v>152</v>
      </c>
      <c r="V43" s="92" t="s">
        <v>31</v>
      </c>
      <c r="W43" s="90" t="s">
        <v>184</v>
      </c>
    </row>
    <row r="44" spans="1:23" x14ac:dyDescent="0.3">
      <c r="A44" s="92">
        <v>42610</v>
      </c>
      <c r="B44" s="92">
        <v>42609</v>
      </c>
      <c r="C44" s="95" t="s">
        <v>157</v>
      </c>
      <c r="D44" s="91" t="s">
        <v>23</v>
      </c>
      <c r="E44" s="91" t="s">
        <v>24</v>
      </c>
      <c r="F44" s="90">
        <v>503320</v>
      </c>
      <c r="G44" s="90">
        <v>9753987</v>
      </c>
      <c r="H44" s="90" t="s">
        <v>38</v>
      </c>
      <c r="I44" s="90" t="s">
        <v>151</v>
      </c>
      <c r="J44" s="8"/>
      <c r="K44" s="91" t="s">
        <v>27</v>
      </c>
      <c r="L44" s="92" t="s">
        <v>175</v>
      </c>
      <c r="M44" s="92" t="s">
        <v>28</v>
      </c>
      <c r="N44" s="91" t="s">
        <v>168</v>
      </c>
      <c r="O44" s="90">
        <v>44</v>
      </c>
      <c r="P44" s="91">
        <v>42</v>
      </c>
      <c r="Q44" s="90">
        <v>50</v>
      </c>
      <c r="R44" s="90">
        <v>38</v>
      </c>
      <c r="S44" s="93">
        <v>30</v>
      </c>
      <c r="T44" s="93" t="s">
        <v>169</v>
      </c>
      <c r="U44" s="86" t="s">
        <v>152</v>
      </c>
      <c r="V44" s="92" t="s">
        <v>31</v>
      </c>
      <c r="W44" s="90" t="s">
        <v>185</v>
      </c>
    </row>
    <row r="45" spans="1:23" x14ac:dyDescent="0.3">
      <c r="A45" s="92">
        <v>42611</v>
      </c>
      <c r="B45" s="92">
        <v>42610</v>
      </c>
      <c r="C45" s="95" t="s">
        <v>157</v>
      </c>
      <c r="D45" s="91" t="s">
        <v>23</v>
      </c>
      <c r="E45" s="91" t="s">
        <v>24</v>
      </c>
      <c r="F45" s="91"/>
      <c r="G45" s="91"/>
      <c r="H45" s="90" t="s">
        <v>38</v>
      </c>
      <c r="I45" s="90" t="s">
        <v>151</v>
      </c>
      <c r="J45" s="8"/>
      <c r="K45" s="91" t="s">
        <v>27</v>
      </c>
      <c r="L45" s="92" t="s">
        <v>72</v>
      </c>
      <c r="M45" s="92" t="s">
        <v>28</v>
      </c>
      <c r="N45" s="91" t="s">
        <v>168</v>
      </c>
      <c r="O45" s="90">
        <v>63</v>
      </c>
      <c r="P45" s="91">
        <v>60</v>
      </c>
      <c r="Q45" s="90">
        <v>66.5</v>
      </c>
      <c r="R45" s="90">
        <v>47</v>
      </c>
      <c r="S45" s="93">
        <v>48</v>
      </c>
      <c r="T45" s="93" t="s">
        <v>169</v>
      </c>
      <c r="U45" s="86" t="s">
        <v>152</v>
      </c>
      <c r="V45" s="92" t="s">
        <v>31</v>
      </c>
      <c r="W45" s="90" t="s">
        <v>184</v>
      </c>
    </row>
    <row r="46" spans="1:23" x14ac:dyDescent="0.3">
      <c r="A46" s="92">
        <v>42611</v>
      </c>
      <c r="B46" s="84">
        <f>A46-3</f>
        <v>42608</v>
      </c>
      <c r="C46" s="85" t="s">
        <v>149</v>
      </c>
      <c r="D46" s="91" t="s">
        <v>23</v>
      </c>
      <c r="E46" s="91" t="s">
        <v>24</v>
      </c>
      <c r="F46" s="91"/>
      <c r="G46" s="91"/>
      <c r="H46" s="90" t="s">
        <v>38</v>
      </c>
      <c r="I46" s="90" t="s">
        <v>151</v>
      </c>
      <c r="J46" s="8"/>
      <c r="K46" s="91" t="s">
        <v>27</v>
      </c>
      <c r="L46" s="92" t="s">
        <v>171</v>
      </c>
      <c r="M46" s="92" t="s">
        <v>28</v>
      </c>
      <c r="N46" s="91" t="s">
        <v>168</v>
      </c>
      <c r="O46" s="90">
        <v>54</v>
      </c>
      <c r="P46" s="91">
        <v>51</v>
      </c>
      <c r="Q46" s="90">
        <v>66</v>
      </c>
      <c r="R46" s="90">
        <v>41</v>
      </c>
      <c r="S46" s="93">
        <v>37</v>
      </c>
      <c r="T46" s="93" t="s">
        <v>169</v>
      </c>
      <c r="U46" s="86" t="s">
        <v>152</v>
      </c>
      <c r="V46" s="92" t="s">
        <v>31</v>
      </c>
      <c r="W46" s="90" t="s">
        <v>184</v>
      </c>
    </row>
    <row r="47" spans="1:23" x14ac:dyDescent="0.3">
      <c r="A47" s="92">
        <v>42611</v>
      </c>
      <c r="B47" s="92">
        <v>42611</v>
      </c>
      <c r="C47" s="85" t="s">
        <v>149</v>
      </c>
      <c r="D47" s="91" t="s">
        <v>23</v>
      </c>
      <c r="E47" s="91" t="s">
        <v>24</v>
      </c>
      <c r="F47" s="91"/>
      <c r="G47" s="91"/>
      <c r="H47" s="90" t="s">
        <v>38</v>
      </c>
      <c r="I47" s="90" t="s">
        <v>151</v>
      </c>
      <c r="J47" s="8"/>
      <c r="K47" s="91" t="s">
        <v>27</v>
      </c>
      <c r="L47" s="92" t="s">
        <v>72</v>
      </c>
      <c r="M47" s="92" t="s">
        <v>28</v>
      </c>
      <c r="N47" s="91" t="s">
        <v>168</v>
      </c>
      <c r="O47" s="90">
        <v>47</v>
      </c>
      <c r="P47" s="91">
        <v>43</v>
      </c>
      <c r="Q47" s="90">
        <v>45</v>
      </c>
      <c r="R47" s="90">
        <v>34</v>
      </c>
      <c r="S47" s="93">
        <v>38</v>
      </c>
      <c r="T47" s="93" t="s">
        <v>169</v>
      </c>
      <c r="U47" s="86" t="s">
        <v>152</v>
      </c>
      <c r="V47" s="92" t="s">
        <v>31</v>
      </c>
      <c r="W47" s="90" t="s">
        <v>184</v>
      </c>
    </row>
    <row r="48" spans="1:23" x14ac:dyDescent="0.3">
      <c r="A48" s="92">
        <v>42611</v>
      </c>
      <c r="B48" s="84">
        <f>A48-3</f>
        <v>42608</v>
      </c>
      <c r="C48" s="95" t="s">
        <v>157</v>
      </c>
      <c r="D48" s="91" t="s">
        <v>23</v>
      </c>
      <c r="E48" s="91" t="s">
        <v>24</v>
      </c>
      <c r="F48" s="91">
        <v>501825</v>
      </c>
      <c r="G48" s="91">
        <v>9755378</v>
      </c>
      <c r="H48" s="90" t="s">
        <v>38</v>
      </c>
      <c r="I48" s="90" t="s">
        <v>151</v>
      </c>
      <c r="J48" s="8"/>
      <c r="K48" s="91" t="s">
        <v>27</v>
      </c>
      <c r="L48" s="92" t="s">
        <v>171</v>
      </c>
      <c r="M48" s="92" t="s">
        <v>28</v>
      </c>
      <c r="N48" s="91" t="s">
        <v>168</v>
      </c>
      <c r="O48" s="90">
        <v>63</v>
      </c>
      <c r="P48" s="91">
        <v>60</v>
      </c>
      <c r="Q48" s="90">
        <v>68</v>
      </c>
      <c r="R48" s="90">
        <v>45</v>
      </c>
      <c r="S48" s="93">
        <v>47</v>
      </c>
      <c r="T48" s="93" t="s">
        <v>169</v>
      </c>
      <c r="U48" s="86" t="s">
        <v>152</v>
      </c>
      <c r="V48" s="92" t="s">
        <v>31</v>
      </c>
      <c r="W48" s="90" t="s">
        <v>186</v>
      </c>
    </row>
    <row r="49" spans="1:23" x14ac:dyDescent="0.3">
      <c r="A49" s="92">
        <v>42613</v>
      </c>
      <c r="B49" s="92">
        <v>42613</v>
      </c>
      <c r="C49" s="85" t="s">
        <v>149</v>
      </c>
      <c r="D49" s="91" t="s">
        <v>23</v>
      </c>
      <c r="E49" s="86" t="s">
        <v>24</v>
      </c>
      <c r="F49" s="88"/>
      <c r="G49" s="88"/>
      <c r="H49" s="88" t="s">
        <v>43</v>
      </c>
      <c r="I49" s="88" t="s">
        <v>151</v>
      </c>
      <c r="J49" s="8"/>
      <c r="K49" s="86" t="s">
        <v>27</v>
      </c>
      <c r="L49" s="102" t="s">
        <v>171</v>
      </c>
      <c r="M49" s="84" t="s">
        <v>28</v>
      </c>
      <c r="N49" s="86" t="s">
        <v>168</v>
      </c>
      <c r="O49" s="88">
        <v>58</v>
      </c>
      <c r="P49" s="86">
        <v>60</v>
      </c>
      <c r="Q49" s="88">
        <v>58</v>
      </c>
      <c r="R49" s="88">
        <v>42</v>
      </c>
      <c r="S49" s="103">
        <v>41</v>
      </c>
      <c r="T49" s="94" t="s">
        <v>169</v>
      </c>
      <c r="U49" s="86" t="s">
        <v>152</v>
      </c>
      <c r="V49" s="84" t="s">
        <v>31</v>
      </c>
      <c r="W49" s="88" t="s">
        <v>187</v>
      </c>
    </row>
    <row r="50" spans="1:23" ht="15" customHeight="1" x14ac:dyDescent="0.3">
      <c r="A50" s="92">
        <v>42614</v>
      </c>
      <c r="B50" s="92">
        <v>42613</v>
      </c>
      <c r="C50" s="95" t="s">
        <v>157</v>
      </c>
      <c r="D50" s="91" t="s">
        <v>23</v>
      </c>
      <c r="E50" s="86" t="s">
        <v>24</v>
      </c>
      <c r="F50" s="88">
        <v>499904</v>
      </c>
      <c r="G50" s="88">
        <v>9757161</v>
      </c>
      <c r="H50" s="88" t="s">
        <v>167</v>
      </c>
      <c r="I50" s="88" t="s">
        <v>25</v>
      </c>
      <c r="J50" s="8"/>
      <c r="K50" s="86" t="s">
        <v>27</v>
      </c>
      <c r="L50" s="102" t="s">
        <v>171</v>
      </c>
      <c r="M50" s="84" t="s">
        <v>28</v>
      </c>
      <c r="N50" s="86" t="s">
        <v>188</v>
      </c>
      <c r="O50" s="88">
        <v>60</v>
      </c>
      <c r="P50" s="86">
        <v>80</v>
      </c>
      <c r="Q50" s="88">
        <v>75</v>
      </c>
      <c r="R50" s="88">
        <v>43</v>
      </c>
      <c r="S50" s="103">
        <v>52</v>
      </c>
      <c r="T50" s="94" t="s">
        <v>169</v>
      </c>
      <c r="U50" s="86" t="s">
        <v>152</v>
      </c>
      <c r="V50" s="84" t="s">
        <v>31</v>
      </c>
      <c r="W50" s="88" t="s">
        <v>189</v>
      </c>
    </row>
    <row r="51" spans="1:23" x14ac:dyDescent="0.3">
      <c r="A51" s="96">
        <v>42614</v>
      </c>
      <c r="B51" s="84">
        <f>A51-3</f>
        <v>42611</v>
      </c>
      <c r="C51" s="95" t="s">
        <v>157</v>
      </c>
      <c r="D51" s="91" t="s">
        <v>23</v>
      </c>
      <c r="E51" s="86" t="s">
        <v>24</v>
      </c>
      <c r="F51" s="88">
        <v>506292</v>
      </c>
      <c r="G51" s="88">
        <v>9751004</v>
      </c>
      <c r="H51" s="88" t="s">
        <v>38</v>
      </c>
      <c r="I51" s="88" t="s">
        <v>25</v>
      </c>
      <c r="J51" s="8"/>
      <c r="K51" s="86" t="s">
        <v>27</v>
      </c>
      <c r="L51" s="102" t="s">
        <v>72</v>
      </c>
      <c r="M51" s="84" t="s">
        <v>28</v>
      </c>
      <c r="N51" s="86" t="s">
        <v>183</v>
      </c>
      <c r="O51" s="88">
        <v>64</v>
      </c>
      <c r="P51" s="86">
        <v>57</v>
      </c>
      <c r="Q51" s="88">
        <v>72</v>
      </c>
      <c r="R51" s="88">
        <v>51</v>
      </c>
      <c r="S51" s="103">
        <v>47</v>
      </c>
      <c r="T51" s="94" t="s">
        <v>169</v>
      </c>
      <c r="U51" s="86" t="s">
        <v>152</v>
      </c>
      <c r="V51" s="84" t="s">
        <v>31</v>
      </c>
      <c r="W51" s="88" t="s">
        <v>190</v>
      </c>
    </row>
    <row r="52" spans="1:23" x14ac:dyDescent="0.3">
      <c r="A52" s="92">
        <v>42616</v>
      </c>
      <c r="B52" s="92">
        <v>42615</v>
      </c>
      <c r="C52" s="95" t="s">
        <v>157</v>
      </c>
      <c r="D52" s="91" t="s">
        <v>23</v>
      </c>
      <c r="E52" s="86" t="s">
        <v>24</v>
      </c>
      <c r="F52" s="80">
        <v>506067</v>
      </c>
      <c r="G52" s="80">
        <v>9751223</v>
      </c>
      <c r="H52" s="88" t="s">
        <v>38</v>
      </c>
      <c r="I52" s="88" t="s">
        <v>25</v>
      </c>
      <c r="J52" s="8"/>
      <c r="K52" s="86" t="s">
        <v>27</v>
      </c>
      <c r="L52" s="102" t="s">
        <v>72</v>
      </c>
      <c r="M52" s="84" t="s">
        <v>28</v>
      </c>
      <c r="N52" s="86" t="s">
        <v>183</v>
      </c>
      <c r="O52" s="80">
        <v>65</v>
      </c>
      <c r="P52" s="104">
        <v>85</v>
      </c>
      <c r="Q52" s="80">
        <v>67</v>
      </c>
      <c r="R52" s="80">
        <v>48</v>
      </c>
      <c r="S52" s="103">
        <v>46</v>
      </c>
      <c r="T52" s="94" t="s">
        <v>169</v>
      </c>
      <c r="U52" s="86" t="s">
        <v>152</v>
      </c>
      <c r="V52" s="84" t="s">
        <v>31</v>
      </c>
      <c r="W52" s="88" t="s">
        <v>190</v>
      </c>
    </row>
    <row r="53" spans="1:23" x14ac:dyDescent="0.3">
      <c r="A53" s="96">
        <v>42620</v>
      </c>
      <c r="B53" s="84">
        <f t="shared" ref="B53:B75" si="1">A53-3</f>
        <v>42617</v>
      </c>
      <c r="C53" s="95" t="s">
        <v>157</v>
      </c>
      <c r="D53" s="91" t="s">
        <v>23</v>
      </c>
      <c r="E53" s="86" t="s">
        <v>24</v>
      </c>
      <c r="F53" s="80">
        <v>502648</v>
      </c>
      <c r="G53" s="80">
        <v>9754637</v>
      </c>
      <c r="H53" s="88" t="s">
        <v>38</v>
      </c>
      <c r="I53" s="88" t="s">
        <v>25</v>
      </c>
      <c r="J53" s="8"/>
      <c r="K53" s="86" t="s">
        <v>27</v>
      </c>
      <c r="L53" s="102" t="s">
        <v>171</v>
      </c>
      <c r="M53" s="84" t="s">
        <v>28</v>
      </c>
      <c r="N53" s="104" t="s">
        <v>168</v>
      </c>
      <c r="O53" s="80">
        <v>72</v>
      </c>
      <c r="P53" s="104">
        <v>58</v>
      </c>
      <c r="Q53" s="80">
        <v>76</v>
      </c>
      <c r="R53" s="80">
        <v>33</v>
      </c>
      <c r="S53" s="103">
        <v>37</v>
      </c>
      <c r="T53" s="103" t="s">
        <v>169</v>
      </c>
      <c r="U53" s="86" t="s">
        <v>152</v>
      </c>
      <c r="V53" s="84" t="s">
        <v>31</v>
      </c>
      <c r="W53" s="80" t="s">
        <v>191</v>
      </c>
    </row>
    <row r="54" spans="1:23" x14ac:dyDescent="0.3">
      <c r="A54" s="96">
        <v>42620</v>
      </c>
      <c r="B54" s="84">
        <f t="shared" si="1"/>
        <v>42617</v>
      </c>
      <c r="C54" s="95" t="s">
        <v>157</v>
      </c>
      <c r="D54" s="91" t="s">
        <v>23</v>
      </c>
      <c r="E54" s="86" t="s">
        <v>24</v>
      </c>
      <c r="F54" s="86"/>
      <c r="G54" s="86"/>
      <c r="H54" s="80" t="s">
        <v>167</v>
      </c>
      <c r="I54" s="88" t="s">
        <v>25</v>
      </c>
      <c r="J54" s="8"/>
      <c r="K54" s="86" t="s">
        <v>27</v>
      </c>
      <c r="L54" s="102" t="s">
        <v>171</v>
      </c>
      <c r="M54" s="84" t="s">
        <v>28</v>
      </c>
      <c r="N54" s="104" t="s">
        <v>168</v>
      </c>
      <c r="O54" s="80">
        <v>62</v>
      </c>
      <c r="P54" s="104">
        <v>84</v>
      </c>
      <c r="Q54" s="80">
        <v>69</v>
      </c>
      <c r="R54" s="80">
        <v>50</v>
      </c>
      <c r="S54" s="103">
        <v>48</v>
      </c>
      <c r="T54" s="103" t="s">
        <v>169</v>
      </c>
      <c r="U54" s="86" t="s">
        <v>152</v>
      </c>
      <c r="V54" s="84" t="s">
        <v>31</v>
      </c>
      <c r="W54" s="86"/>
    </row>
    <row r="55" spans="1:23" x14ac:dyDescent="0.3">
      <c r="A55" s="96">
        <v>42620</v>
      </c>
      <c r="B55" s="84">
        <f t="shared" si="1"/>
        <v>42617</v>
      </c>
      <c r="C55" s="95" t="s">
        <v>157</v>
      </c>
      <c r="D55" s="91" t="s">
        <v>23</v>
      </c>
      <c r="E55" s="86" t="s">
        <v>24</v>
      </c>
      <c r="F55" s="80">
        <v>499348</v>
      </c>
      <c r="G55" s="80">
        <v>9758223</v>
      </c>
      <c r="H55" s="80" t="s">
        <v>43</v>
      </c>
      <c r="I55" s="88" t="s">
        <v>25</v>
      </c>
      <c r="J55" s="8"/>
      <c r="K55" s="86" t="s">
        <v>27</v>
      </c>
      <c r="L55" s="102" t="s">
        <v>175</v>
      </c>
      <c r="M55" s="84" t="s">
        <v>28</v>
      </c>
      <c r="N55" s="104" t="s">
        <v>168</v>
      </c>
      <c r="O55" s="80">
        <v>76</v>
      </c>
      <c r="P55" s="104">
        <v>68</v>
      </c>
      <c r="Q55" s="80">
        <v>75</v>
      </c>
      <c r="R55" s="80">
        <v>60</v>
      </c>
      <c r="S55" s="103">
        <v>56</v>
      </c>
      <c r="T55" s="103" t="s">
        <v>169</v>
      </c>
      <c r="U55" s="86" t="s">
        <v>152</v>
      </c>
      <c r="V55" s="84" t="s">
        <v>31</v>
      </c>
      <c r="W55" s="80" t="s">
        <v>192</v>
      </c>
    </row>
    <row r="56" spans="1:23" x14ac:dyDescent="0.3">
      <c r="A56" s="96">
        <v>42620</v>
      </c>
      <c r="B56" s="84">
        <f t="shared" si="1"/>
        <v>42617</v>
      </c>
      <c r="C56" s="95" t="s">
        <v>157</v>
      </c>
      <c r="D56" s="91" t="s">
        <v>23</v>
      </c>
      <c r="E56" s="86" t="s">
        <v>24</v>
      </c>
      <c r="F56" s="80">
        <v>499972</v>
      </c>
      <c r="G56" s="80">
        <v>9757125</v>
      </c>
      <c r="H56" s="80" t="s">
        <v>43</v>
      </c>
      <c r="I56" s="88" t="s">
        <v>25</v>
      </c>
      <c r="J56" s="8"/>
      <c r="K56" s="86" t="s">
        <v>27</v>
      </c>
      <c r="L56" s="102" t="s">
        <v>72</v>
      </c>
      <c r="M56" s="84" t="s">
        <v>28</v>
      </c>
      <c r="N56" s="104" t="s">
        <v>168</v>
      </c>
      <c r="O56" s="80">
        <v>63</v>
      </c>
      <c r="P56" s="104">
        <v>57</v>
      </c>
      <c r="Q56" s="80">
        <v>70</v>
      </c>
      <c r="R56" s="80">
        <v>45</v>
      </c>
      <c r="S56" s="103">
        <v>44</v>
      </c>
      <c r="T56" s="103" t="s">
        <v>169</v>
      </c>
      <c r="U56" s="86" t="s">
        <v>152</v>
      </c>
      <c r="V56" s="84" t="s">
        <v>31</v>
      </c>
      <c r="W56" s="80" t="s">
        <v>193</v>
      </c>
    </row>
    <row r="57" spans="1:23" x14ac:dyDescent="0.3">
      <c r="A57" s="84">
        <v>42628</v>
      </c>
      <c r="B57" s="84">
        <f t="shared" si="1"/>
        <v>42625</v>
      </c>
      <c r="C57" s="85" t="s">
        <v>149</v>
      </c>
      <c r="D57" s="91" t="s">
        <v>23</v>
      </c>
      <c r="E57" s="86" t="s">
        <v>24</v>
      </c>
      <c r="F57" s="80">
        <v>508398</v>
      </c>
      <c r="G57" s="80">
        <v>9748911</v>
      </c>
      <c r="H57" s="80" t="s">
        <v>45</v>
      </c>
      <c r="I57" s="88" t="s">
        <v>25</v>
      </c>
      <c r="J57" s="8"/>
      <c r="K57" s="86" t="s">
        <v>27</v>
      </c>
      <c r="L57" s="102" t="s">
        <v>72</v>
      </c>
      <c r="M57" s="84" t="s">
        <v>28</v>
      </c>
      <c r="N57" s="104" t="s">
        <v>183</v>
      </c>
      <c r="O57" s="80">
        <v>61</v>
      </c>
      <c r="P57" s="104">
        <v>57</v>
      </c>
      <c r="Q57" s="80">
        <v>53.5</v>
      </c>
      <c r="R57" s="80">
        <v>40</v>
      </c>
      <c r="S57" s="103">
        <v>48</v>
      </c>
      <c r="T57" s="103" t="s">
        <v>169</v>
      </c>
      <c r="U57" s="86" t="s">
        <v>152</v>
      </c>
      <c r="V57" s="84" t="s">
        <v>31</v>
      </c>
      <c r="W57" s="80" t="s">
        <v>194</v>
      </c>
    </row>
    <row r="58" spans="1:23" x14ac:dyDescent="0.3">
      <c r="A58" s="105">
        <v>42629</v>
      </c>
      <c r="B58" s="84">
        <f t="shared" si="1"/>
        <v>42626</v>
      </c>
      <c r="C58" s="95" t="s">
        <v>157</v>
      </c>
      <c r="D58" s="91" t="s">
        <v>23</v>
      </c>
      <c r="E58" s="86" t="s">
        <v>24</v>
      </c>
      <c r="F58" s="80">
        <v>503499</v>
      </c>
      <c r="G58" s="80">
        <v>9753805</v>
      </c>
      <c r="H58" s="80" t="s">
        <v>38</v>
      </c>
      <c r="I58" s="88" t="s">
        <v>25</v>
      </c>
      <c r="J58" s="8"/>
      <c r="K58" s="86" t="s">
        <v>27</v>
      </c>
      <c r="L58" s="102" t="s">
        <v>171</v>
      </c>
      <c r="M58" s="84" t="s">
        <v>28</v>
      </c>
      <c r="N58" s="104" t="s">
        <v>50</v>
      </c>
      <c r="O58" s="80">
        <v>62</v>
      </c>
      <c r="P58" s="104">
        <v>56</v>
      </c>
      <c r="Q58" s="80">
        <v>76</v>
      </c>
      <c r="R58" s="80">
        <v>45</v>
      </c>
      <c r="S58" s="103">
        <v>46</v>
      </c>
      <c r="T58" s="103" t="s">
        <v>169</v>
      </c>
      <c r="U58" s="86" t="s">
        <v>152</v>
      </c>
      <c r="V58" s="84" t="s">
        <v>31</v>
      </c>
      <c r="W58" s="80" t="s">
        <v>195</v>
      </c>
    </row>
    <row r="59" spans="1:23" x14ac:dyDescent="0.3">
      <c r="A59" s="84">
        <v>42630</v>
      </c>
      <c r="B59" s="84">
        <f t="shared" si="1"/>
        <v>42627</v>
      </c>
      <c r="C59" s="85" t="s">
        <v>149</v>
      </c>
      <c r="D59" s="91" t="s">
        <v>23</v>
      </c>
      <c r="E59" s="86" t="s">
        <v>24</v>
      </c>
      <c r="F59" s="80">
        <v>510201</v>
      </c>
      <c r="G59" s="80">
        <v>9745786</v>
      </c>
      <c r="H59" s="80" t="s">
        <v>182</v>
      </c>
      <c r="I59" s="88" t="s">
        <v>25</v>
      </c>
      <c r="J59" s="8"/>
      <c r="K59" s="86" t="s">
        <v>27</v>
      </c>
      <c r="L59" s="102" t="s">
        <v>171</v>
      </c>
      <c r="M59" s="84" t="s">
        <v>28</v>
      </c>
      <c r="N59" s="104" t="s">
        <v>168</v>
      </c>
      <c r="O59" s="80">
        <v>48</v>
      </c>
      <c r="P59" s="104">
        <v>46</v>
      </c>
      <c r="Q59" s="80">
        <v>47</v>
      </c>
      <c r="R59" s="80">
        <v>44</v>
      </c>
      <c r="S59" s="103">
        <v>43</v>
      </c>
      <c r="T59" s="103" t="s">
        <v>169</v>
      </c>
      <c r="U59" s="86" t="s">
        <v>152</v>
      </c>
      <c r="V59" s="84" t="s">
        <v>31</v>
      </c>
      <c r="W59" s="80" t="s">
        <v>184</v>
      </c>
    </row>
    <row r="60" spans="1:23" x14ac:dyDescent="0.3">
      <c r="A60" s="84">
        <v>42630</v>
      </c>
      <c r="B60" s="84">
        <f t="shared" si="1"/>
        <v>42627</v>
      </c>
      <c r="C60" s="85" t="s">
        <v>149</v>
      </c>
      <c r="D60" s="91" t="s">
        <v>23</v>
      </c>
      <c r="E60" s="86" t="s">
        <v>24</v>
      </c>
      <c r="F60" s="80">
        <v>509218</v>
      </c>
      <c r="G60" s="80">
        <v>9747852</v>
      </c>
      <c r="H60" s="80" t="s">
        <v>45</v>
      </c>
      <c r="I60" s="88" t="s">
        <v>25</v>
      </c>
      <c r="J60" s="8"/>
      <c r="K60" s="86" t="s">
        <v>27</v>
      </c>
      <c r="L60" s="102" t="s">
        <v>175</v>
      </c>
      <c r="M60" s="84" t="s">
        <v>28</v>
      </c>
      <c r="N60" s="104" t="s">
        <v>168</v>
      </c>
      <c r="O60" s="80">
        <v>62</v>
      </c>
      <c r="P60" s="104">
        <v>60</v>
      </c>
      <c r="Q60" s="80">
        <v>62</v>
      </c>
      <c r="R60" s="80">
        <v>45</v>
      </c>
      <c r="S60" s="103">
        <v>46</v>
      </c>
      <c r="T60" s="103" t="s">
        <v>169</v>
      </c>
      <c r="U60" s="86" t="s">
        <v>152</v>
      </c>
      <c r="V60" s="84" t="s">
        <v>31</v>
      </c>
      <c r="W60" s="80" t="s">
        <v>184</v>
      </c>
    </row>
    <row r="61" spans="1:23" x14ac:dyDescent="0.3">
      <c r="A61" s="84">
        <v>42630</v>
      </c>
      <c r="B61" s="84">
        <f t="shared" si="1"/>
        <v>42627</v>
      </c>
      <c r="C61" s="95" t="s">
        <v>157</v>
      </c>
      <c r="D61" s="91" t="s">
        <v>23</v>
      </c>
      <c r="E61" s="86" t="s">
        <v>24</v>
      </c>
      <c r="F61" s="80">
        <v>502972</v>
      </c>
      <c r="G61" s="80">
        <v>9754328</v>
      </c>
      <c r="H61" s="80" t="s">
        <v>38</v>
      </c>
      <c r="I61" s="88" t="s">
        <v>25</v>
      </c>
      <c r="J61" s="8"/>
      <c r="K61" s="86" t="s">
        <v>27</v>
      </c>
      <c r="L61" s="102" t="s">
        <v>72</v>
      </c>
      <c r="M61" s="84" t="s">
        <v>28</v>
      </c>
      <c r="N61" s="104" t="s">
        <v>168</v>
      </c>
      <c r="O61" s="80">
        <v>22.5</v>
      </c>
      <c r="P61" s="104">
        <v>39</v>
      </c>
      <c r="Q61" s="80">
        <v>46</v>
      </c>
      <c r="R61" s="80">
        <v>31</v>
      </c>
      <c r="S61" s="103">
        <v>30</v>
      </c>
      <c r="T61" s="103" t="s">
        <v>169</v>
      </c>
      <c r="U61" s="86" t="s">
        <v>152</v>
      </c>
      <c r="V61" s="84" t="s">
        <v>31</v>
      </c>
      <c r="W61" s="80" t="s">
        <v>184</v>
      </c>
    </row>
    <row r="62" spans="1:23" x14ac:dyDescent="0.3">
      <c r="A62" s="84">
        <v>42630</v>
      </c>
      <c r="B62" s="84">
        <f t="shared" si="1"/>
        <v>42627</v>
      </c>
      <c r="C62" s="95" t="s">
        <v>157</v>
      </c>
      <c r="D62" s="91" t="s">
        <v>23</v>
      </c>
      <c r="E62" s="86" t="s">
        <v>24</v>
      </c>
      <c r="F62" s="80">
        <v>509994</v>
      </c>
      <c r="G62" s="80">
        <v>9746012</v>
      </c>
      <c r="H62" s="80" t="s">
        <v>182</v>
      </c>
      <c r="I62" s="88" t="s">
        <v>25</v>
      </c>
      <c r="J62" s="8"/>
      <c r="K62" s="86" t="s">
        <v>27</v>
      </c>
      <c r="L62" s="102" t="s">
        <v>175</v>
      </c>
      <c r="M62" s="84" t="s">
        <v>28</v>
      </c>
      <c r="N62" s="104" t="s">
        <v>168</v>
      </c>
      <c r="O62" s="80">
        <v>56</v>
      </c>
      <c r="P62" s="104">
        <v>66</v>
      </c>
      <c r="Q62" s="80">
        <v>59</v>
      </c>
      <c r="R62" s="80">
        <v>40</v>
      </c>
      <c r="S62" s="103">
        <v>41</v>
      </c>
      <c r="T62" s="103" t="s">
        <v>169</v>
      </c>
      <c r="U62" s="86" t="s">
        <v>152</v>
      </c>
      <c r="V62" s="84" t="s">
        <v>31</v>
      </c>
      <c r="W62" s="80" t="s">
        <v>184</v>
      </c>
    </row>
    <row r="63" spans="1:23" x14ac:dyDescent="0.3">
      <c r="A63" s="84">
        <v>42630</v>
      </c>
      <c r="B63" s="84">
        <f t="shared" si="1"/>
        <v>42627</v>
      </c>
      <c r="C63" s="95" t="s">
        <v>157</v>
      </c>
      <c r="D63" s="91" t="s">
        <v>23</v>
      </c>
      <c r="E63" s="86" t="s">
        <v>24</v>
      </c>
      <c r="F63" s="80">
        <v>500337</v>
      </c>
      <c r="G63" s="80">
        <v>9756867</v>
      </c>
      <c r="H63" s="80" t="s">
        <v>43</v>
      </c>
      <c r="I63" s="88" t="s">
        <v>25</v>
      </c>
      <c r="J63" s="8"/>
      <c r="K63" s="86" t="s">
        <v>27</v>
      </c>
      <c r="L63" s="102" t="s">
        <v>171</v>
      </c>
      <c r="M63" s="84" t="s">
        <v>28</v>
      </c>
      <c r="N63" s="104" t="s">
        <v>183</v>
      </c>
      <c r="O63" s="80">
        <v>65</v>
      </c>
      <c r="P63" s="104">
        <v>59</v>
      </c>
      <c r="Q63" s="80">
        <v>67</v>
      </c>
      <c r="R63" s="80">
        <v>48</v>
      </c>
      <c r="S63" s="103">
        <v>57</v>
      </c>
      <c r="T63" s="103" t="s">
        <v>169</v>
      </c>
      <c r="U63" s="86" t="s">
        <v>152</v>
      </c>
      <c r="V63" s="84" t="s">
        <v>31</v>
      </c>
      <c r="W63" s="80" t="s">
        <v>150</v>
      </c>
    </row>
    <row r="64" spans="1:23" x14ac:dyDescent="0.3">
      <c r="A64" s="84">
        <v>42630</v>
      </c>
      <c r="B64" s="84">
        <f t="shared" si="1"/>
        <v>42627</v>
      </c>
      <c r="C64" s="85" t="s">
        <v>149</v>
      </c>
      <c r="D64" s="91" t="s">
        <v>23</v>
      </c>
      <c r="E64" s="86" t="s">
        <v>24</v>
      </c>
      <c r="F64" s="80">
        <v>500781</v>
      </c>
      <c r="G64" s="80">
        <v>9756241</v>
      </c>
      <c r="H64" s="80" t="s">
        <v>38</v>
      </c>
      <c r="I64" s="88" t="s">
        <v>25</v>
      </c>
      <c r="J64" s="8"/>
      <c r="K64" s="86" t="s">
        <v>27</v>
      </c>
      <c r="L64" s="102" t="s">
        <v>171</v>
      </c>
      <c r="M64" s="84" t="s">
        <v>28</v>
      </c>
      <c r="N64" s="104" t="s">
        <v>183</v>
      </c>
      <c r="O64" s="80">
        <v>61</v>
      </c>
      <c r="P64" s="104">
        <v>55</v>
      </c>
      <c r="Q64" s="80">
        <v>57</v>
      </c>
      <c r="R64" s="80">
        <v>42</v>
      </c>
      <c r="S64" s="103">
        <v>45</v>
      </c>
      <c r="T64" s="103" t="s">
        <v>169</v>
      </c>
      <c r="U64" s="86" t="s">
        <v>152</v>
      </c>
      <c r="V64" s="84" t="s">
        <v>31</v>
      </c>
      <c r="W64" s="80" t="s">
        <v>150</v>
      </c>
    </row>
    <row r="65" spans="1:23" x14ac:dyDescent="0.3">
      <c r="A65" s="84">
        <v>42630</v>
      </c>
      <c r="B65" s="84">
        <f t="shared" si="1"/>
        <v>42627</v>
      </c>
      <c r="C65" s="85" t="s">
        <v>149</v>
      </c>
      <c r="D65" s="91" t="s">
        <v>23</v>
      </c>
      <c r="E65" s="86" t="s">
        <v>24</v>
      </c>
      <c r="F65" s="80">
        <v>503413</v>
      </c>
      <c r="G65" s="80">
        <v>9753899</v>
      </c>
      <c r="H65" s="80" t="s">
        <v>38</v>
      </c>
      <c r="I65" s="88" t="s">
        <v>25</v>
      </c>
      <c r="J65" s="8"/>
      <c r="K65" s="86" t="s">
        <v>27</v>
      </c>
      <c r="L65" s="102" t="s">
        <v>171</v>
      </c>
      <c r="M65" s="84" t="s">
        <v>28</v>
      </c>
      <c r="N65" s="104" t="s">
        <v>46</v>
      </c>
      <c r="O65" s="80">
        <v>78</v>
      </c>
      <c r="P65" s="106">
        <v>69</v>
      </c>
      <c r="Q65" s="107">
        <v>77</v>
      </c>
      <c r="R65" s="107">
        <v>52</v>
      </c>
      <c r="S65" s="108">
        <v>55</v>
      </c>
      <c r="T65" s="103" t="s">
        <v>169</v>
      </c>
      <c r="U65" s="86" t="s">
        <v>152</v>
      </c>
      <c r="V65" s="84" t="s">
        <v>31</v>
      </c>
      <c r="W65" s="80" t="s">
        <v>195</v>
      </c>
    </row>
    <row r="66" spans="1:23" x14ac:dyDescent="0.3">
      <c r="A66" s="84">
        <v>42630</v>
      </c>
      <c r="B66" s="84">
        <f t="shared" si="1"/>
        <v>42627</v>
      </c>
      <c r="C66" s="95" t="s">
        <v>157</v>
      </c>
      <c r="D66" s="91" t="s">
        <v>23</v>
      </c>
      <c r="E66" s="86" t="s">
        <v>24</v>
      </c>
      <c r="F66" s="80">
        <v>507711</v>
      </c>
      <c r="G66" s="80">
        <v>9749670</v>
      </c>
      <c r="H66" s="80" t="s">
        <v>38</v>
      </c>
      <c r="I66" s="88" t="s">
        <v>25</v>
      </c>
      <c r="J66" s="8"/>
      <c r="K66" s="86" t="s">
        <v>27</v>
      </c>
      <c r="L66" s="102" t="s">
        <v>171</v>
      </c>
      <c r="M66" s="84" t="s">
        <v>28</v>
      </c>
      <c r="N66" s="104" t="s">
        <v>46</v>
      </c>
      <c r="O66" s="80">
        <v>53</v>
      </c>
      <c r="P66" s="106">
        <v>51</v>
      </c>
      <c r="Q66" s="107">
        <v>55</v>
      </c>
      <c r="R66" s="107">
        <v>39</v>
      </c>
      <c r="S66" s="108">
        <v>39</v>
      </c>
      <c r="T66" s="103" t="s">
        <v>169</v>
      </c>
      <c r="U66" s="86" t="s">
        <v>152</v>
      </c>
      <c r="V66" s="84" t="s">
        <v>31</v>
      </c>
      <c r="W66" s="80" t="s">
        <v>195</v>
      </c>
    </row>
    <row r="67" spans="1:23" x14ac:dyDescent="0.3">
      <c r="A67" s="84">
        <v>42631</v>
      </c>
      <c r="B67" s="84">
        <f t="shared" si="1"/>
        <v>42628</v>
      </c>
      <c r="C67" s="85" t="s">
        <v>149</v>
      </c>
      <c r="D67" s="91" t="s">
        <v>23</v>
      </c>
      <c r="E67" s="86" t="s">
        <v>24</v>
      </c>
      <c r="F67" s="80">
        <v>507850</v>
      </c>
      <c r="G67" s="80">
        <v>9749504</v>
      </c>
      <c r="H67" s="80" t="s">
        <v>38</v>
      </c>
      <c r="I67" s="88" t="s">
        <v>25</v>
      </c>
      <c r="J67" s="8"/>
      <c r="K67" s="86" t="s">
        <v>27</v>
      </c>
      <c r="L67" s="102" t="s">
        <v>171</v>
      </c>
      <c r="M67" s="84" t="s">
        <v>28</v>
      </c>
      <c r="N67" s="104" t="s">
        <v>46</v>
      </c>
      <c r="O67" s="80">
        <v>91</v>
      </c>
      <c r="P67" s="106">
        <v>88</v>
      </c>
      <c r="Q67" s="107">
        <v>86</v>
      </c>
      <c r="R67" s="107">
        <v>61</v>
      </c>
      <c r="S67" s="108">
        <v>75</v>
      </c>
      <c r="T67" s="103" t="s">
        <v>169</v>
      </c>
      <c r="U67" s="86" t="s">
        <v>152</v>
      </c>
      <c r="V67" s="84" t="s">
        <v>31</v>
      </c>
      <c r="W67" s="80" t="s">
        <v>195</v>
      </c>
    </row>
    <row r="68" spans="1:23" x14ac:dyDescent="0.3">
      <c r="A68" s="6">
        <v>42638</v>
      </c>
      <c r="B68" s="84">
        <f t="shared" si="1"/>
        <v>42635</v>
      </c>
      <c r="C68" s="85" t="s">
        <v>149</v>
      </c>
      <c r="D68" s="91" t="s">
        <v>23</v>
      </c>
      <c r="E68" s="86" t="s">
        <v>24</v>
      </c>
      <c r="F68" s="80">
        <v>506069</v>
      </c>
      <c r="G68" s="80">
        <v>9751229</v>
      </c>
      <c r="H68" s="80" t="s">
        <v>38</v>
      </c>
      <c r="I68" s="88" t="s">
        <v>25</v>
      </c>
      <c r="J68" s="8"/>
      <c r="K68" s="86" t="s">
        <v>27</v>
      </c>
      <c r="L68" s="102" t="s">
        <v>171</v>
      </c>
      <c r="M68" s="84" t="s">
        <v>28</v>
      </c>
      <c r="N68" s="104" t="s">
        <v>46</v>
      </c>
      <c r="O68" s="80">
        <v>65</v>
      </c>
      <c r="P68" s="106">
        <v>58</v>
      </c>
      <c r="Q68" s="107">
        <v>67</v>
      </c>
      <c r="R68" s="107">
        <v>49</v>
      </c>
      <c r="S68" s="108">
        <v>50</v>
      </c>
      <c r="T68" s="103" t="s">
        <v>169</v>
      </c>
      <c r="U68" s="86" t="s">
        <v>152</v>
      </c>
      <c r="V68" s="84" t="s">
        <v>31</v>
      </c>
      <c r="W68" s="80" t="s">
        <v>195</v>
      </c>
    </row>
    <row r="69" spans="1:23" x14ac:dyDescent="0.3">
      <c r="A69" s="6">
        <v>42638</v>
      </c>
      <c r="B69" s="84">
        <f t="shared" si="1"/>
        <v>42635</v>
      </c>
      <c r="C69" s="95" t="s">
        <v>157</v>
      </c>
      <c r="D69" s="91" t="s">
        <v>23</v>
      </c>
      <c r="E69" s="86" t="s">
        <v>24</v>
      </c>
      <c r="F69" s="80">
        <v>499694</v>
      </c>
      <c r="G69" s="80">
        <v>9757590</v>
      </c>
      <c r="H69" s="80" t="s">
        <v>167</v>
      </c>
      <c r="I69" s="88" t="s">
        <v>25</v>
      </c>
      <c r="J69" s="8"/>
      <c r="K69" s="86" t="s">
        <v>27</v>
      </c>
      <c r="L69" s="102" t="s">
        <v>171</v>
      </c>
      <c r="M69" s="84" t="s">
        <v>28</v>
      </c>
      <c r="N69" s="104" t="s">
        <v>46</v>
      </c>
      <c r="O69" s="80">
        <v>62</v>
      </c>
      <c r="P69" s="106">
        <v>55</v>
      </c>
      <c r="Q69" s="107">
        <v>86</v>
      </c>
      <c r="R69" s="107">
        <v>46</v>
      </c>
      <c r="S69" s="108">
        <v>47</v>
      </c>
      <c r="T69" s="103" t="s">
        <v>169</v>
      </c>
      <c r="U69" s="86" t="s">
        <v>152</v>
      </c>
      <c r="V69" s="84" t="s">
        <v>31</v>
      </c>
      <c r="W69" s="80" t="s">
        <v>195</v>
      </c>
    </row>
    <row r="70" spans="1:23" x14ac:dyDescent="0.3">
      <c r="A70" s="6">
        <v>42638</v>
      </c>
      <c r="B70" s="84">
        <f t="shared" si="1"/>
        <v>42635</v>
      </c>
      <c r="C70" s="95" t="s">
        <v>157</v>
      </c>
      <c r="D70" s="91" t="s">
        <v>23</v>
      </c>
      <c r="E70" s="86" t="s">
        <v>24</v>
      </c>
      <c r="F70" s="109"/>
      <c r="G70" s="109"/>
      <c r="H70" s="80" t="s">
        <v>38</v>
      </c>
      <c r="I70" s="88" t="s">
        <v>25</v>
      </c>
      <c r="J70" s="8"/>
      <c r="K70" s="86" t="s">
        <v>27</v>
      </c>
      <c r="L70" s="102" t="s">
        <v>171</v>
      </c>
      <c r="M70" s="84" t="s">
        <v>28</v>
      </c>
      <c r="N70" s="104" t="s">
        <v>46</v>
      </c>
      <c r="O70" s="80">
        <v>65</v>
      </c>
      <c r="P70" s="106">
        <v>60</v>
      </c>
      <c r="Q70" s="107">
        <v>78</v>
      </c>
      <c r="R70" s="107">
        <v>45</v>
      </c>
      <c r="S70" s="108">
        <v>46</v>
      </c>
      <c r="T70" s="103" t="s">
        <v>169</v>
      </c>
      <c r="U70" s="86" t="s">
        <v>152</v>
      </c>
      <c r="V70" s="84" t="s">
        <v>31</v>
      </c>
      <c r="W70" s="80" t="s">
        <v>195</v>
      </c>
    </row>
    <row r="71" spans="1:23" x14ac:dyDescent="0.3">
      <c r="A71" s="102">
        <v>42662</v>
      </c>
      <c r="B71" s="84">
        <f t="shared" si="1"/>
        <v>42659</v>
      </c>
      <c r="C71" s="85" t="s">
        <v>149</v>
      </c>
      <c r="D71" s="91" t="s">
        <v>23</v>
      </c>
      <c r="E71" s="86" t="s">
        <v>24</v>
      </c>
      <c r="F71" s="110">
        <v>510418.54</v>
      </c>
      <c r="G71" s="110">
        <v>9745519.2430000007</v>
      </c>
      <c r="H71" s="80" t="s">
        <v>182</v>
      </c>
      <c r="I71" s="88" t="s">
        <v>25</v>
      </c>
      <c r="J71" s="8"/>
      <c r="K71" s="86" t="s">
        <v>27</v>
      </c>
      <c r="L71" s="102" t="s">
        <v>171</v>
      </c>
      <c r="M71" s="84" t="s">
        <v>28</v>
      </c>
      <c r="N71" s="104" t="s">
        <v>168</v>
      </c>
      <c r="O71" s="80">
        <v>71</v>
      </c>
      <c r="P71" s="106">
        <v>72</v>
      </c>
      <c r="Q71" s="107">
        <v>82</v>
      </c>
      <c r="R71" s="107">
        <v>53</v>
      </c>
      <c r="S71" s="108">
        <v>56</v>
      </c>
      <c r="T71" s="103" t="s">
        <v>169</v>
      </c>
      <c r="U71" s="86" t="s">
        <v>152</v>
      </c>
      <c r="V71" s="84" t="s">
        <v>31</v>
      </c>
      <c r="W71" s="80" t="s">
        <v>184</v>
      </c>
    </row>
    <row r="72" spans="1:23" x14ac:dyDescent="0.3">
      <c r="A72" s="102">
        <v>42662</v>
      </c>
      <c r="B72" s="84">
        <f t="shared" si="1"/>
        <v>42659</v>
      </c>
      <c r="C72" s="85" t="s">
        <v>149</v>
      </c>
      <c r="D72" s="91" t="s">
        <v>23</v>
      </c>
      <c r="E72" s="86" t="s">
        <v>24</v>
      </c>
      <c r="F72" s="109"/>
      <c r="G72" s="109"/>
      <c r="H72" s="80" t="s">
        <v>38</v>
      </c>
      <c r="I72" s="88" t="s">
        <v>25</v>
      </c>
      <c r="J72" s="8"/>
      <c r="K72" s="86" t="s">
        <v>27</v>
      </c>
      <c r="L72" s="102" t="s">
        <v>72</v>
      </c>
      <c r="M72" s="84" t="s">
        <v>28</v>
      </c>
      <c r="N72" s="104" t="s">
        <v>183</v>
      </c>
      <c r="O72" s="80">
        <v>65</v>
      </c>
      <c r="P72" s="106">
        <v>62</v>
      </c>
      <c r="Q72" s="107">
        <v>78</v>
      </c>
      <c r="R72" s="107">
        <v>46</v>
      </c>
      <c r="S72" s="108">
        <v>55</v>
      </c>
      <c r="T72" s="103" t="s">
        <v>169</v>
      </c>
      <c r="U72" s="86" t="s">
        <v>152</v>
      </c>
      <c r="V72" s="84" t="s">
        <v>31</v>
      </c>
      <c r="W72" s="80" t="s">
        <v>150</v>
      </c>
    </row>
    <row r="73" spans="1:23" x14ac:dyDescent="0.3">
      <c r="A73" s="102">
        <v>42662</v>
      </c>
      <c r="B73" s="84">
        <f t="shared" si="1"/>
        <v>42659</v>
      </c>
      <c r="C73" s="95" t="s">
        <v>157</v>
      </c>
      <c r="D73" s="91" t="s">
        <v>23</v>
      </c>
      <c r="E73" s="86" t="s">
        <v>24</v>
      </c>
      <c r="F73" s="109"/>
      <c r="G73" s="109"/>
      <c r="H73" s="80" t="s">
        <v>43</v>
      </c>
      <c r="I73" s="88" t="s">
        <v>25</v>
      </c>
      <c r="J73" s="8"/>
      <c r="K73" s="86" t="s">
        <v>27</v>
      </c>
      <c r="L73" s="102" t="s">
        <v>175</v>
      </c>
      <c r="M73" s="84" t="s">
        <v>28</v>
      </c>
      <c r="N73" s="8"/>
      <c r="O73" s="80">
        <v>62</v>
      </c>
      <c r="P73" s="106">
        <v>80</v>
      </c>
      <c r="Q73" s="107">
        <v>67</v>
      </c>
      <c r="R73" s="107">
        <v>52</v>
      </c>
      <c r="S73" s="108">
        <v>44</v>
      </c>
      <c r="T73" s="103" t="s">
        <v>169</v>
      </c>
      <c r="U73" s="86" t="s">
        <v>152</v>
      </c>
      <c r="V73" s="84" t="s">
        <v>31</v>
      </c>
      <c r="W73" s="80" t="s">
        <v>184</v>
      </c>
    </row>
    <row r="74" spans="1:23" x14ac:dyDescent="0.3">
      <c r="A74" s="6">
        <v>42670</v>
      </c>
      <c r="B74" s="84">
        <f t="shared" si="1"/>
        <v>42667</v>
      </c>
      <c r="C74" s="95" t="s">
        <v>157</v>
      </c>
      <c r="D74" s="91" t="s">
        <v>23</v>
      </c>
      <c r="E74" s="86" t="s">
        <v>24</v>
      </c>
      <c r="F74" s="109">
        <v>581227</v>
      </c>
      <c r="G74" s="109">
        <v>974102</v>
      </c>
      <c r="H74" s="80" t="s">
        <v>38</v>
      </c>
      <c r="I74" s="88" t="s">
        <v>25</v>
      </c>
      <c r="J74" s="8"/>
      <c r="K74" s="86" t="s">
        <v>27</v>
      </c>
      <c r="L74" s="102" t="s">
        <v>175</v>
      </c>
      <c r="M74" s="84" t="s">
        <v>28</v>
      </c>
      <c r="N74" s="104" t="s">
        <v>168</v>
      </c>
      <c r="O74" s="80">
        <v>74</v>
      </c>
      <c r="P74" s="106">
        <v>63</v>
      </c>
      <c r="Q74" s="107">
        <v>71</v>
      </c>
      <c r="R74" s="80">
        <v>46</v>
      </c>
      <c r="S74" s="80">
        <v>48</v>
      </c>
      <c r="T74" s="103" t="s">
        <v>169</v>
      </c>
      <c r="U74" s="86" t="s">
        <v>152</v>
      </c>
      <c r="V74" s="84" t="s">
        <v>31</v>
      </c>
      <c r="W74" s="80" t="s">
        <v>184</v>
      </c>
    </row>
    <row r="75" spans="1:23" x14ac:dyDescent="0.3">
      <c r="A75" s="6">
        <v>42681</v>
      </c>
      <c r="B75" s="84">
        <f t="shared" si="1"/>
        <v>42678</v>
      </c>
      <c r="C75" s="95" t="s">
        <v>157</v>
      </c>
      <c r="D75" s="91" t="s">
        <v>23</v>
      </c>
      <c r="E75" s="86" t="s">
        <v>24</v>
      </c>
      <c r="F75" s="109">
        <v>581227</v>
      </c>
      <c r="G75" s="109">
        <v>981227</v>
      </c>
      <c r="H75" s="80" t="s">
        <v>38</v>
      </c>
      <c r="I75" s="88" t="s">
        <v>25</v>
      </c>
      <c r="J75" s="8"/>
      <c r="K75" s="86" t="s">
        <v>27</v>
      </c>
      <c r="L75" s="102" t="s">
        <v>175</v>
      </c>
      <c r="M75" s="84" t="s">
        <v>28</v>
      </c>
      <c r="N75" s="104" t="s">
        <v>168</v>
      </c>
      <c r="O75" s="80">
        <v>61</v>
      </c>
      <c r="P75" s="106">
        <v>58</v>
      </c>
      <c r="Q75" s="107">
        <v>59</v>
      </c>
      <c r="R75" s="77">
        <v>41</v>
      </c>
      <c r="S75">
        <v>46</v>
      </c>
      <c r="T75" s="103" t="s">
        <v>169</v>
      </c>
      <c r="U75" s="86" t="s">
        <v>152</v>
      </c>
      <c r="V75" s="84" t="s">
        <v>31</v>
      </c>
      <c r="W75" s="80" t="s">
        <v>184</v>
      </c>
    </row>
    <row r="76" spans="1:23" x14ac:dyDescent="0.3">
      <c r="A76" s="6">
        <v>42688</v>
      </c>
      <c r="B76" s="102">
        <v>42687</v>
      </c>
      <c r="C76" s="85" t="s">
        <v>149</v>
      </c>
      <c r="D76" s="91" t="s">
        <v>23</v>
      </c>
      <c r="E76" s="86" t="s">
        <v>24</v>
      </c>
      <c r="F76" s="109">
        <v>581227</v>
      </c>
      <c r="G76" s="109">
        <v>974102</v>
      </c>
      <c r="H76" s="80" t="s">
        <v>38</v>
      </c>
      <c r="I76" s="88" t="s">
        <v>25</v>
      </c>
      <c r="J76" s="8"/>
      <c r="K76" s="86" t="s">
        <v>27</v>
      </c>
      <c r="L76" s="102" t="s">
        <v>72</v>
      </c>
      <c r="M76" s="84" t="s">
        <v>28</v>
      </c>
      <c r="N76" s="104" t="s">
        <v>168</v>
      </c>
      <c r="O76" s="80">
        <v>49</v>
      </c>
      <c r="P76" s="107">
        <v>51</v>
      </c>
      <c r="Q76" s="107">
        <v>49</v>
      </c>
      <c r="R76" s="111">
        <v>37</v>
      </c>
      <c r="S76">
        <v>40</v>
      </c>
      <c r="T76" s="103" t="s">
        <v>169</v>
      </c>
      <c r="U76" s="86" t="s">
        <v>152</v>
      </c>
      <c r="V76" s="84" t="s">
        <v>31</v>
      </c>
      <c r="W76" s="80" t="s">
        <v>184</v>
      </c>
    </row>
    <row r="77" spans="1:23" x14ac:dyDescent="0.3">
      <c r="A77" s="6">
        <v>42690</v>
      </c>
      <c r="B77" s="84">
        <f t="shared" ref="B77:B82" si="2">A77-3</f>
        <v>42687</v>
      </c>
      <c r="C77" s="95" t="s">
        <v>157</v>
      </c>
      <c r="D77" s="91" t="s">
        <v>23</v>
      </c>
      <c r="E77" s="86" t="s">
        <v>24</v>
      </c>
      <c r="F77" s="109">
        <v>508712</v>
      </c>
      <c r="G77" s="109">
        <v>974877</v>
      </c>
      <c r="H77" s="80" t="s">
        <v>38</v>
      </c>
      <c r="I77" s="88" t="s">
        <v>25</v>
      </c>
      <c r="J77" s="8"/>
      <c r="K77" s="86" t="s">
        <v>27</v>
      </c>
      <c r="L77" s="102" t="s">
        <v>72</v>
      </c>
      <c r="M77" s="84" t="s">
        <v>28</v>
      </c>
      <c r="N77" s="104" t="s">
        <v>168</v>
      </c>
      <c r="O77" s="80">
        <v>70</v>
      </c>
      <c r="P77" s="106">
        <v>68</v>
      </c>
      <c r="Q77" s="107">
        <v>72</v>
      </c>
      <c r="R77" s="106">
        <v>51</v>
      </c>
      <c r="S77" s="107">
        <v>52</v>
      </c>
      <c r="T77" s="103" t="s">
        <v>169</v>
      </c>
      <c r="U77" s="86" t="s">
        <v>152</v>
      </c>
      <c r="V77" s="84" t="s">
        <v>31</v>
      </c>
      <c r="W77" s="80" t="s">
        <v>184</v>
      </c>
    </row>
    <row r="78" spans="1:23" x14ac:dyDescent="0.3">
      <c r="A78" s="6">
        <v>42695</v>
      </c>
      <c r="B78" s="84">
        <f t="shared" si="2"/>
        <v>42692</v>
      </c>
      <c r="C78" s="85" t="s">
        <v>149</v>
      </c>
      <c r="D78" s="91" t="s">
        <v>23</v>
      </c>
      <c r="E78" s="86" t="s">
        <v>24</v>
      </c>
      <c r="F78" s="109">
        <v>509168</v>
      </c>
      <c r="G78" s="109">
        <v>9748094</v>
      </c>
      <c r="H78" s="80" t="s">
        <v>38</v>
      </c>
      <c r="I78" s="88" t="s">
        <v>25</v>
      </c>
      <c r="J78" s="8"/>
      <c r="K78" s="86" t="s">
        <v>27</v>
      </c>
      <c r="L78" s="102" t="s">
        <v>175</v>
      </c>
      <c r="M78" s="84" t="s">
        <v>28</v>
      </c>
      <c r="N78" s="104" t="s">
        <v>168</v>
      </c>
      <c r="O78" s="80">
        <v>88</v>
      </c>
      <c r="P78" s="112">
        <v>86</v>
      </c>
      <c r="Q78">
        <v>106</v>
      </c>
      <c r="R78" s="111">
        <v>60</v>
      </c>
      <c r="S78">
        <v>72</v>
      </c>
      <c r="T78" s="103" t="s">
        <v>169</v>
      </c>
      <c r="U78" s="86" t="s">
        <v>152</v>
      </c>
      <c r="V78" s="84" t="s">
        <v>31</v>
      </c>
      <c r="W78" s="80" t="s">
        <v>184</v>
      </c>
    </row>
    <row r="79" spans="1:23" x14ac:dyDescent="0.3">
      <c r="A79" s="6">
        <v>42695</v>
      </c>
      <c r="B79" s="84">
        <f t="shared" si="2"/>
        <v>42692</v>
      </c>
      <c r="C79" s="85" t="s">
        <v>149</v>
      </c>
      <c r="D79" s="91" t="s">
        <v>23</v>
      </c>
      <c r="E79" s="86" t="s">
        <v>24</v>
      </c>
      <c r="F79" s="109">
        <v>508712</v>
      </c>
      <c r="G79" s="109">
        <v>9748778</v>
      </c>
      <c r="H79" s="80" t="s">
        <v>38</v>
      </c>
      <c r="I79" s="88" t="s">
        <v>25</v>
      </c>
      <c r="J79" s="8"/>
      <c r="K79" s="86" t="s">
        <v>27</v>
      </c>
      <c r="L79" s="102" t="s">
        <v>175</v>
      </c>
      <c r="M79" s="84" t="s">
        <v>28</v>
      </c>
      <c r="N79" s="104" t="s">
        <v>168</v>
      </c>
      <c r="O79" s="80">
        <v>68</v>
      </c>
      <c r="P79" s="112">
        <v>66</v>
      </c>
      <c r="Q79" s="113">
        <v>62</v>
      </c>
      <c r="R79" s="77">
        <v>46</v>
      </c>
      <c r="S79">
        <v>52</v>
      </c>
      <c r="T79" s="103" t="s">
        <v>169</v>
      </c>
      <c r="U79" s="86" t="s">
        <v>152</v>
      </c>
      <c r="V79" s="84" t="s">
        <v>31</v>
      </c>
      <c r="W79" s="80" t="s">
        <v>184</v>
      </c>
    </row>
    <row r="80" spans="1:23" x14ac:dyDescent="0.3">
      <c r="A80" s="6">
        <v>42698</v>
      </c>
      <c r="B80" s="84">
        <f t="shared" si="2"/>
        <v>42695</v>
      </c>
      <c r="C80" s="95" t="s">
        <v>157</v>
      </c>
      <c r="D80" s="91" t="s">
        <v>23</v>
      </c>
      <c r="E80" s="86" t="s">
        <v>24</v>
      </c>
      <c r="F80" s="109">
        <v>522576</v>
      </c>
      <c r="G80" s="109">
        <v>809383</v>
      </c>
      <c r="H80" s="80" t="s">
        <v>38</v>
      </c>
      <c r="I80" s="88" t="s">
        <v>25</v>
      </c>
      <c r="J80" s="8"/>
      <c r="K80" s="86" t="s">
        <v>27</v>
      </c>
      <c r="L80" s="102" t="s">
        <v>175</v>
      </c>
      <c r="M80" s="8" t="s">
        <v>28</v>
      </c>
      <c r="N80" s="104" t="s">
        <v>183</v>
      </c>
      <c r="O80" s="80">
        <v>62</v>
      </c>
      <c r="P80" s="112">
        <v>58</v>
      </c>
      <c r="Q80" s="113">
        <v>72</v>
      </c>
      <c r="R80" s="77">
        <v>47</v>
      </c>
      <c r="S80">
        <v>53</v>
      </c>
      <c r="T80" s="103" t="s">
        <v>169</v>
      </c>
      <c r="U80" s="86" t="s">
        <v>152</v>
      </c>
      <c r="V80" s="84" t="s">
        <v>31</v>
      </c>
      <c r="W80" s="80" t="s">
        <v>184</v>
      </c>
    </row>
    <row r="81" spans="1:23" x14ac:dyDescent="0.3">
      <c r="A81" s="6">
        <v>42701</v>
      </c>
      <c r="B81" s="84">
        <f t="shared" si="2"/>
        <v>42698</v>
      </c>
      <c r="C81" s="85" t="s">
        <v>149</v>
      </c>
      <c r="D81" s="91" t="s">
        <v>23</v>
      </c>
      <c r="E81" s="86" t="s">
        <v>24</v>
      </c>
      <c r="F81" s="80">
        <v>499542</v>
      </c>
      <c r="G81" s="109">
        <v>9757815</v>
      </c>
      <c r="H81" s="80" t="s">
        <v>167</v>
      </c>
      <c r="I81" s="88" t="s">
        <v>25</v>
      </c>
      <c r="J81" s="8"/>
      <c r="K81" s="86" t="s">
        <v>27</v>
      </c>
      <c r="L81" s="102" t="s">
        <v>72</v>
      </c>
      <c r="M81" s="8" t="s">
        <v>28</v>
      </c>
      <c r="N81" s="104" t="s">
        <v>168</v>
      </c>
      <c r="O81" s="80">
        <v>68</v>
      </c>
      <c r="P81" s="107">
        <v>71</v>
      </c>
      <c r="Q81" s="113">
        <v>76</v>
      </c>
      <c r="R81" s="113">
        <v>55</v>
      </c>
      <c r="S81" s="108">
        <v>47</v>
      </c>
      <c r="T81" s="103" t="s">
        <v>169</v>
      </c>
      <c r="U81" s="86" t="s">
        <v>152</v>
      </c>
      <c r="V81" s="84" t="s">
        <v>31</v>
      </c>
      <c r="W81" s="80" t="s">
        <v>184</v>
      </c>
    </row>
    <row r="82" spans="1:23" x14ac:dyDescent="0.3">
      <c r="A82" s="114">
        <v>42701</v>
      </c>
      <c r="B82" s="115">
        <f t="shared" si="2"/>
        <v>42698</v>
      </c>
      <c r="C82" s="116" t="s">
        <v>149</v>
      </c>
      <c r="D82" s="117" t="s">
        <v>23</v>
      </c>
      <c r="E82" s="106" t="s">
        <v>24</v>
      </c>
      <c r="F82" s="118">
        <v>500043</v>
      </c>
      <c r="G82" s="118">
        <v>9757077</v>
      </c>
      <c r="H82" s="107" t="s">
        <v>147</v>
      </c>
      <c r="I82" s="107" t="s">
        <v>25</v>
      </c>
      <c r="K82" s="106" t="s">
        <v>27</v>
      </c>
      <c r="L82" s="119" t="s">
        <v>175</v>
      </c>
      <c r="M82" s="119" t="s">
        <v>28</v>
      </c>
      <c r="N82" s="106" t="s">
        <v>168</v>
      </c>
      <c r="O82" s="107">
        <v>64</v>
      </c>
      <c r="P82" s="112">
        <v>60</v>
      </c>
      <c r="Q82" s="113">
        <v>68</v>
      </c>
      <c r="R82">
        <v>50</v>
      </c>
      <c r="S82">
        <v>48</v>
      </c>
      <c r="T82" s="108" t="s">
        <v>169</v>
      </c>
      <c r="U82" s="106" t="s">
        <v>152</v>
      </c>
      <c r="V82" s="119" t="s">
        <v>31</v>
      </c>
    </row>
    <row r="83" spans="1:23" x14ac:dyDescent="0.3">
      <c r="A83" s="25">
        <v>42707</v>
      </c>
      <c r="B83" s="119">
        <v>42706</v>
      </c>
      <c r="C83" s="116" t="s">
        <v>166</v>
      </c>
      <c r="D83" s="117" t="s">
        <v>23</v>
      </c>
      <c r="E83" s="106" t="s">
        <v>24</v>
      </c>
      <c r="F83" s="118">
        <v>502726</v>
      </c>
      <c r="G83" s="118">
        <v>9754580</v>
      </c>
      <c r="H83" s="107" t="s">
        <v>38</v>
      </c>
      <c r="I83" s="107" t="s">
        <v>25</v>
      </c>
      <c r="K83" s="106" t="s">
        <v>27</v>
      </c>
      <c r="L83" s="119" t="s">
        <v>72</v>
      </c>
      <c r="M83" s="119" t="s">
        <v>28</v>
      </c>
      <c r="N83" s="106" t="s">
        <v>168</v>
      </c>
      <c r="O83" s="107">
        <v>38.5</v>
      </c>
      <c r="P83" s="112">
        <v>36</v>
      </c>
      <c r="Q83" s="113">
        <v>33</v>
      </c>
      <c r="R83">
        <v>25.5</v>
      </c>
      <c r="S83">
        <v>27</v>
      </c>
      <c r="T83" s="108" t="s">
        <v>169</v>
      </c>
      <c r="U83" s="106" t="s">
        <v>152</v>
      </c>
      <c r="V83" s="119" t="s">
        <v>31</v>
      </c>
    </row>
    <row r="84" spans="1:23" x14ac:dyDescent="0.3">
      <c r="A84" s="25">
        <v>42707</v>
      </c>
      <c r="B84" s="119">
        <v>42707</v>
      </c>
      <c r="C84" s="116" t="s">
        <v>157</v>
      </c>
      <c r="D84" s="117" t="s">
        <v>23</v>
      </c>
      <c r="E84" s="106" t="s">
        <v>24</v>
      </c>
      <c r="F84" s="118">
        <v>500746</v>
      </c>
      <c r="G84" s="118">
        <v>9756309</v>
      </c>
      <c r="H84" s="107" t="s">
        <v>38</v>
      </c>
      <c r="I84" s="107" t="s">
        <v>25</v>
      </c>
      <c r="K84" s="106" t="s">
        <v>27</v>
      </c>
      <c r="L84" s="119" t="s">
        <v>72</v>
      </c>
      <c r="M84" s="119" t="s">
        <v>28</v>
      </c>
      <c r="N84" s="106" t="s">
        <v>196</v>
      </c>
      <c r="O84" s="107">
        <v>58</v>
      </c>
      <c r="P84" s="112">
        <v>54</v>
      </c>
      <c r="Q84" s="113">
        <v>57</v>
      </c>
      <c r="R84">
        <v>30</v>
      </c>
      <c r="S84">
        <v>43</v>
      </c>
      <c r="T84" s="108" t="s">
        <v>169</v>
      </c>
      <c r="U84" s="106" t="s">
        <v>152</v>
      </c>
      <c r="V84" s="119" t="s">
        <v>31</v>
      </c>
    </row>
    <row r="85" spans="1:23" x14ac:dyDescent="0.3">
      <c r="A85" s="25">
        <v>42711</v>
      </c>
      <c r="B85" s="119">
        <v>42704</v>
      </c>
      <c r="C85" s="116" t="s">
        <v>157</v>
      </c>
      <c r="D85" s="117" t="s">
        <v>23</v>
      </c>
      <c r="E85" s="106" t="s">
        <v>24</v>
      </c>
      <c r="H85" s="107" t="s">
        <v>38</v>
      </c>
      <c r="I85" s="107" t="s">
        <v>25</v>
      </c>
      <c r="K85" s="106" t="s">
        <v>27</v>
      </c>
      <c r="L85" s="119" t="s">
        <v>171</v>
      </c>
      <c r="M85" s="119" t="s">
        <v>28</v>
      </c>
      <c r="N85" s="106" t="s">
        <v>168</v>
      </c>
      <c r="O85" s="107">
        <v>57</v>
      </c>
      <c r="P85" s="112">
        <v>54</v>
      </c>
      <c r="Q85" s="113">
        <v>55</v>
      </c>
      <c r="R85">
        <v>30</v>
      </c>
      <c r="S85">
        <v>40</v>
      </c>
      <c r="T85" s="108" t="s">
        <v>151</v>
      </c>
      <c r="U85" s="106" t="s">
        <v>152</v>
      </c>
      <c r="V85" s="119" t="s">
        <v>31</v>
      </c>
    </row>
    <row r="86" spans="1:23" x14ac:dyDescent="0.3">
      <c r="A86" s="25">
        <v>42716</v>
      </c>
      <c r="B86" s="119">
        <v>42715</v>
      </c>
      <c r="C86" s="116" t="s">
        <v>149</v>
      </c>
      <c r="D86" s="117" t="s">
        <v>23</v>
      </c>
      <c r="E86" s="106" t="s">
        <v>24</v>
      </c>
      <c r="H86" s="107" t="s">
        <v>38</v>
      </c>
      <c r="I86" s="107" t="s">
        <v>25</v>
      </c>
      <c r="K86" s="106" t="s">
        <v>27</v>
      </c>
      <c r="L86" s="119" t="s">
        <v>175</v>
      </c>
      <c r="M86" s="119" t="s">
        <v>28</v>
      </c>
      <c r="N86" s="106" t="s">
        <v>168</v>
      </c>
      <c r="O86" s="107">
        <v>67</v>
      </c>
      <c r="P86" s="112">
        <v>63</v>
      </c>
      <c r="Q86" s="113">
        <v>76</v>
      </c>
      <c r="R86">
        <v>46</v>
      </c>
      <c r="S86">
        <v>50</v>
      </c>
      <c r="T86" s="108" t="s">
        <v>25</v>
      </c>
      <c r="U86" s="106" t="s">
        <v>152</v>
      </c>
      <c r="V86" s="119" t="s">
        <v>155</v>
      </c>
    </row>
    <row r="87" spans="1:23" x14ac:dyDescent="0.3">
      <c r="A87" s="25">
        <v>42722</v>
      </c>
      <c r="B87" s="119">
        <v>42722</v>
      </c>
      <c r="C87" s="116" t="s">
        <v>149</v>
      </c>
      <c r="D87" s="117" t="s">
        <v>23</v>
      </c>
      <c r="E87" s="106" t="s">
        <v>24</v>
      </c>
      <c r="H87" s="107" t="s">
        <v>38</v>
      </c>
      <c r="I87" s="107" t="s">
        <v>25</v>
      </c>
      <c r="K87" s="106" t="s">
        <v>27</v>
      </c>
      <c r="L87" s="119" t="s">
        <v>171</v>
      </c>
      <c r="M87" s="119" t="s">
        <v>28</v>
      </c>
      <c r="N87" s="106" t="s">
        <v>168</v>
      </c>
      <c r="O87" s="107">
        <v>50</v>
      </c>
      <c r="P87" s="112">
        <v>55</v>
      </c>
      <c r="Q87" s="113">
        <v>50</v>
      </c>
      <c r="R87">
        <v>37</v>
      </c>
      <c r="S87">
        <v>41</v>
      </c>
      <c r="T87" s="108" t="s">
        <v>169</v>
      </c>
      <c r="U87" s="106" t="s">
        <v>152</v>
      </c>
      <c r="V87" s="119" t="s">
        <v>155</v>
      </c>
    </row>
    <row r="88" spans="1:23" x14ac:dyDescent="0.3">
      <c r="A88" s="25">
        <v>42723</v>
      </c>
      <c r="B88" s="119">
        <v>42722</v>
      </c>
      <c r="C88" s="116" t="s">
        <v>149</v>
      </c>
      <c r="D88" s="117" t="s">
        <v>23</v>
      </c>
      <c r="E88" s="106" t="s">
        <v>24</v>
      </c>
      <c r="H88" s="107" t="s">
        <v>38</v>
      </c>
      <c r="I88" s="107" t="s">
        <v>25</v>
      </c>
      <c r="K88" s="106" t="s">
        <v>27</v>
      </c>
      <c r="L88" s="119" t="s">
        <v>175</v>
      </c>
      <c r="M88" s="119" t="s">
        <v>28</v>
      </c>
      <c r="N88" s="106" t="s">
        <v>74</v>
      </c>
      <c r="O88" s="107">
        <v>82</v>
      </c>
      <c r="P88" s="112">
        <v>78</v>
      </c>
      <c r="Q88" s="113">
        <v>69</v>
      </c>
      <c r="R88">
        <v>64</v>
      </c>
      <c r="S88">
        <v>67</v>
      </c>
      <c r="T88" s="108" t="s">
        <v>169</v>
      </c>
      <c r="U88" s="106" t="s">
        <v>152</v>
      </c>
      <c r="V88" s="119" t="s">
        <v>155</v>
      </c>
    </row>
    <row r="89" spans="1:23" x14ac:dyDescent="0.3">
      <c r="A89" s="25">
        <v>42724</v>
      </c>
      <c r="B89" s="119">
        <v>42724</v>
      </c>
      <c r="C89" s="116" t="s">
        <v>157</v>
      </c>
      <c r="D89" s="117" t="s">
        <v>23</v>
      </c>
      <c r="E89" s="106" t="s">
        <v>24</v>
      </c>
      <c r="H89" s="107" t="s">
        <v>43</v>
      </c>
      <c r="I89" s="107" t="s">
        <v>25</v>
      </c>
      <c r="K89" s="106" t="s">
        <v>27</v>
      </c>
      <c r="L89" s="119" t="s">
        <v>171</v>
      </c>
      <c r="M89" s="119" t="s">
        <v>28</v>
      </c>
      <c r="N89" s="106" t="s">
        <v>197</v>
      </c>
      <c r="O89" s="107">
        <v>63</v>
      </c>
      <c r="P89" s="112">
        <v>62</v>
      </c>
      <c r="Q89" s="113">
        <v>66</v>
      </c>
      <c r="R89">
        <v>46</v>
      </c>
      <c r="S89">
        <v>47</v>
      </c>
      <c r="T89" s="108" t="s">
        <v>151</v>
      </c>
      <c r="U89" s="106" t="s">
        <v>152</v>
      </c>
      <c r="V89" s="119" t="s">
        <v>155</v>
      </c>
    </row>
    <row r="90" spans="1:23" x14ac:dyDescent="0.3">
      <c r="A90" s="25">
        <v>42724</v>
      </c>
      <c r="B90" s="119">
        <v>42724</v>
      </c>
      <c r="C90" s="116" t="s">
        <v>157</v>
      </c>
      <c r="D90" s="117" t="s">
        <v>23</v>
      </c>
      <c r="E90" s="106" t="s">
        <v>24</v>
      </c>
      <c r="H90" s="107" t="s">
        <v>198</v>
      </c>
      <c r="I90" s="107" t="s">
        <v>25</v>
      </c>
      <c r="K90" s="106" t="s">
        <v>27</v>
      </c>
      <c r="L90" s="119" t="s">
        <v>72</v>
      </c>
      <c r="M90" s="119" t="s">
        <v>28</v>
      </c>
      <c r="N90" s="106" t="s">
        <v>168</v>
      </c>
      <c r="O90" s="107">
        <v>60</v>
      </c>
      <c r="P90" s="112">
        <v>56</v>
      </c>
      <c r="Q90" s="113">
        <v>60</v>
      </c>
      <c r="R90">
        <v>38</v>
      </c>
      <c r="S90">
        <v>40</v>
      </c>
      <c r="T90" s="108" t="s">
        <v>169</v>
      </c>
      <c r="U90" s="106" t="s">
        <v>152</v>
      </c>
      <c r="V90" s="119" t="s">
        <v>31</v>
      </c>
    </row>
    <row r="91" spans="1:23" x14ac:dyDescent="0.3">
      <c r="A91" s="25">
        <v>42725</v>
      </c>
      <c r="B91" s="119">
        <v>42724</v>
      </c>
      <c r="C91" s="116" t="s">
        <v>157</v>
      </c>
      <c r="D91" s="117" t="s">
        <v>23</v>
      </c>
      <c r="E91" s="106" t="s">
        <v>24</v>
      </c>
      <c r="H91" s="107" t="s">
        <v>38</v>
      </c>
      <c r="I91" s="107" t="s">
        <v>25</v>
      </c>
      <c r="K91" s="106" t="s">
        <v>27</v>
      </c>
      <c r="L91" s="119" t="s">
        <v>175</v>
      </c>
      <c r="M91" s="119" t="s">
        <v>28</v>
      </c>
      <c r="N91" s="106" t="s">
        <v>168</v>
      </c>
      <c r="O91" s="107">
        <v>63</v>
      </c>
      <c r="P91" s="112">
        <v>61</v>
      </c>
      <c r="Q91" s="113">
        <v>68</v>
      </c>
      <c r="R91">
        <v>43</v>
      </c>
      <c r="S91">
        <v>47</v>
      </c>
      <c r="T91" s="108" t="s">
        <v>151</v>
      </c>
      <c r="U91" s="106" t="s">
        <v>152</v>
      </c>
      <c r="V91" s="119" t="s">
        <v>31</v>
      </c>
    </row>
    <row r="92" spans="1:23" x14ac:dyDescent="0.3">
      <c r="A92" s="25">
        <v>43100</v>
      </c>
      <c r="B92" s="119">
        <v>43094</v>
      </c>
      <c r="C92" s="116" t="s">
        <v>149</v>
      </c>
      <c r="D92" s="117" t="s">
        <v>23</v>
      </c>
      <c r="E92" s="106" t="s">
        <v>24</v>
      </c>
      <c r="F92">
        <v>507577.40299200348</v>
      </c>
      <c r="G92">
        <v>9749440.2671523206</v>
      </c>
      <c r="H92" s="107" t="s">
        <v>38</v>
      </c>
      <c r="I92" s="107" t="s">
        <v>25</v>
      </c>
      <c r="K92" s="106" t="s">
        <v>27</v>
      </c>
      <c r="L92" s="119" t="s">
        <v>175</v>
      </c>
      <c r="M92" s="119" t="s">
        <v>28</v>
      </c>
      <c r="N92" s="106" t="s">
        <v>199</v>
      </c>
      <c r="O92" s="107">
        <v>61</v>
      </c>
      <c r="P92" s="112">
        <v>58</v>
      </c>
      <c r="Q92" s="113">
        <v>63</v>
      </c>
      <c r="R92">
        <v>39</v>
      </c>
      <c r="S92">
        <v>35</v>
      </c>
      <c r="T92" s="108" t="s">
        <v>151</v>
      </c>
      <c r="U92" s="106" t="s">
        <v>152</v>
      </c>
      <c r="V92" s="119" t="s">
        <v>31</v>
      </c>
    </row>
    <row r="93" spans="1:23" x14ac:dyDescent="0.3">
      <c r="A93" s="25"/>
      <c r="B93" s="119"/>
    </row>
    <row r="94" spans="1:23" x14ac:dyDescent="0.3">
      <c r="A94" s="25"/>
      <c r="B94" s="119"/>
    </row>
    <row r="95" spans="1:23" x14ac:dyDescent="0.3">
      <c r="A95" s="25" t="s">
        <v>200</v>
      </c>
      <c r="B95" s="119"/>
    </row>
    <row r="96" spans="1:23" x14ac:dyDescent="0.3">
      <c r="A96" s="25"/>
      <c r="B96" s="119"/>
    </row>
    <row r="97" spans="1:2" x14ac:dyDescent="0.3">
      <c r="A97" s="25"/>
      <c r="B97" s="119"/>
    </row>
    <row r="98" spans="1:2" x14ac:dyDescent="0.3">
      <c r="A98" s="25"/>
      <c r="B98" s="119"/>
    </row>
    <row r="99" spans="1:2" x14ac:dyDescent="0.3">
      <c r="A99" s="25"/>
      <c r="B99" s="119"/>
    </row>
    <row r="100" spans="1:2" x14ac:dyDescent="0.3">
      <c r="A100" s="25"/>
      <c r="B100" s="119"/>
    </row>
    <row r="101" spans="1:2" x14ac:dyDescent="0.3">
      <c r="A101" s="25"/>
      <c r="B101" s="119"/>
    </row>
    <row r="102" spans="1:2" x14ac:dyDescent="0.3">
      <c r="A102" s="25"/>
      <c r="B102" s="119"/>
    </row>
    <row r="103" spans="1:2" x14ac:dyDescent="0.3">
      <c r="A103" s="25"/>
      <c r="B103" s="119"/>
    </row>
    <row r="104" spans="1:2" x14ac:dyDescent="0.3">
      <c r="A104" s="25"/>
      <c r="B104" s="119"/>
    </row>
    <row r="105" spans="1:2" x14ac:dyDescent="0.3">
      <c r="A105" s="25"/>
      <c r="B105" s="119"/>
    </row>
    <row r="106" spans="1:2" x14ac:dyDescent="0.3">
      <c r="A106" s="25"/>
      <c r="B106" s="119"/>
    </row>
    <row r="107" spans="1:2" x14ac:dyDescent="0.3">
      <c r="A107" s="25"/>
      <c r="B107" s="119"/>
    </row>
    <row r="108" spans="1:2" x14ac:dyDescent="0.3">
      <c r="A108" s="25"/>
      <c r="B108" s="119"/>
    </row>
    <row r="109" spans="1:2" x14ac:dyDescent="0.3">
      <c r="A109" s="25"/>
      <c r="B109" s="119"/>
    </row>
    <row r="110" spans="1:2" x14ac:dyDescent="0.3">
      <c r="A110" s="25"/>
      <c r="B110" s="119"/>
    </row>
    <row r="111" spans="1:2" x14ac:dyDescent="0.3">
      <c r="A111" s="25"/>
      <c r="B111" s="119"/>
    </row>
    <row r="112" spans="1:2" x14ac:dyDescent="0.3">
      <c r="A112" s="25"/>
      <c r="B112" s="119"/>
    </row>
    <row r="113" spans="1:2" x14ac:dyDescent="0.3">
      <c r="A113" s="25"/>
      <c r="B113" s="119"/>
    </row>
    <row r="114" spans="1:2" x14ac:dyDescent="0.3">
      <c r="A114" s="25"/>
      <c r="B114" s="119"/>
    </row>
    <row r="115" spans="1:2" x14ac:dyDescent="0.3">
      <c r="A115" s="25"/>
      <c r="B115" s="119"/>
    </row>
    <row r="116" spans="1:2" x14ac:dyDescent="0.3">
      <c r="A116" s="25"/>
      <c r="B116" s="119"/>
    </row>
    <row r="117" spans="1:2" x14ac:dyDescent="0.3">
      <c r="A117" s="25"/>
      <c r="B117" s="119"/>
    </row>
    <row r="118" spans="1:2" x14ac:dyDescent="0.3">
      <c r="A118" s="25"/>
      <c r="B118" s="119"/>
    </row>
    <row r="119" spans="1:2" x14ac:dyDescent="0.3">
      <c r="A119" s="25"/>
      <c r="B119" s="119"/>
    </row>
    <row r="120" spans="1:2" x14ac:dyDescent="0.3">
      <c r="A120" s="25"/>
      <c r="B120" s="119"/>
    </row>
    <row r="121" spans="1:2" x14ac:dyDescent="0.3">
      <c r="A121" s="25"/>
      <c r="B121" s="119"/>
    </row>
    <row r="122" spans="1:2" x14ac:dyDescent="0.3">
      <c r="A122" s="25"/>
    </row>
    <row r="123" spans="1:2" x14ac:dyDescent="0.3">
      <c r="A123" s="25"/>
    </row>
    <row r="124" spans="1:2" x14ac:dyDescent="0.3">
      <c r="A124" s="25"/>
    </row>
    <row r="125" spans="1:2" x14ac:dyDescent="0.3">
      <c r="A125" s="25"/>
    </row>
    <row r="126" spans="1:2" x14ac:dyDescent="0.3">
      <c r="A126" s="25"/>
    </row>
    <row r="127" spans="1:2" x14ac:dyDescent="0.3">
      <c r="A127" s="25"/>
    </row>
    <row r="128" spans="1:2" x14ac:dyDescent="0.3">
      <c r="A128" s="25"/>
    </row>
    <row r="129" spans="1:1" x14ac:dyDescent="0.3">
      <c r="A129" s="25"/>
    </row>
    <row r="130" spans="1:1" x14ac:dyDescent="0.3">
      <c r="A130" s="25"/>
    </row>
  </sheetData>
  <autoFilter ref="A1:W91" xr:uid="{00000000-0009-0000-0000-000002000000}">
    <sortState xmlns:xlrd2="http://schemas.microsoft.com/office/spreadsheetml/2017/richdata2" ref="A3:V6">
      <sortCondition ref="B1:B81"/>
    </sortState>
  </autoFilter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32"/>
  <sheetViews>
    <sheetView tabSelected="1" topLeftCell="G1" zoomScale="89" zoomScaleNormal="89" workbookViewId="0">
      <selection activeCell="T7" sqref="T7"/>
    </sheetView>
  </sheetViews>
  <sheetFormatPr baseColWidth="10" defaultRowHeight="14.4" x14ac:dyDescent="0.3"/>
  <cols>
    <col min="2" max="2" width="16.77734375" customWidth="1"/>
    <col min="3" max="3" width="16.44140625" customWidth="1"/>
    <col min="4" max="5" width="25.44140625" customWidth="1"/>
    <col min="6" max="6" width="16.5546875" customWidth="1"/>
    <col min="11" max="12" width="18.77734375" customWidth="1"/>
    <col min="13" max="13" width="27.21875" customWidth="1"/>
    <col min="19" max="19" width="22.44140625" bestFit="1" customWidth="1"/>
    <col min="20" max="20" width="39.21875" customWidth="1"/>
    <col min="258" max="258" width="16.77734375" customWidth="1"/>
    <col min="259" max="259" width="16.44140625" customWidth="1"/>
    <col min="260" max="261" width="25.44140625" customWidth="1"/>
    <col min="262" max="262" width="16.5546875" customWidth="1"/>
    <col min="267" max="268" width="18.77734375" customWidth="1"/>
    <col min="269" max="269" width="27.21875" customWidth="1"/>
    <col min="275" max="275" width="22.44140625" bestFit="1" customWidth="1"/>
    <col min="276" max="276" width="39.21875" customWidth="1"/>
    <col min="514" max="514" width="16.77734375" customWidth="1"/>
    <col min="515" max="515" width="16.44140625" customWidth="1"/>
    <col min="516" max="517" width="25.44140625" customWidth="1"/>
    <col min="518" max="518" width="16.5546875" customWidth="1"/>
    <col min="523" max="524" width="18.77734375" customWidth="1"/>
    <col min="525" max="525" width="27.21875" customWidth="1"/>
    <col min="531" max="531" width="22.44140625" bestFit="1" customWidth="1"/>
    <col min="532" max="532" width="39.21875" customWidth="1"/>
    <col min="770" max="770" width="16.77734375" customWidth="1"/>
    <col min="771" max="771" width="16.44140625" customWidth="1"/>
    <col min="772" max="773" width="25.44140625" customWidth="1"/>
    <col min="774" max="774" width="16.5546875" customWidth="1"/>
    <col min="779" max="780" width="18.77734375" customWidth="1"/>
    <col min="781" max="781" width="27.21875" customWidth="1"/>
    <col min="787" max="787" width="22.44140625" bestFit="1" customWidth="1"/>
    <col min="788" max="788" width="39.21875" customWidth="1"/>
    <col min="1026" max="1026" width="16.77734375" customWidth="1"/>
    <col min="1027" max="1027" width="16.44140625" customWidth="1"/>
    <col min="1028" max="1029" width="25.44140625" customWidth="1"/>
    <col min="1030" max="1030" width="16.5546875" customWidth="1"/>
    <col min="1035" max="1036" width="18.77734375" customWidth="1"/>
    <col min="1037" max="1037" width="27.21875" customWidth="1"/>
    <col min="1043" max="1043" width="22.44140625" bestFit="1" customWidth="1"/>
    <col min="1044" max="1044" width="39.21875" customWidth="1"/>
    <col min="1282" max="1282" width="16.77734375" customWidth="1"/>
    <col min="1283" max="1283" width="16.44140625" customWidth="1"/>
    <col min="1284" max="1285" width="25.44140625" customWidth="1"/>
    <col min="1286" max="1286" width="16.5546875" customWidth="1"/>
    <col min="1291" max="1292" width="18.77734375" customWidth="1"/>
    <col min="1293" max="1293" width="27.21875" customWidth="1"/>
    <col min="1299" max="1299" width="22.44140625" bestFit="1" customWidth="1"/>
    <col min="1300" max="1300" width="39.21875" customWidth="1"/>
    <col min="1538" max="1538" width="16.77734375" customWidth="1"/>
    <col min="1539" max="1539" width="16.44140625" customWidth="1"/>
    <col min="1540" max="1541" width="25.44140625" customWidth="1"/>
    <col min="1542" max="1542" width="16.5546875" customWidth="1"/>
    <col min="1547" max="1548" width="18.77734375" customWidth="1"/>
    <col min="1549" max="1549" width="27.21875" customWidth="1"/>
    <col min="1555" max="1555" width="22.44140625" bestFit="1" customWidth="1"/>
    <col min="1556" max="1556" width="39.21875" customWidth="1"/>
    <col min="1794" max="1794" width="16.77734375" customWidth="1"/>
    <col min="1795" max="1795" width="16.44140625" customWidth="1"/>
    <col min="1796" max="1797" width="25.44140625" customWidth="1"/>
    <col min="1798" max="1798" width="16.5546875" customWidth="1"/>
    <col min="1803" max="1804" width="18.77734375" customWidth="1"/>
    <col min="1805" max="1805" width="27.21875" customWidth="1"/>
    <col min="1811" max="1811" width="22.44140625" bestFit="1" customWidth="1"/>
    <col min="1812" max="1812" width="39.21875" customWidth="1"/>
    <col min="2050" max="2050" width="16.77734375" customWidth="1"/>
    <col min="2051" max="2051" width="16.44140625" customWidth="1"/>
    <col min="2052" max="2053" width="25.44140625" customWidth="1"/>
    <col min="2054" max="2054" width="16.5546875" customWidth="1"/>
    <col min="2059" max="2060" width="18.77734375" customWidth="1"/>
    <col min="2061" max="2061" width="27.21875" customWidth="1"/>
    <col min="2067" max="2067" width="22.44140625" bestFit="1" customWidth="1"/>
    <col min="2068" max="2068" width="39.21875" customWidth="1"/>
    <col min="2306" max="2306" width="16.77734375" customWidth="1"/>
    <col min="2307" max="2307" width="16.44140625" customWidth="1"/>
    <col min="2308" max="2309" width="25.44140625" customWidth="1"/>
    <col min="2310" max="2310" width="16.5546875" customWidth="1"/>
    <col min="2315" max="2316" width="18.77734375" customWidth="1"/>
    <col min="2317" max="2317" width="27.21875" customWidth="1"/>
    <col min="2323" max="2323" width="22.44140625" bestFit="1" customWidth="1"/>
    <col min="2324" max="2324" width="39.21875" customWidth="1"/>
    <col min="2562" max="2562" width="16.77734375" customWidth="1"/>
    <col min="2563" max="2563" width="16.44140625" customWidth="1"/>
    <col min="2564" max="2565" width="25.44140625" customWidth="1"/>
    <col min="2566" max="2566" width="16.5546875" customWidth="1"/>
    <col min="2571" max="2572" width="18.77734375" customWidth="1"/>
    <col min="2573" max="2573" width="27.21875" customWidth="1"/>
    <col min="2579" max="2579" width="22.44140625" bestFit="1" customWidth="1"/>
    <col min="2580" max="2580" width="39.21875" customWidth="1"/>
    <col min="2818" max="2818" width="16.77734375" customWidth="1"/>
    <col min="2819" max="2819" width="16.44140625" customWidth="1"/>
    <col min="2820" max="2821" width="25.44140625" customWidth="1"/>
    <col min="2822" max="2822" width="16.5546875" customWidth="1"/>
    <col min="2827" max="2828" width="18.77734375" customWidth="1"/>
    <col min="2829" max="2829" width="27.21875" customWidth="1"/>
    <col min="2835" max="2835" width="22.44140625" bestFit="1" customWidth="1"/>
    <col min="2836" max="2836" width="39.21875" customWidth="1"/>
    <col min="3074" max="3074" width="16.77734375" customWidth="1"/>
    <col min="3075" max="3075" width="16.44140625" customWidth="1"/>
    <col min="3076" max="3077" width="25.44140625" customWidth="1"/>
    <col min="3078" max="3078" width="16.5546875" customWidth="1"/>
    <col min="3083" max="3084" width="18.77734375" customWidth="1"/>
    <col min="3085" max="3085" width="27.21875" customWidth="1"/>
    <col min="3091" max="3091" width="22.44140625" bestFit="1" customWidth="1"/>
    <col min="3092" max="3092" width="39.21875" customWidth="1"/>
    <col min="3330" max="3330" width="16.77734375" customWidth="1"/>
    <col min="3331" max="3331" width="16.44140625" customWidth="1"/>
    <col min="3332" max="3333" width="25.44140625" customWidth="1"/>
    <col min="3334" max="3334" width="16.5546875" customWidth="1"/>
    <col min="3339" max="3340" width="18.77734375" customWidth="1"/>
    <col min="3341" max="3341" width="27.21875" customWidth="1"/>
    <col min="3347" max="3347" width="22.44140625" bestFit="1" customWidth="1"/>
    <col min="3348" max="3348" width="39.21875" customWidth="1"/>
    <col min="3586" max="3586" width="16.77734375" customWidth="1"/>
    <col min="3587" max="3587" width="16.44140625" customWidth="1"/>
    <col min="3588" max="3589" width="25.44140625" customWidth="1"/>
    <col min="3590" max="3590" width="16.5546875" customWidth="1"/>
    <col min="3595" max="3596" width="18.77734375" customWidth="1"/>
    <col min="3597" max="3597" width="27.21875" customWidth="1"/>
    <col min="3603" max="3603" width="22.44140625" bestFit="1" customWidth="1"/>
    <col min="3604" max="3604" width="39.21875" customWidth="1"/>
    <col min="3842" max="3842" width="16.77734375" customWidth="1"/>
    <col min="3843" max="3843" width="16.44140625" customWidth="1"/>
    <col min="3844" max="3845" width="25.44140625" customWidth="1"/>
    <col min="3846" max="3846" width="16.5546875" customWidth="1"/>
    <col min="3851" max="3852" width="18.77734375" customWidth="1"/>
    <col min="3853" max="3853" width="27.21875" customWidth="1"/>
    <col min="3859" max="3859" width="22.44140625" bestFit="1" customWidth="1"/>
    <col min="3860" max="3860" width="39.21875" customWidth="1"/>
    <col min="4098" max="4098" width="16.77734375" customWidth="1"/>
    <col min="4099" max="4099" width="16.44140625" customWidth="1"/>
    <col min="4100" max="4101" width="25.44140625" customWidth="1"/>
    <col min="4102" max="4102" width="16.5546875" customWidth="1"/>
    <col min="4107" max="4108" width="18.77734375" customWidth="1"/>
    <col min="4109" max="4109" width="27.21875" customWidth="1"/>
    <col min="4115" max="4115" width="22.44140625" bestFit="1" customWidth="1"/>
    <col min="4116" max="4116" width="39.21875" customWidth="1"/>
    <col min="4354" max="4354" width="16.77734375" customWidth="1"/>
    <col min="4355" max="4355" width="16.44140625" customWidth="1"/>
    <col min="4356" max="4357" width="25.44140625" customWidth="1"/>
    <col min="4358" max="4358" width="16.5546875" customWidth="1"/>
    <col min="4363" max="4364" width="18.77734375" customWidth="1"/>
    <col min="4365" max="4365" width="27.21875" customWidth="1"/>
    <col min="4371" max="4371" width="22.44140625" bestFit="1" customWidth="1"/>
    <col min="4372" max="4372" width="39.21875" customWidth="1"/>
    <col min="4610" max="4610" width="16.77734375" customWidth="1"/>
    <col min="4611" max="4611" width="16.44140625" customWidth="1"/>
    <col min="4612" max="4613" width="25.44140625" customWidth="1"/>
    <col min="4614" max="4614" width="16.5546875" customWidth="1"/>
    <col min="4619" max="4620" width="18.77734375" customWidth="1"/>
    <col min="4621" max="4621" width="27.21875" customWidth="1"/>
    <col min="4627" max="4627" width="22.44140625" bestFit="1" customWidth="1"/>
    <col min="4628" max="4628" width="39.21875" customWidth="1"/>
    <col min="4866" max="4866" width="16.77734375" customWidth="1"/>
    <col min="4867" max="4867" width="16.44140625" customWidth="1"/>
    <col min="4868" max="4869" width="25.44140625" customWidth="1"/>
    <col min="4870" max="4870" width="16.5546875" customWidth="1"/>
    <col min="4875" max="4876" width="18.77734375" customWidth="1"/>
    <col min="4877" max="4877" width="27.21875" customWidth="1"/>
    <col min="4883" max="4883" width="22.44140625" bestFit="1" customWidth="1"/>
    <col min="4884" max="4884" width="39.21875" customWidth="1"/>
    <col min="5122" max="5122" width="16.77734375" customWidth="1"/>
    <col min="5123" max="5123" width="16.44140625" customWidth="1"/>
    <col min="5124" max="5125" width="25.44140625" customWidth="1"/>
    <col min="5126" max="5126" width="16.5546875" customWidth="1"/>
    <col min="5131" max="5132" width="18.77734375" customWidth="1"/>
    <col min="5133" max="5133" width="27.21875" customWidth="1"/>
    <col min="5139" max="5139" width="22.44140625" bestFit="1" customWidth="1"/>
    <col min="5140" max="5140" width="39.21875" customWidth="1"/>
    <col min="5378" max="5378" width="16.77734375" customWidth="1"/>
    <col min="5379" max="5379" width="16.44140625" customWidth="1"/>
    <col min="5380" max="5381" width="25.44140625" customWidth="1"/>
    <col min="5382" max="5382" width="16.5546875" customWidth="1"/>
    <col min="5387" max="5388" width="18.77734375" customWidth="1"/>
    <col min="5389" max="5389" width="27.21875" customWidth="1"/>
    <col min="5395" max="5395" width="22.44140625" bestFit="1" customWidth="1"/>
    <col min="5396" max="5396" width="39.21875" customWidth="1"/>
    <col min="5634" max="5634" width="16.77734375" customWidth="1"/>
    <col min="5635" max="5635" width="16.44140625" customWidth="1"/>
    <col min="5636" max="5637" width="25.44140625" customWidth="1"/>
    <col min="5638" max="5638" width="16.5546875" customWidth="1"/>
    <col min="5643" max="5644" width="18.77734375" customWidth="1"/>
    <col min="5645" max="5645" width="27.21875" customWidth="1"/>
    <col min="5651" max="5651" width="22.44140625" bestFit="1" customWidth="1"/>
    <col min="5652" max="5652" width="39.21875" customWidth="1"/>
    <col min="5890" max="5890" width="16.77734375" customWidth="1"/>
    <col min="5891" max="5891" width="16.44140625" customWidth="1"/>
    <col min="5892" max="5893" width="25.44140625" customWidth="1"/>
    <col min="5894" max="5894" width="16.5546875" customWidth="1"/>
    <col min="5899" max="5900" width="18.77734375" customWidth="1"/>
    <col min="5901" max="5901" width="27.21875" customWidth="1"/>
    <col min="5907" max="5907" width="22.44140625" bestFit="1" customWidth="1"/>
    <col min="5908" max="5908" width="39.21875" customWidth="1"/>
    <col min="6146" max="6146" width="16.77734375" customWidth="1"/>
    <col min="6147" max="6147" width="16.44140625" customWidth="1"/>
    <col min="6148" max="6149" width="25.44140625" customWidth="1"/>
    <col min="6150" max="6150" width="16.5546875" customWidth="1"/>
    <col min="6155" max="6156" width="18.77734375" customWidth="1"/>
    <col min="6157" max="6157" width="27.21875" customWidth="1"/>
    <col min="6163" max="6163" width="22.44140625" bestFit="1" customWidth="1"/>
    <col min="6164" max="6164" width="39.21875" customWidth="1"/>
    <col min="6402" max="6402" width="16.77734375" customWidth="1"/>
    <col min="6403" max="6403" width="16.44140625" customWidth="1"/>
    <col min="6404" max="6405" width="25.44140625" customWidth="1"/>
    <col min="6406" max="6406" width="16.5546875" customWidth="1"/>
    <col min="6411" max="6412" width="18.77734375" customWidth="1"/>
    <col min="6413" max="6413" width="27.21875" customWidth="1"/>
    <col min="6419" max="6419" width="22.44140625" bestFit="1" customWidth="1"/>
    <col min="6420" max="6420" width="39.21875" customWidth="1"/>
    <col min="6658" max="6658" width="16.77734375" customWidth="1"/>
    <col min="6659" max="6659" width="16.44140625" customWidth="1"/>
    <col min="6660" max="6661" width="25.44140625" customWidth="1"/>
    <col min="6662" max="6662" width="16.5546875" customWidth="1"/>
    <col min="6667" max="6668" width="18.77734375" customWidth="1"/>
    <col min="6669" max="6669" width="27.21875" customWidth="1"/>
    <col min="6675" max="6675" width="22.44140625" bestFit="1" customWidth="1"/>
    <col min="6676" max="6676" width="39.21875" customWidth="1"/>
    <col min="6914" max="6914" width="16.77734375" customWidth="1"/>
    <col min="6915" max="6915" width="16.44140625" customWidth="1"/>
    <col min="6916" max="6917" width="25.44140625" customWidth="1"/>
    <col min="6918" max="6918" width="16.5546875" customWidth="1"/>
    <col min="6923" max="6924" width="18.77734375" customWidth="1"/>
    <col min="6925" max="6925" width="27.21875" customWidth="1"/>
    <col min="6931" max="6931" width="22.44140625" bestFit="1" customWidth="1"/>
    <col min="6932" max="6932" width="39.21875" customWidth="1"/>
    <col min="7170" max="7170" width="16.77734375" customWidth="1"/>
    <col min="7171" max="7171" width="16.44140625" customWidth="1"/>
    <col min="7172" max="7173" width="25.44140625" customWidth="1"/>
    <col min="7174" max="7174" width="16.5546875" customWidth="1"/>
    <col min="7179" max="7180" width="18.77734375" customWidth="1"/>
    <col min="7181" max="7181" width="27.21875" customWidth="1"/>
    <col min="7187" max="7187" width="22.44140625" bestFit="1" customWidth="1"/>
    <col min="7188" max="7188" width="39.21875" customWidth="1"/>
    <col min="7426" max="7426" width="16.77734375" customWidth="1"/>
    <col min="7427" max="7427" width="16.44140625" customWidth="1"/>
    <col min="7428" max="7429" width="25.44140625" customWidth="1"/>
    <col min="7430" max="7430" width="16.5546875" customWidth="1"/>
    <col min="7435" max="7436" width="18.77734375" customWidth="1"/>
    <col min="7437" max="7437" width="27.21875" customWidth="1"/>
    <col min="7443" max="7443" width="22.44140625" bestFit="1" customWidth="1"/>
    <col min="7444" max="7444" width="39.21875" customWidth="1"/>
    <col min="7682" max="7682" width="16.77734375" customWidth="1"/>
    <col min="7683" max="7683" width="16.44140625" customWidth="1"/>
    <col min="7684" max="7685" width="25.44140625" customWidth="1"/>
    <col min="7686" max="7686" width="16.5546875" customWidth="1"/>
    <col min="7691" max="7692" width="18.77734375" customWidth="1"/>
    <col min="7693" max="7693" width="27.21875" customWidth="1"/>
    <col min="7699" max="7699" width="22.44140625" bestFit="1" customWidth="1"/>
    <col min="7700" max="7700" width="39.21875" customWidth="1"/>
    <col min="7938" max="7938" width="16.77734375" customWidth="1"/>
    <col min="7939" max="7939" width="16.44140625" customWidth="1"/>
    <col min="7940" max="7941" width="25.44140625" customWidth="1"/>
    <col min="7942" max="7942" width="16.5546875" customWidth="1"/>
    <col min="7947" max="7948" width="18.77734375" customWidth="1"/>
    <col min="7949" max="7949" width="27.21875" customWidth="1"/>
    <col min="7955" max="7955" width="22.44140625" bestFit="1" customWidth="1"/>
    <col min="7956" max="7956" width="39.21875" customWidth="1"/>
    <col min="8194" max="8194" width="16.77734375" customWidth="1"/>
    <col min="8195" max="8195" width="16.44140625" customWidth="1"/>
    <col min="8196" max="8197" width="25.44140625" customWidth="1"/>
    <col min="8198" max="8198" width="16.5546875" customWidth="1"/>
    <col min="8203" max="8204" width="18.77734375" customWidth="1"/>
    <col min="8205" max="8205" width="27.21875" customWidth="1"/>
    <col min="8211" max="8211" width="22.44140625" bestFit="1" customWidth="1"/>
    <col min="8212" max="8212" width="39.21875" customWidth="1"/>
    <col min="8450" max="8450" width="16.77734375" customWidth="1"/>
    <col min="8451" max="8451" width="16.44140625" customWidth="1"/>
    <col min="8452" max="8453" width="25.44140625" customWidth="1"/>
    <col min="8454" max="8454" width="16.5546875" customWidth="1"/>
    <col min="8459" max="8460" width="18.77734375" customWidth="1"/>
    <col min="8461" max="8461" width="27.21875" customWidth="1"/>
    <col min="8467" max="8467" width="22.44140625" bestFit="1" customWidth="1"/>
    <col min="8468" max="8468" width="39.21875" customWidth="1"/>
    <col min="8706" max="8706" width="16.77734375" customWidth="1"/>
    <col min="8707" max="8707" width="16.44140625" customWidth="1"/>
    <col min="8708" max="8709" width="25.44140625" customWidth="1"/>
    <col min="8710" max="8710" width="16.5546875" customWidth="1"/>
    <col min="8715" max="8716" width="18.77734375" customWidth="1"/>
    <col min="8717" max="8717" width="27.21875" customWidth="1"/>
    <col min="8723" max="8723" width="22.44140625" bestFit="1" customWidth="1"/>
    <col min="8724" max="8724" width="39.21875" customWidth="1"/>
    <col min="8962" max="8962" width="16.77734375" customWidth="1"/>
    <col min="8963" max="8963" width="16.44140625" customWidth="1"/>
    <col min="8964" max="8965" width="25.44140625" customWidth="1"/>
    <col min="8966" max="8966" width="16.5546875" customWidth="1"/>
    <col min="8971" max="8972" width="18.77734375" customWidth="1"/>
    <col min="8973" max="8973" width="27.21875" customWidth="1"/>
    <col min="8979" max="8979" width="22.44140625" bestFit="1" customWidth="1"/>
    <col min="8980" max="8980" width="39.21875" customWidth="1"/>
    <col min="9218" max="9218" width="16.77734375" customWidth="1"/>
    <col min="9219" max="9219" width="16.44140625" customWidth="1"/>
    <col min="9220" max="9221" width="25.44140625" customWidth="1"/>
    <col min="9222" max="9222" width="16.5546875" customWidth="1"/>
    <col min="9227" max="9228" width="18.77734375" customWidth="1"/>
    <col min="9229" max="9229" width="27.21875" customWidth="1"/>
    <col min="9235" max="9235" width="22.44140625" bestFit="1" customWidth="1"/>
    <col min="9236" max="9236" width="39.21875" customWidth="1"/>
    <col min="9474" max="9474" width="16.77734375" customWidth="1"/>
    <col min="9475" max="9475" width="16.44140625" customWidth="1"/>
    <col min="9476" max="9477" width="25.44140625" customWidth="1"/>
    <col min="9478" max="9478" width="16.5546875" customWidth="1"/>
    <col min="9483" max="9484" width="18.77734375" customWidth="1"/>
    <col min="9485" max="9485" width="27.21875" customWidth="1"/>
    <col min="9491" max="9491" width="22.44140625" bestFit="1" customWidth="1"/>
    <col min="9492" max="9492" width="39.21875" customWidth="1"/>
    <col min="9730" max="9730" width="16.77734375" customWidth="1"/>
    <col min="9731" max="9731" width="16.44140625" customWidth="1"/>
    <col min="9732" max="9733" width="25.44140625" customWidth="1"/>
    <col min="9734" max="9734" width="16.5546875" customWidth="1"/>
    <col min="9739" max="9740" width="18.77734375" customWidth="1"/>
    <col min="9741" max="9741" width="27.21875" customWidth="1"/>
    <col min="9747" max="9747" width="22.44140625" bestFit="1" customWidth="1"/>
    <col min="9748" max="9748" width="39.21875" customWidth="1"/>
    <col min="9986" max="9986" width="16.77734375" customWidth="1"/>
    <col min="9987" max="9987" width="16.44140625" customWidth="1"/>
    <col min="9988" max="9989" width="25.44140625" customWidth="1"/>
    <col min="9990" max="9990" width="16.5546875" customWidth="1"/>
    <col min="9995" max="9996" width="18.77734375" customWidth="1"/>
    <col min="9997" max="9997" width="27.21875" customWidth="1"/>
    <col min="10003" max="10003" width="22.44140625" bestFit="1" customWidth="1"/>
    <col min="10004" max="10004" width="39.21875" customWidth="1"/>
    <col min="10242" max="10242" width="16.77734375" customWidth="1"/>
    <col min="10243" max="10243" width="16.44140625" customWidth="1"/>
    <col min="10244" max="10245" width="25.44140625" customWidth="1"/>
    <col min="10246" max="10246" width="16.5546875" customWidth="1"/>
    <col min="10251" max="10252" width="18.77734375" customWidth="1"/>
    <col min="10253" max="10253" width="27.21875" customWidth="1"/>
    <col min="10259" max="10259" width="22.44140625" bestFit="1" customWidth="1"/>
    <col min="10260" max="10260" width="39.21875" customWidth="1"/>
    <col min="10498" max="10498" width="16.77734375" customWidth="1"/>
    <col min="10499" max="10499" width="16.44140625" customWidth="1"/>
    <col min="10500" max="10501" width="25.44140625" customWidth="1"/>
    <col min="10502" max="10502" width="16.5546875" customWidth="1"/>
    <col min="10507" max="10508" width="18.77734375" customWidth="1"/>
    <col min="10509" max="10509" width="27.21875" customWidth="1"/>
    <col min="10515" max="10515" width="22.44140625" bestFit="1" customWidth="1"/>
    <col min="10516" max="10516" width="39.21875" customWidth="1"/>
    <col min="10754" max="10754" width="16.77734375" customWidth="1"/>
    <col min="10755" max="10755" width="16.44140625" customWidth="1"/>
    <col min="10756" max="10757" width="25.44140625" customWidth="1"/>
    <col min="10758" max="10758" width="16.5546875" customWidth="1"/>
    <col min="10763" max="10764" width="18.77734375" customWidth="1"/>
    <col min="10765" max="10765" width="27.21875" customWidth="1"/>
    <col min="10771" max="10771" width="22.44140625" bestFit="1" customWidth="1"/>
    <col min="10772" max="10772" width="39.21875" customWidth="1"/>
    <col min="11010" max="11010" width="16.77734375" customWidth="1"/>
    <col min="11011" max="11011" width="16.44140625" customWidth="1"/>
    <col min="11012" max="11013" width="25.44140625" customWidth="1"/>
    <col min="11014" max="11014" width="16.5546875" customWidth="1"/>
    <col min="11019" max="11020" width="18.77734375" customWidth="1"/>
    <col min="11021" max="11021" width="27.21875" customWidth="1"/>
    <col min="11027" max="11027" width="22.44140625" bestFit="1" customWidth="1"/>
    <col min="11028" max="11028" width="39.21875" customWidth="1"/>
    <col min="11266" max="11266" width="16.77734375" customWidth="1"/>
    <col min="11267" max="11267" width="16.44140625" customWidth="1"/>
    <col min="11268" max="11269" width="25.44140625" customWidth="1"/>
    <col min="11270" max="11270" width="16.5546875" customWidth="1"/>
    <col min="11275" max="11276" width="18.77734375" customWidth="1"/>
    <col min="11277" max="11277" width="27.21875" customWidth="1"/>
    <col min="11283" max="11283" width="22.44140625" bestFit="1" customWidth="1"/>
    <col min="11284" max="11284" width="39.21875" customWidth="1"/>
    <col min="11522" max="11522" width="16.77734375" customWidth="1"/>
    <col min="11523" max="11523" width="16.44140625" customWidth="1"/>
    <col min="11524" max="11525" width="25.44140625" customWidth="1"/>
    <col min="11526" max="11526" width="16.5546875" customWidth="1"/>
    <col min="11531" max="11532" width="18.77734375" customWidth="1"/>
    <col min="11533" max="11533" width="27.21875" customWidth="1"/>
    <col min="11539" max="11539" width="22.44140625" bestFit="1" customWidth="1"/>
    <col min="11540" max="11540" width="39.21875" customWidth="1"/>
    <col min="11778" max="11778" width="16.77734375" customWidth="1"/>
    <col min="11779" max="11779" width="16.44140625" customWidth="1"/>
    <col min="11780" max="11781" width="25.44140625" customWidth="1"/>
    <col min="11782" max="11782" width="16.5546875" customWidth="1"/>
    <col min="11787" max="11788" width="18.77734375" customWidth="1"/>
    <col min="11789" max="11789" width="27.21875" customWidth="1"/>
    <col min="11795" max="11795" width="22.44140625" bestFit="1" customWidth="1"/>
    <col min="11796" max="11796" width="39.21875" customWidth="1"/>
    <col min="12034" max="12034" width="16.77734375" customWidth="1"/>
    <col min="12035" max="12035" width="16.44140625" customWidth="1"/>
    <col min="12036" max="12037" width="25.44140625" customWidth="1"/>
    <col min="12038" max="12038" width="16.5546875" customWidth="1"/>
    <col min="12043" max="12044" width="18.77734375" customWidth="1"/>
    <col min="12045" max="12045" width="27.21875" customWidth="1"/>
    <col min="12051" max="12051" width="22.44140625" bestFit="1" customWidth="1"/>
    <col min="12052" max="12052" width="39.21875" customWidth="1"/>
    <col min="12290" max="12290" width="16.77734375" customWidth="1"/>
    <col min="12291" max="12291" width="16.44140625" customWidth="1"/>
    <col min="12292" max="12293" width="25.44140625" customWidth="1"/>
    <col min="12294" max="12294" width="16.5546875" customWidth="1"/>
    <col min="12299" max="12300" width="18.77734375" customWidth="1"/>
    <col min="12301" max="12301" width="27.21875" customWidth="1"/>
    <col min="12307" max="12307" width="22.44140625" bestFit="1" customWidth="1"/>
    <col min="12308" max="12308" width="39.21875" customWidth="1"/>
    <col min="12546" max="12546" width="16.77734375" customWidth="1"/>
    <col min="12547" max="12547" width="16.44140625" customWidth="1"/>
    <col min="12548" max="12549" width="25.44140625" customWidth="1"/>
    <col min="12550" max="12550" width="16.5546875" customWidth="1"/>
    <col min="12555" max="12556" width="18.77734375" customWidth="1"/>
    <col min="12557" max="12557" width="27.21875" customWidth="1"/>
    <col min="12563" max="12563" width="22.44140625" bestFit="1" customWidth="1"/>
    <col min="12564" max="12564" width="39.21875" customWidth="1"/>
    <col min="12802" max="12802" width="16.77734375" customWidth="1"/>
    <col min="12803" max="12803" width="16.44140625" customWidth="1"/>
    <col min="12804" max="12805" width="25.44140625" customWidth="1"/>
    <col min="12806" max="12806" width="16.5546875" customWidth="1"/>
    <col min="12811" max="12812" width="18.77734375" customWidth="1"/>
    <col min="12813" max="12813" width="27.21875" customWidth="1"/>
    <col min="12819" max="12819" width="22.44140625" bestFit="1" customWidth="1"/>
    <col min="12820" max="12820" width="39.21875" customWidth="1"/>
    <col min="13058" max="13058" width="16.77734375" customWidth="1"/>
    <col min="13059" max="13059" width="16.44140625" customWidth="1"/>
    <col min="13060" max="13061" width="25.44140625" customWidth="1"/>
    <col min="13062" max="13062" width="16.5546875" customWidth="1"/>
    <col min="13067" max="13068" width="18.77734375" customWidth="1"/>
    <col min="13069" max="13069" width="27.21875" customWidth="1"/>
    <col min="13075" max="13075" width="22.44140625" bestFit="1" customWidth="1"/>
    <col min="13076" max="13076" width="39.21875" customWidth="1"/>
    <col min="13314" max="13314" width="16.77734375" customWidth="1"/>
    <col min="13315" max="13315" width="16.44140625" customWidth="1"/>
    <col min="13316" max="13317" width="25.44140625" customWidth="1"/>
    <col min="13318" max="13318" width="16.5546875" customWidth="1"/>
    <col min="13323" max="13324" width="18.77734375" customWidth="1"/>
    <col min="13325" max="13325" width="27.21875" customWidth="1"/>
    <col min="13331" max="13331" width="22.44140625" bestFit="1" customWidth="1"/>
    <col min="13332" max="13332" width="39.21875" customWidth="1"/>
    <col min="13570" max="13570" width="16.77734375" customWidth="1"/>
    <col min="13571" max="13571" width="16.44140625" customWidth="1"/>
    <col min="13572" max="13573" width="25.44140625" customWidth="1"/>
    <col min="13574" max="13574" width="16.5546875" customWidth="1"/>
    <col min="13579" max="13580" width="18.77734375" customWidth="1"/>
    <col min="13581" max="13581" width="27.21875" customWidth="1"/>
    <col min="13587" max="13587" width="22.44140625" bestFit="1" customWidth="1"/>
    <col min="13588" max="13588" width="39.21875" customWidth="1"/>
    <col min="13826" max="13826" width="16.77734375" customWidth="1"/>
    <col min="13827" max="13827" width="16.44140625" customWidth="1"/>
    <col min="13828" max="13829" width="25.44140625" customWidth="1"/>
    <col min="13830" max="13830" width="16.5546875" customWidth="1"/>
    <col min="13835" max="13836" width="18.77734375" customWidth="1"/>
    <col min="13837" max="13837" width="27.21875" customWidth="1"/>
    <col min="13843" max="13843" width="22.44140625" bestFit="1" customWidth="1"/>
    <col min="13844" max="13844" width="39.21875" customWidth="1"/>
    <col min="14082" max="14082" width="16.77734375" customWidth="1"/>
    <col min="14083" max="14083" width="16.44140625" customWidth="1"/>
    <col min="14084" max="14085" width="25.44140625" customWidth="1"/>
    <col min="14086" max="14086" width="16.5546875" customWidth="1"/>
    <col min="14091" max="14092" width="18.77734375" customWidth="1"/>
    <col min="14093" max="14093" width="27.21875" customWidth="1"/>
    <col min="14099" max="14099" width="22.44140625" bestFit="1" customWidth="1"/>
    <col min="14100" max="14100" width="39.21875" customWidth="1"/>
    <col min="14338" max="14338" width="16.77734375" customWidth="1"/>
    <col min="14339" max="14339" width="16.44140625" customWidth="1"/>
    <col min="14340" max="14341" width="25.44140625" customWidth="1"/>
    <col min="14342" max="14342" width="16.5546875" customWidth="1"/>
    <col min="14347" max="14348" width="18.77734375" customWidth="1"/>
    <col min="14349" max="14349" width="27.21875" customWidth="1"/>
    <col min="14355" max="14355" width="22.44140625" bestFit="1" customWidth="1"/>
    <col min="14356" max="14356" width="39.21875" customWidth="1"/>
    <col min="14594" max="14594" width="16.77734375" customWidth="1"/>
    <col min="14595" max="14595" width="16.44140625" customWidth="1"/>
    <col min="14596" max="14597" width="25.44140625" customWidth="1"/>
    <col min="14598" max="14598" width="16.5546875" customWidth="1"/>
    <col min="14603" max="14604" width="18.77734375" customWidth="1"/>
    <col min="14605" max="14605" width="27.21875" customWidth="1"/>
    <col min="14611" max="14611" width="22.44140625" bestFit="1" customWidth="1"/>
    <col min="14612" max="14612" width="39.21875" customWidth="1"/>
    <col min="14850" max="14850" width="16.77734375" customWidth="1"/>
    <col min="14851" max="14851" width="16.44140625" customWidth="1"/>
    <col min="14852" max="14853" width="25.44140625" customWidth="1"/>
    <col min="14854" max="14854" width="16.5546875" customWidth="1"/>
    <col min="14859" max="14860" width="18.77734375" customWidth="1"/>
    <col min="14861" max="14861" width="27.21875" customWidth="1"/>
    <col min="14867" max="14867" width="22.44140625" bestFit="1" customWidth="1"/>
    <col min="14868" max="14868" width="39.21875" customWidth="1"/>
    <col min="15106" max="15106" width="16.77734375" customWidth="1"/>
    <col min="15107" max="15107" width="16.44140625" customWidth="1"/>
    <col min="15108" max="15109" width="25.44140625" customWidth="1"/>
    <col min="15110" max="15110" width="16.5546875" customWidth="1"/>
    <col min="15115" max="15116" width="18.77734375" customWidth="1"/>
    <col min="15117" max="15117" width="27.21875" customWidth="1"/>
    <col min="15123" max="15123" width="22.44140625" bestFit="1" customWidth="1"/>
    <col min="15124" max="15124" width="39.21875" customWidth="1"/>
    <col min="15362" max="15362" width="16.77734375" customWidth="1"/>
    <col min="15363" max="15363" width="16.44140625" customWidth="1"/>
    <col min="15364" max="15365" width="25.44140625" customWidth="1"/>
    <col min="15366" max="15366" width="16.5546875" customWidth="1"/>
    <col min="15371" max="15372" width="18.77734375" customWidth="1"/>
    <col min="15373" max="15373" width="27.21875" customWidth="1"/>
    <col min="15379" max="15379" width="22.44140625" bestFit="1" customWidth="1"/>
    <col min="15380" max="15380" width="39.21875" customWidth="1"/>
    <col min="15618" max="15618" width="16.77734375" customWidth="1"/>
    <col min="15619" max="15619" width="16.44140625" customWidth="1"/>
    <col min="15620" max="15621" width="25.44140625" customWidth="1"/>
    <col min="15622" max="15622" width="16.5546875" customWidth="1"/>
    <col min="15627" max="15628" width="18.77734375" customWidth="1"/>
    <col min="15629" max="15629" width="27.21875" customWidth="1"/>
    <col min="15635" max="15635" width="22.44140625" bestFit="1" customWidth="1"/>
    <col min="15636" max="15636" width="39.21875" customWidth="1"/>
    <col min="15874" max="15874" width="16.77734375" customWidth="1"/>
    <col min="15875" max="15875" width="16.44140625" customWidth="1"/>
    <col min="15876" max="15877" width="25.44140625" customWidth="1"/>
    <col min="15878" max="15878" width="16.5546875" customWidth="1"/>
    <col min="15883" max="15884" width="18.77734375" customWidth="1"/>
    <col min="15885" max="15885" width="27.21875" customWidth="1"/>
    <col min="15891" max="15891" width="22.44140625" bestFit="1" customWidth="1"/>
    <col min="15892" max="15892" width="39.21875" customWidth="1"/>
    <col min="16130" max="16130" width="16.77734375" customWidth="1"/>
    <col min="16131" max="16131" width="16.44140625" customWidth="1"/>
    <col min="16132" max="16133" width="25.44140625" customWidth="1"/>
    <col min="16134" max="16134" width="16.5546875" customWidth="1"/>
    <col min="16139" max="16140" width="18.77734375" customWidth="1"/>
    <col min="16141" max="16141" width="27.21875" customWidth="1"/>
    <col min="16147" max="16147" width="22.44140625" bestFit="1" customWidth="1"/>
    <col min="16148" max="16148" width="39.21875" customWidth="1"/>
  </cols>
  <sheetData>
    <row r="1" spans="1:20" x14ac:dyDescent="0.3">
      <c r="N1" s="183" t="s">
        <v>121</v>
      </c>
      <c r="O1" s="183"/>
      <c r="P1" s="183"/>
      <c r="Q1" s="183"/>
    </row>
    <row r="2" spans="1:20" x14ac:dyDescent="0.3">
      <c r="A2" s="70" t="s">
        <v>0</v>
      </c>
      <c r="B2" s="70" t="s">
        <v>1</v>
      </c>
      <c r="C2" s="70" t="s">
        <v>2</v>
      </c>
      <c r="D2" s="70" t="s">
        <v>122</v>
      </c>
      <c r="E2" s="70" t="s">
        <v>123</v>
      </c>
      <c r="F2" s="70" t="s">
        <v>3</v>
      </c>
      <c r="G2" s="70" t="s">
        <v>4</v>
      </c>
      <c r="H2" s="71" t="s">
        <v>124</v>
      </c>
      <c r="I2" s="71"/>
      <c r="J2" s="70" t="s">
        <v>7</v>
      </c>
      <c r="K2" s="71" t="s">
        <v>11</v>
      </c>
      <c r="L2" s="71" t="s">
        <v>12</v>
      </c>
      <c r="M2" s="71" t="s">
        <v>55</v>
      </c>
      <c r="N2" s="70" t="s">
        <v>56</v>
      </c>
      <c r="O2" s="70" t="s">
        <v>57</v>
      </c>
      <c r="P2" s="70" t="s">
        <v>58</v>
      </c>
      <c r="Q2" s="70" t="s">
        <v>59</v>
      </c>
      <c r="R2" s="72" t="s">
        <v>18</v>
      </c>
      <c r="S2" s="72" t="s">
        <v>20</v>
      </c>
      <c r="T2" s="72" t="s">
        <v>21</v>
      </c>
    </row>
    <row r="3" spans="1:20" ht="43.2" x14ac:dyDescent="0.3">
      <c r="A3" s="73">
        <v>42582</v>
      </c>
      <c r="B3" s="73">
        <v>42579</v>
      </c>
      <c r="C3" s="74" t="s">
        <v>125</v>
      </c>
      <c r="D3" s="8" t="s">
        <v>126</v>
      </c>
      <c r="E3" s="8"/>
      <c r="F3" s="8" t="s">
        <v>127</v>
      </c>
      <c r="G3" s="8" t="s">
        <v>24</v>
      </c>
      <c r="H3" s="8">
        <v>501014.14208044141</v>
      </c>
      <c r="I3" s="8">
        <v>9756121.9168747887</v>
      </c>
      <c r="J3" s="8" t="s">
        <v>38</v>
      </c>
      <c r="K3" s="8" t="s">
        <v>128</v>
      </c>
      <c r="L3" s="8" t="s">
        <v>129</v>
      </c>
      <c r="M3" s="8" t="s">
        <v>130</v>
      </c>
      <c r="N3" s="8">
        <v>222</v>
      </c>
      <c r="O3" s="8">
        <v>215</v>
      </c>
      <c r="P3" s="8">
        <v>62</v>
      </c>
      <c r="Q3" s="8">
        <v>73</v>
      </c>
      <c r="R3" s="8" t="s">
        <v>25</v>
      </c>
      <c r="S3" s="8" t="s">
        <v>131</v>
      </c>
      <c r="T3" s="75" t="s">
        <v>132</v>
      </c>
    </row>
    <row r="4" spans="1:20" s="77" customFormat="1" ht="28.8" x14ac:dyDescent="0.3">
      <c r="A4" s="76">
        <v>42584</v>
      </c>
      <c r="B4" s="76">
        <v>42583</v>
      </c>
      <c r="C4" s="77" t="s">
        <v>125</v>
      </c>
      <c r="D4" s="77" t="s">
        <v>133</v>
      </c>
      <c r="E4" s="78" t="s">
        <v>134</v>
      </c>
      <c r="F4" s="77" t="s">
        <v>127</v>
      </c>
      <c r="G4" s="77" t="s">
        <v>24</v>
      </c>
      <c r="H4" s="77">
        <v>505922</v>
      </c>
      <c r="I4" s="77">
        <v>9751350</v>
      </c>
      <c r="J4" s="77" t="s">
        <v>38</v>
      </c>
      <c r="K4" s="77" t="s">
        <v>135</v>
      </c>
      <c r="L4" s="77" t="s">
        <v>129</v>
      </c>
      <c r="M4" s="77" t="s">
        <v>130</v>
      </c>
      <c r="N4" s="77">
        <v>268</v>
      </c>
      <c r="O4" s="77">
        <v>217</v>
      </c>
      <c r="P4" s="77">
        <v>63</v>
      </c>
      <c r="Q4" s="77">
        <v>68</v>
      </c>
      <c r="R4" s="77" t="s">
        <v>25</v>
      </c>
      <c r="S4" s="8" t="s">
        <v>136</v>
      </c>
      <c r="T4" s="78"/>
    </row>
    <row r="5" spans="1:20" ht="43.2" x14ac:dyDescent="0.3">
      <c r="A5" s="79">
        <v>42514</v>
      </c>
      <c r="B5" s="79">
        <v>42513</v>
      </c>
      <c r="C5" t="s">
        <v>125</v>
      </c>
      <c r="D5" t="s">
        <v>126</v>
      </c>
      <c r="E5" s="78" t="s">
        <v>137</v>
      </c>
      <c r="F5" t="s">
        <v>127</v>
      </c>
      <c r="G5" t="s">
        <v>24</v>
      </c>
      <c r="H5">
        <v>499690.32477125665</v>
      </c>
      <c r="I5">
        <v>9757558.3402960207</v>
      </c>
      <c r="J5" t="s">
        <v>67</v>
      </c>
      <c r="K5" t="s">
        <v>138</v>
      </c>
      <c r="L5" t="s">
        <v>129</v>
      </c>
      <c r="M5" t="s">
        <v>130</v>
      </c>
      <c r="N5">
        <v>275</v>
      </c>
      <c r="O5">
        <v>243</v>
      </c>
      <c r="P5">
        <v>67</v>
      </c>
      <c r="Q5">
        <v>90</v>
      </c>
      <c r="R5" s="77" t="s">
        <v>25</v>
      </c>
      <c r="S5" s="33" t="s">
        <v>136</v>
      </c>
    </row>
    <row r="6" spans="1:20" ht="28.8" x14ac:dyDescent="0.3">
      <c r="A6" s="79">
        <v>42526</v>
      </c>
      <c r="B6" s="79">
        <v>42523</v>
      </c>
      <c r="C6" t="s">
        <v>125</v>
      </c>
      <c r="D6" t="s">
        <v>139</v>
      </c>
      <c r="E6" s="31" t="s">
        <v>140</v>
      </c>
      <c r="F6" t="s">
        <v>127</v>
      </c>
      <c r="G6" t="s">
        <v>24</v>
      </c>
      <c r="H6" s="80">
        <v>503499</v>
      </c>
      <c r="I6" s="80">
        <v>9753805</v>
      </c>
      <c r="J6" t="s">
        <v>38</v>
      </c>
      <c r="K6" t="s">
        <v>135</v>
      </c>
      <c r="L6" t="s">
        <v>129</v>
      </c>
      <c r="M6" t="s">
        <v>130</v>
      </c>
      <c r="N6">
        <v>255</v>
      </c>
      <c r="O6">
        <v>235</v>
      </c>
      <c r="P6">
        <v>45</v>
      </c>
      <c r="Q6">
        <v>71</v>
      </c>
      <c r="R6" s="77" t="s">
        <v>25</v>
      </c>
      <c r="S6" s="33" t="s">
        <v>136</v>
      </c>
    </row>
    <row r="7" spans="1:20" ht="43.2" x14ac:dyDescent="0.3">
      <c r="A7" s="79">
        <v>42579</v>
      </c>
      <c r="B7" s="79">
        <v>42577</v>
      </c>
      <c r="C7" t="s">
        <v>125</v>
      </c>
      <c r="D7" t="s">
        <v>141</v>
      </c>
      <c r="E7" s="31" t="s">
        <v>142</v>
      </c>
      <c r="F7" t="s">
        <v>127</v>
      </c>
      <c r="G7" t="s">
        <v>24</v>
      </c>
      <c r="H7">
        <v>501421</v>
      </c>
      <c r="I7">
        <v>9755758</v>
      </c>
      <c r="J7" t="s">
        <v>38</v>
      </c>
      <c r="K7" t="s">
        <v>138</v>
      </c>
      <c r="L7" t="s">
        <v>129</v>
      </c>
      <c r="M7" t="s">
        <v>143</v>
      </c>
      <c r="N7">
        <v>257</v>
      </c>
      <c r="O7">
        <v>213</v>
      </c>
      <c r="P7">
        <v>51</v>
      </c>
      <c r="Q7">
        <v>72</v>
      </c>
      <c r="R7" s="77" t="s">
        <v>25</v>
      </c>
      <c r="S7" s="8" t="s">
        <v>131</v>
      </c>
      <c r="T7" s="75" t="s">
        <v>132</v>
      </c>
    </row>
    <row r="8" spans="1:20" x14ac:dyDescent="0.3">
      <c r="A8" s="79">
        <v>42586</v>
      </c>
      <c r="B8" s="79">
        <v>42585</v>
      </c>
      <c r="C8" t="s">
        <v>125</v>
      </c>
      <c r="D8" t="s">
        <v>144</v>
      </c>
      <c r="E8" s="31" t="s">
        <v>142</v>
      </c>
      <c r="F8" t="s">
        <v>127</v>
      </c>
      <c r="G8" t="s">
        <v>24</v>
      </c>
      <c r="H8">
        <v>501015</v>
      </c>
      <c r="I8">
        <v>9756123</v>
      </c>
      <c r="J8" t="s">
        <v>38</v>
      </c>
      <c r="K8" t="s">
        <v>128</v>
      </c>
      <c r="L8" t="s">
        <v>129</v>
      </c>
      <c r="M8" t="s">
        <v>130</v>
      </c>
      <c r="N8">
        <v>251</v>
      </c>
      <c r="O8">
        <v>216</v>
      </c>
      <c r="P8">
        <v>55</v>
      </c>
      <c r="Q8">
        <v>75</v>
      </c>
      <c r="R8" s="77" t="s">
        <v>25</v>
      </c>
      <c r="S8" s="33" t="s">
        <v>131</v>
      </c>
      <c r="T8" t="s">
        <v>132</v>
      </c>
    </row>
    <row r="9" spans="1:20" x14ac:dyDescent="0.3">
      <c r="A9" s="79">
        <v>42609</v>
      </c>
      <c r="B9" s="79">
        <v>42601</v>
      </c>
      <c r="C9" t="s">
        <v>125</v>
      </c>
      <c r="D9" t="s">
        <v>139</v>
      </c>
      <c r="E9" s="31" t="s">
        <v>142</v>
      </c>
      <c r="F9" t="s">
        <v>127</v>
      </c>
      <c r="G9" t="s">
        <v>24</v>
      </c>
      <c r="H9">
        <v>509923</v>
      </c>
      <c r="I9">
        <v>9746123</v>
      </c>
      <c r="J9" t="s">
        <v>47</v>
      </c>
      <c r="K9" t="s">
        <v>135</v>
      </c>
      <c r="L9" t="s">
        <v>129</v>
      </c>
      <c r="M9" t="s">
        <v>65</v>
      </c>
      <c r="N9">
        <v>200</v>
      </c>
      <c r="O9">
        <v>185</v>
      </c>
      <c r="P9">
        <v>47</v>
      </c>
      <c r="Q9">
        <v>40</v>
      </c>
      <c r="R9" s="81" t="s">
        <v>25</v>
      </c>
      <c r="S9" s="33" t="s">
        <v>136</v>
      </c>
    </row>
    <row r="10" spans="1:20" ht="28.8" x14ac:dyDescent="0.3">
      <c r="A10" s="79">
        <v>42592</v>
      </c>
      <c r="B10" s="79">
        <v>42592</v>
      </c>
      <c r="C10" t="s">
        <v>125</v>
      </c>
      <c r="D10" t="s">
        <v>126</v>
      </c>
      <c r="E10" s="31" t="s">
        <v>145</v>
      </c>
      <c r="F10" t="s">
        <v>127</v>
      </c>
      <c r="G10" t="s">
        <v>24</v>
      </c>
      <c r="H10">
        <v>507520</v>
      </c>
      <c r="I10">
        <v>9749846</v>
      </c>
      <c r="J10" t="s">
        <v>38</v>
      </c>
      <c r="K10" t="s">
        <v>135</v>
      </c>
      <c r="L10" t="s">
        <v>129</v>
      </c>
      <c r="M10" t="s">
        <v>65</v>
      </c>
      <c r="N10">
        <v>230</v>
      </c>
      <c r="O10">
        <v>200</v>
      </c>
      <c r="P10">
        <v>68</v>
      </c>
      <c r="Q10">
        <v>44</v>
      </c>
      <c r="R10" s="81" t="s">
        <v>25</v>
      </c>
      <c r="S10" s="33" t="s">
        <v>136</v>
      </c>
    </row>
    <row r="11" spans="1:20" ht="28.8" x14ac:dyDescent="0.3">
      <c r="A11" s="79">
        <v>42608</v>
      </c>
      <c r="B11" s="79">
        <v>42608</v>
      </c>
      <c r="C11" t="s">
        <v>125</v>
      </c>
      <c r="D11" t="s">
        <v>139</v>
      </c>
      <c r="E11" s="31" t="s">
        <v>146</v>
      </c>
      <c r="F11" t="s">
        <v>127</v>
      </c>
      <c r="G11" t="s">
        <v>24</v>
      </c>
      <c r="H11">
        <v>499786</v>
      </c>
      <c r="I11">
        <v>9757290</v>
      </c>
      <c r="J11" t="s">
        <v>67</v>
      </c>
      <c r="K11" t="s">
        <v>128</v>
      </c>
      <c r="L11" t="s">
        <v>129</v>
      </c>
      <c r="N11">
        <v>204</v>
      </c>
      <c r="O11">
        <v>168</v>
      </c>
      <c r="P11">
        <v>46</v>
      </c>
      <c r="Q11">
        <v>58</v>
      </c>
      <c r="R11" s="81" t="s">
        <v>25</v>
      </c>
      <c r="S11" s="33" t="s">
        <v>136</v>
      </c>
    </row>
    <row r="12" spans="1:20" x14ac:dyDescent="0.3">
      <c r="A12" s="79">
        <v>42635</v>
      </c>
      <c r="B12" s="79">
        <v>42635</v>
      </c>
      <c r="C12" t="s">
        <v>125</v>
      </c>
      <c r="E12" s="31"/>
      <c r="F12" t="s">
        <v>127</v>
      </c>
      <c r="G12" t="s">
        <v>24</v>
      </c>
      <c r="K12" t="s">
        <v>135</v>
      </c>
      <c r="L12" t="s">
        <v>129</v>
      </c>
      <c r="N12">
        <v>245</v>
      </c>
      <c r="O12">
        <v>215</v>
      </c>
      <c r="P12">
        <v>55</v>
      </c>
      <c r="Q12">
        <v>75</v>
      </c>
      <c r="S12" s="33" t="s">
        <v>136</v>
      </c>
    </row>
    <row r="13" spans="1:20" x14ac:dyDescent="0.3">
      <c r="A13" s="79">
        <v>42665</v>
      </c>
      <c r="B13" s="79">
        <v>42665</v>
      </c>
      <c r="C13" t="s">
        <v>125</v>
      </c>
      <c r="E13" s="31"/>
      <c r="F13" t="s">
        <v>127</v>
      </c>
      <c r="G13" t="s">
        <v>24</v>
      </c>
      <c r="H13">
        <v>503163</v>
      </c>
      <c r="I13">
        <v>9754175</v>
      </c>
      <c r="J13" t="s">
        <v>147</v>
      </c>
      <c r="K13" t="s">
        <v>135</v>
      </c>
      <c r="L13" t="s">
        <v>129</v>
      </c>
      <c r="N13">
        <v>268</v>
      </c>
      <c r="O13">
        <v>215</v>
      </c>
      <c r="P13">
        <v>47</v>
      </c>
      <c r="Q13">
        <v>40</v>
      </c>
      <c r="S13" s="33" t="s">
        <v>136</v>
      </c>
    </row>
    <row r="14" spans="1:20" x14ac:dyDescent="0.3">
      <c r="A14" s="79">
        <v>42678</v>
      </c>
      <c r="B14" s="79">
        <v>42678</v>
      </c>
      <c r="C14" t="s">
        <v>125</v>
      </c>
      <c r="E14" s="31"/>
      <c r="F14" t="s">
        <v>127</v>
      </c>
      <c r="G14" t="s">
        <v>24</v>
      </c>
      <c r="H14">
        <v>500356</v>
      </c>
      <c r="I14">
        <v>9756851</v>
      </c>
      <c r="J14" t="s">
        <v>38</v>
      </c>
      <c r="K14" t="s">
        <v>135</v>
      </c>
      <c r="L14" t="s">
        <v>129</v>
      </c>
      <c r="N14">
        <v>264</v>
      </c>
      <c r="O14">
        <v>215</v>
      </c>
      <c r="P14">
        <v>68</v>
      </c>
      <c r="Q14">
        <v>44</v>
      </c>
      <c r="S14" s="33" t="s">
        <v>136</v>
      </c>
    </row>
    <row r="15" spans="1:20" x14ac:dyDescent="0.3">
      <c r="A15" s="79">
        <v>42679</v>
      </c>
      <c r="B15" s="79">
        <v>42679</v>
      </c>
      <c r="C15" t="s">
        <v>125</v>
      </c>
      <c r="E15" s="31"/>
      <c r="F15" t="s">
        <v>127</v>
      </c>
      <c r="G15" t="s">
        <v>24</v>
      </c>
      <c r="H15">
        <v>507381.70524409774</v>
      </c>
      <c r="I15">
        <v>9749985.7048798408</v>
      </c>
      <c r="J15" t="s">
        <v>38</v>
      </c>
      <c r="K15" t="s">
        <v>135</v>
      </c>
      <c r="L15" t="s">
        <v>129</v>
      </c>
      <c r="N15">
        <v>245</v>
      </c>
      <c r="O15">
        <v>210</v>
      </c>
      <c r="P15">
        <v>46</v>
      </c>
      <c r="Q15">
        <v>58</v>
      </c>
      <c r="S15" s="33" t="s">
        <v>136</v>
      </c>
    </row>
    <row r="16" spans="1:20" x14ac:dyDescent="0.3">
      <c r="A16" s="79">
        <v>42683</v>
      </c>
      <c r="B16" s="79">
        <v>42683</v>
      </c>
      <c r="C16" t="s">
        <v>125</v>
      </c>
      <c r="E16" s="31"/>
      <c r="F16" t="s">
        <v>127</v>
      </c>
      <c r="G16" t="s">
        <v>24</v>
      </c>
      <c r="H16">
        <v>500428</v>
      </c>
      <c r="I16">
        <v>9756680</v>
      </c>
      <c r="J16" t="s">
        <v>43</v>
      </c>
      <c r="K16" t="s">
        <v>135</v>
      </c>
      <c r="L16" t="s">
        <v>129</v>
      </c>
      <c r="N16">
        <v>267</v>
      </c>
      <c r="O16">
        <v>127</v>
      </c>
      <c r="P16">
        <v>55</v>
      </c>
      <c r="Q16">
        <v>75</v>
      </c>
      <c r="S16" s="33" t="s">
        <v>136</v>
      </c>
    </row>
    <row r="17" spans="1:19" x14ac:dyDescent="0.3">
      <c r="A17" s="79">
        <v>42676</v>
      </c>
      <c r="B17" s="79">
        <v>42676</v>
      </c>
      <c r="C17" t="s">
        <v>125</v>
      </c>
      <c r="E17" s="31"/>
      <c r="F17" t="s">
        <v>127</v>
      </c>
      <c r="G17" t="s">
        <v>24</v>
      </c>
      <c r="H17">
        <v>508021</v>
      </c>
      <c r="I17">
        <v>9749802</v>
      </c>
      <c r="J17" t="s">
        <v>38</v>
      </c>
      <c r="K17" t="s">
        <v>135</v>
      </c>
      <c r="L17" t="s">
        <v>129</v>
      </c>
      <c r="N17">
        <v>247</v>
      </c>
      <c r="O17">
        <v>214</v>
      </c>
      <c r="P17">
        <v>47</v>
      </c>
      <c r="Q17">
        <v>40</v>
      </c>
      <c r="S17" s="33" t="s">
        <v>136</v>
      </c>
    </row>
    <row r="18" spans="1:19" x14ac:dyDescent="0.3">
      <c r="A18" s="79">
        <v>42676</v>
      </c>
      <c r="B18" s="79">
        <v>42676</v>
      </c>
      <c r="C18" t="s">
        <v>125</v>
      </c>
      <c r="E18" s="31"/>
      <c r="F18" t="s">
        <v>127</v>
      </c>
      <c r="G18" t="s">
        <v>24</v>
      </c>
      <c r="H18">
        <v>508833</v>
      </c>
      <c r="I18">
        <v>9748359</v>
      </c>
      <c r="J18" t="s">
        <v>45</v>
      </c>
      <c r="K18" t="s">
        <v>135</v>
      </c>
      <c r="L18" t="s">
        <v>129</v>
      </c>
      <c r="N18">
        <v>254</v>
      </c>
      <c r="O18">
        <v>233</v>
      </c>
      <c r="P18">
        <v>68</v>
      </c>
      <c r="Q18">
        <v>44</v>
      </c>
      <c r="S18" s="33" t="s">
        <v>136</v>
      </c>
    </row>
    <row r="19" spans="1:19" x14ac:dyDescent="0.3">
      <c r="A19" s="79">
        <v>42701</v>
      </c>
      <c r="B19" s="79">
        <v>42701</v>
      </c>
      <c r="C19" t="s">
        <v>125</v>
      </c>
      <c r="E19" s="31"/>
      <c r="F19" t="s">
        <v>127</v>
      </c>
      <c r="G19" t="s">
        <v>24</v>
      </c>
      <c r="H19">
        <v>501667.89406134776</v>
      </c>
      <c r="I19">
        <v>9756003.7040693425</v>
      </c>
      <c r="J19" t="s">
        <v>38</v>
      </c>
      <c r="K19" t="s">
        <v>135</v>
      </c>
      <c r="L19" t="s">
        <v>129</v>
      </c>
      <c r="N19">
        <v>243</v>
      </c>
      <c r="O19">
        <v>2012</v>
      </c>
      <c r="P19">
        <v>46</v>
      </c>
      <c r="Q19">
        <v>58</v>
      </c>
      <c r="S19" s="33" t="s">
        <v>136</v>
      </c>
    </row>
    <row r="20" spans="1:19" x14ac:dyDescent="0.3">
      <c r="A20" s="79">
        <v>42701</v>
      </c>
      <c r="B20" s="79">
        <v>42701</v>
      </c>
      <c r="C20" t="s">
        <v>125</v>
      </c>
      <c r="E20" s="31"/>
      <c r="F20" t="s">
        <v>127</v>
      </c>
      <c r="G20" t="s">
        <v>24</v>
      </c>
      <c r="H20">
        <v>501791.44974192191</v>
      </c>
      <c r="I20">
        <v>9756740.5807221644</v>
      </c>
      <c r="J20" t="s">
        <v>38</v>
      </c>
      <c r="K20" t="s">
        <v>135</v>
      </c>
      <c r="L20" t="s">
        <v>129</v>
      </c>
      <c r="N20">
        <v>254</v>
      </c>
      <c r="O20">
        <v>231</v>
      </c>
      <c r="P20">
        <v>55</v>
      </c>
      <c r="Q20">
        <v>75</v>
      </c>
      <c r="S20" s="33" t="s">
        <v>136</v>
      </c>
    </row>
    <row r="21" spans="1:19" x14ac:dyDescent="0.3">
      <c r="A21" s="79">
        <v>42701</v>
      </c>
      <c r="B21" s="79">
        <v>42701</v>
      </c>
      <c r="C21" t="s">
        <v>125</v>
      </c>
      <c r="E21" s="31"/>
      <c r="F21" t="s">
        <v>127</v>
      </c>
      <c r="G21" t="s">
        <v>24</v>
      </c>
      <c r="K21" t="s">
        <v>135</v>
      </c>
      <c r="L21" t="s">
        <v>129</v>
      </c>
      <c r="N21">
        <v>222</v>
      </c>
      <c r="O21">
        <v>112</v>
      </c>
      <c r="P21">
        <v>47</v>
      </c>
      <c r="Q21">
        <v>40</v>
      </c>
      <c r="S21" s="33" t="s">
        <v>136</v>
      </c>
    </row>
    <row r="22" spans="1:19" x14ac:dyDescent="0.3">
      <c r="A22" s="79">
        <v>42701</v>
      </c>
      <c r="B22" s="79">
        <v>42701</v>
      </c>
      <c r="C22" t="s">
        <v>125</v>
      </c>
      <c r="E22" s="31"/>
      <c r="F22" t="s">
        <v>127</v>
      </c>
      <c r="G22" t="s">
        <v>24</v>
      </c>
      <c r="K22" t="s">
        <v>135</v>
      </c>
      <c r="L22" t="s">
        <v>129</v>
      </c>
      <c r="N22">
        <v>245</v>
      </c>
      <c r="O22">
        <v>215</v>
      </c>
      <c r="P22">
        <v>68</v>
      </c>
      <c r="Q22">
        <v>44</v>
      </c>
      <c r="S22" s="33" t="s">
        <v>136</v>
      </c>
    </row>
    <row r="23" spans="1:19" x14ac:dyDescent="0.3">
      <c r="A23" s="79">
        <v>42701</v>
      </c>
      <c r="B23" s="79">
        <v>42701</v>
      </c>
      <c r="C23" t="s">
        <v>125</v>
      </c>
      <c r="E23" s="31"/>
      <c r="F23" t="s">
        <v>127</v>
      </c>
      <c r="G23" t="s">
        <v>24</v>
      </c>
      <c r="K23" t="s">
        <v>135</v>
      </c>
      <c r="L23" t="s">
        <v>129</v>
      </c>
      <c r="N23">
        <v>265</v>
      </c>
      <c r="O23">
        <v>125</v>
      </c>
      <c r="P23">
        <v>46</v>
      </c>
      <c r="Q23">
        <v>58</v>
      </c>
      <c r="S23" s="33" t="s">
        <v>136</v>
      </c>
    </row>
    <row r="24" spans="1:19" x14ac:dyDescent="0.3">
      <c r="A24" s="79">
        <v>42718</v>
      </c>
      <c r="B24" s="79">
        <v>42718</v>
      </c>
      <c r="C24" t="s">
        <v>125</v>
      </c>
      <c r="E24" s="31"/>
      <c r="F24" t="s">
        <v>127</v>
      </c>
      <c r="G24" t="s">
        <v>24</v>
      </c>
      <c r="K24" t="s">
        <v>135</v>
      </c>
      <c r="L24" t="s">
        <v>129</v>
      </c>
      <c r="N24">
        <v>267</v>
      </c>
      <c r="O24">
        <v>230</v>
      </c>
      <c r="P24">
        <v>69</v>
      </c>
      <c r="Q24">
        <v>80</v>
      </c>
      <c r="R24" t="s">
        <v>25</v>
      </c>
      <c r="S24" s="33" t="s">
        <v>136</v>
      </c>
    </row>
    <row r="25" spans="1:19" x14ac:dyDescent="0.3">
      <c r="A25" s="79">
        <v>42709</v>
      </c>
      <c r="B25" s="79">
        <v>42711</v>
      </c>
      <c r="C25" t="s">
        <v>125</v>
      </c>
      <c r="E25" s="31"/>
      <c r="F25" t="s">
        <v>127</v>
      </c>
      <c r="G25" t="s">
        <v>24</v>
      </c>
      <c r="H25">
        <v>504373</v>
      </c>
      <c r="I25">
        <v>9752894</v>
      </c>
      <c r="J25" t="s">
        <v>38</v>
      </c>
      <c r="K25" t="s">
        <v>135</v>
      </c>
      <c r="L25" t="s">
        <v>129</v>
      </c>
      <c r="N25">
        <v>251</v>
      </c>
      <c r="O25" t="s">
        <v>148</v>
      </c>
      <c r="P25" t="s">
        <v>148</v>
      </c>
      <c r="Q25" t="s">
        <v>148</v>
      </c>
      <c r="S25" s="33" t="s">
        <v>136</v>
      </c>
    </row>
    <row r="26" spans="1:19" x14ac:dyDescent="0.3">
      <c r="A26" s="79">
        <v>42642</v>
      </c>
      <c r="B26" s="79">
        <v>42642</v>
      </c>
      <c r="C26" t="s">
        <v>125</v>
      </c>
      <c r="E26" s="31"/>
      <c r="F26" t="s">
        <v>127</v>
      </c>
      <c r="G26" t="s">
        <v>24</v>
      </c>
      <c r="H26">
        <v>501483</v>
      </c>
      <c r="I26">
        <v>9753772</v>
      </c>
      <c r="J26" t="s">
        <v>67</v>
      </c>
      <c r="K26" t="s">
        <v>135</v>
      </c>
      <c r="L26" t="s">
        <v>129</v>
      </c>
      <c r="N26">
        <v>200</v>
      </c>
      <c r="O26">
        <v>185</v>
      </c>
      <c r="P26">
        <v>47</v>
      </c>
      <c r="Q26">
        <v>40</v>
      </c>
      <c r="S26" s="33" t="s">
        <v>136</v>
      </c>
    </row>
    <row r="27" spans="1:19" x14ac:dyDescent="0.3">
      <c r="E27" s="31"/>
    </row>
    <row r="28" spans="1:19" x14ac:dyDescent="0.3">
      <c r="E28" s="31"/>
    </row>
    <row r="29" spans="1:19" x14ac:dyDescent="0.3">
      <c r="E29" s="31"/>
    </row>
    <row r="30" spans="1:19" x14ac:dyDescent="0.3">
      <c r="E30" s="31"/>
    </row>
    <row r="31" spans="1:19" x14ac:dyDescent="0.3">
      <c r="E31" s="31"/>
    </row>
    <row r="32" spans="1:19" x14ac:dyDescent="0.3">
      <c r="E32" s="31"/>
    </row>
  </sheetData>
  <mergeCells count="1">
    <mergeCell ref="N1:Q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W152"/>
  <sheetViews>
    <sheetView topLeftCell="G1" zoomScale="70" zoomScaleNormal="70" workbookViewId="0">
      <pane ySplit="1" topLeftCell="A125" activePane="bottomLeft" state="frozenSplit"/>
      <selection sqref="A1:W1"/>
      <selection pane="bottomLeft" activeCell="S169" sqref="S169"/>
    </sheetView>
  </sheetViews>
  <sheetFormatPr baseColWidth="10" defaultRowHeight="14.4" x14ac:dyDescent="0.3"/>
  <cols>
    <col min="1" max="1" width="13.21875" customWidth="1"/>
    <col min="2" max="2" width="12.21875" customWidth="1"/>
    <col min="3" max="3" width="22.21875" style="120" bestFit="1" customWidth="1"/>
    <col min="6" max="6" width="8.5546875" customWidth="1"/>
    <col min="7" max="7" width="9.77734375" customWidth="1"/>
    <col min="8" max="8" width="14" customWidth="1"/>
    <col min="9" max="9" width="8.5546875" customWidth="1"/>
    <col min="10" max="10" width="6.77734375" customWidth="1"/>
    <col min="11" max="11" width="13.21875" customWidth="1"/>
    <col min="12" max="12" width="26.77734375" customWidth="1"/>
    <col min="13" max="13" width="13.77734375" customWidth="1"/>
    <col min="14" max="14" width="17.77734375" customWidth="1"/>
    <col min="15" max="19" width="5.77734375" customWidth="1"/>
    <col min="22" max="22" width="17.44140625" customWidth="1"/>
    <col min="23" max="23" width="111.5546875" customWidth="1"/>
    <col min="257" max="257" width="13.21875" customWidth="1"/>
    <col min="258" max="258" width="12.21875" customWidth="1"/>
    <col min="259" max="259" width="22.21875" bestFit="1" customWidth="1"/>
    <col min="262" max="262" width="8.5546875" customWidth="1"/>
    <col min="263" max="263" width="9.77734375" customWidth="1"/>
    <col min="264" max="264" width="14" customWidth="1"/>
    <col min="265" max="265" width="8.5546875" customWidth="1"/>
    <col min="266" max="266" width="6.77734375" customWidth="1"/>
    <col min="267" max="267" width="13.21875" customWidth="1"/>
    <col min="268" max="268" width="26.77734375" customWidth="1"/>
    <col min="269" max="269" width="13.77734375" customWidth="1"/>
    <col min="270" max="270" width="17.77734375" customWidth="1"/>
    <col min="271" max="275" width="5.77734375" customWidth="1"/>
    <col min="278" max="278" width="17.44140625" customWidth="1"/>
    <col min="279" max="279" width="111.5546875" customWidth="1"/>
    <col min="513" max="513" width="13.21875" customWidth="1"/>
    <col min="514" max="514" width="12.21875" customWidth="1"/>
    <col min="515" max="515" width="22.21875" bestFit="1" customWidth="1"/>
    <col min="518" max="518" width="8.5546875" customWidth="1"/>
    <col min="519" max="519" width="9.77734375" customWidth="1"/>
    <col min="520" max="520" width="14" customWidth="1"/>
    <col min="521" max="521" width="8.5546875" customWidth="1"/>
    <col min="522" max="522" width="6.77734375" customWidth="1"/>
    <col min="523" max="523" width="13.21875" customWidth="1"/>
    <col min="524" max="524" width="26.77734375" customWidth="1"/>
    <col min="525" max="525" width="13.77734375" customWidth="1"/>
    <col min="526" max="526" width="17.77734375" customWidth="1"/>
    <col min="527" max="531" width="5.77734375" customWidth="1"/>
    <col min="534" max="534" width="17.44140625" customWidth="1"/>
    <col min="535" max="535" width="111.5546875" customWidth="1"/>
    <col min="769" max="769" width="13.21875" customWidth="1"/>
    <col min="770" max="770" width="12.21875" customWidth="1"/>
    <col min="771" max="771" width="22.21875" bestFit="1" customWidth="1"/>
    <col min="774" max="774" width="8.5546875" customWidth="1"/>
    <col min="775" max="775" width="9.77734375" customWidth="1"/>
    <col min="776" max="776" width="14" customWidth="1"/>
    <col min="777" max="777" width="8.5546875" customWidth="1"/>
    <col min="778" max="778" width="6.77734375" customWidth="1"/>
    <col min="779" max="779" width="13.21875" customWidth="1"/>
    <col min="780" max="780" width="26.77734375" customWidth="1"/>
    <col min="781" max="781" width="13.77734375" customWidth="1"/>
    <col min="782" max="782" width="17.77734375" customWidth="1"/>
    <col min="783" max="787" width="5.77734375" customWidth="1"/>
    <col min="790" max="790" width="17.44140625" customWidth="1"/>
    <col min="791" max="791" width="111.5546875" customWidth="1"/>
    <col min="1025" max="1025" width="13.21875" customWidth="1"/>
    <col min="1026" max="1026" width="12.21875" customWidth="1"/>
    <col min="1027" max="1027" width="22.21875" bestFit="1" customWidth="1"/>
    <col min="1030" max="1030" width="8.5546875" customWidth="1"/>
    <col min="1031" max="1031" width="9.77734375" customWidth="1"/>
    <col min="1032" max="1032" width="14" customWidth="1"/>
    <col min="1033" max="1033" width="8.5546875" customWidth="1"/>
    <col min="1034" max="1034" width="6.77734375" customWidth="1"/>
    <col min="1035" max="1035" width="13.21875" customWidth="1"/>
    <col min="1036" max="1036" width="26.77734375" customWidth="1"/>
    <col min="1037" max="1037" width="13.77734375" customWidth="1"/>
    <col min="1038" max="1038" width="17.77734375" customWidth="1"/>
    <col min="1039" max="1043" width="5.77734375" customWidth="1"/>
    <col min="1046" max="1046" width="17.44140625" customWidth="1"/>
    <col min="1047" max="1047" width="111.5546875" customWidth="1"/>
    <col min="1281" max="1281" width="13.21875" customWidth="1"/>
    <col min="1282" max="1282" width="12.21875" customWidth="1"/>
    <col min="1283" max="1283" width="22.21875" bestFit="1" customWidth="1"/>
    <col min="1286" max="1286" width="8.5546875" customWidth="1"/>
    <col min="1287" max="1287" width="9.77734375" customWidth="1"/>
    <col min="1288" max="1288" width="14" customWidth="1"/>
    <col min="1289" max="1289" width="8.5546875" customWidth="1"/>
    <col min="1290" max="1290" width="6.77734375" customWidth="1"/>
    <col min="1291" max="1291" width="13.21875" customWidth="1"/>
    <col min="1292" max="1292" width="26.77734375" customWidth="1"/>
    <col min="1293" max="1293" width="13.77734375" customWidth="1"/>
    <col min="1294" max="1294" width="17.77734375" customWidth="1"/>
    <col min="1295" max="1299" width="5.77734375" customWidth="1"/>
    <col min="1302" max="1302" width="17.44140625" customWidth="1"/>
    <col min="1303" max="1303" width="111.5546875" customWidth="1"/>
    <col min="1537" max="1537" width="13.21875" customWidth="1"/>
    <col min="1538" max="1538" width="12.21875" customWidth="1"/>
    <col min="1539" max="1539" width="22.21875" bestFit="1" customWidth="1"/>
    <col min="1542" max="1542" width="8.5546875" customWidth="1"/>
    <col min="1543" max="1543" width="9.77734375" customWidth="1"/>
    <col min="1544" max="1544" width="14" customWidth="1"/>
    <col min="1545" max="1545" width="8.5546875" customWidth="1"/>
    <col min="1546" max="1546" width="6.77734375" customWidth="1"/>
    <col min="1547" max="1547" width="13.21875" customWidth="1"/>
    <col min="1548" max="1548" width="26.77734375" customWidth="1"/>
    <col min="1549" max="1549" width="13.77734375" customWidth="1"/>
    <col min="1550" max="1550" width="17.77734375" customWidth="1"/>
    <col min="1551" max="1555" width="5.77734375" customWidth="1"/>
    <col min="1558" max="1558" width="17.44140625" customWidth="1"/>
    <col min="1559" max="1559" width="111.5546875" customWidth="1"/>
    <col min="1793" max="1793" width="13.21875" customWidth="1"/>
    <col min="1794" max="1794" width="12.21875" customWidth="1"/>
    <col min="1795" max="1795" width="22.21875" bestFit="1" customWidth="1"/>
    <col min="1798" max="1798" width="8.5546875" customWidth="1"/>
    <col min="1799" max="1799" width="9.77734375" customWidth="1"/>
    <col min="1800" max="1800" width="14" customWidth="1"/>
    <col min="1801" max="1801" width="8.5546875" customWidth="1"/>
    <col min="1802" max="1802" width="6.77734375" customWidth="1"/>
    <col min="1803" max="1803" width="13.21875" customWidth="1"/>
    <col min="1804" max="1804" width="26.77734375" customWidth="1"/>
    <col min="1805" max="1805" width="13.77734375" customWidth="1"/>
    <col min="1806" max="1806" width="17.77734375" customWidth="1"/>
    <col min="1807" max="1811" width="5.77734375" customWidth="1"/>
    <col min="1814" max="1814" width="17.44140625" customWidth="1"/>
    <col min="1815" max="1815" width="111.5546875" customWidth="1"/>
    <col min="2049" max="2049" width="13.21875" customWidth="1"/>
    <col min="2050" max="2050" width="12.21875" customWidth="1"/>
    <col min="2051" max="2051" width="22.21875" bestFit="1" customWidth="1"/>
    <col min="2054" max="2054" width="8.5546875" customWidth="1"/>
    <col min="2055" max="2055" width="9.77734375" customWidth="1"/>
    <col min="2056" max="2056" width="14" customWidth="1"/>
    <col min="2057" max="2057" width="8.5546875" customWidth="1"/>
    <col min="2058" max="2058" width="6.77734375" customWidth="1"/>
    <col min="2059" max="2059" width="13.21875" customWidth="1"/>
    <col min="2060" max="2060" width="26.77734375" customWidth="1"/>
    <col min="2061" max="2061" width="13.77734375" customWidth="1"/>
    <col min="2062" max="2062" width="17.77734375" customWidth="1"/>
    <col min="2063" max="2067" width="5.77734375" customWidth="1"/>
    <col min="2070" max="2070" width="17.44140625" customWidth="1"/>
    <col min="2071" max="2071" width="111.5546875" customWidth="1"/>
    <col min="2305" max="2305" width="13.21875" customWidth="1"/>
    <col min="2306" max="2306" width="12.21875" customWidth="1"/>
    <col min="2307" max="2307" width="22.21875" bestFit="1" customWidth="1"/>
    <col min="2310" max="2310" width="8.5546875" customWidth="1"/>
    <col min="2311" max="2311" width="9.77734375" customWidth="1"/>
    <col min="2312" max="2312" width="14" customWidth="1"/>
    <col min="2313" max="2313" width="8.5546875" customWidth="1"/>
    <col min="2314" max="2314" width="6.77734375" customWidth="1"/>
    <col min="2315" max="2315" width="13.21875" customWidth="1"/>
    <col min="2316" max="2316" width="26.77734375" customWidth="1"/>
    <col min="2317" max="2317" width="13.77734375" customWidth="1"/>
    <col min="2318" max="2318" width="17.77734375" customWidth="1"/>
    <col min="2319" max="2323" width="5.77734375" customWidth="1"/>
    <col min="2326" max="2326" width="17.44140625" customWidth="1"/>
    <col min="2327" max="2327" width="111.5546875" customWidth="1"/>
    <col min="2561" max="2561" width="13.21875" customWidth="1"/>
    <col min="2562" max="2562" width="12.21875" customWidth="1"/>
    <col min="2563" max="2563" width="22.21875" bestFit="1" customWidth="1"/>
    <col min="2566" max="2566" width="8.5546875" customWidth="1"/>
    <col min="2567" max="2567" width="9.77734375" customWidth="1"/>
    <col min="2568" max="2568" width="14" customWidth="1"/>
    <col min="2569" max="2569" width="8.5546875" customWidth="1"/>
    <col min="2570" max="2570" width="6.77734375" customWidth="1"/>
    <col min="2571" max="2571" width="13.21875" customWidth="1"/>
    <col min="2572" max="2572" width="26.77734375" customWidth="1"/>
    <col min="2573" max="2573" width="13.77734375" customWidth="1"/>
    <col min="2574" max="2574" width="17.77734375" customWidth="1"/>
    <col min="2575" max="2579" width="5.77734375" customWidth="1"/>
    <col min="2582" max="2582" width="17.44140625" customWidth="1"/>
    <col min="2583" max="2583" width="111.5546875" customWidth="1"/>
    <col min="2817" max="2817" width="13.21875" customWidth="1"/>
    <col min="2818" max="2818" width="12.21875" customWidth="1"/>
    <col min="2819" max="2819" width="22.21875" bestFit="1" customWidth="1"/>
    <col min="2822" max="2822" width="8.5546875" customWidth="1"/>
    <col min="2823" max="2823" width="9.77734375" customWidth="1"/>
    <col min="2824" max="2824" width="14" customWidth="1"/>
    <col min="2825" max="2825" width="8.5546875" customWidth="1"/>
    <col min="2826" max="2826" width="6.77734375" customWidth="1"/>
    <col min="2827" max="2827" width="13.21875" customWidth="1"/>
    <col min="2828" max="2828" width="26.77734375" customWidth="1"/>
    <col min="2829" max="2829" width="13.77734375" customWidth="1"/>
    <col min="2830" max="2830" width="17.77734375" customWidth="1"/>
    <col min="2831" max="2835" width="5.77734375" customWidth="1"/>
    <col min="2838" max="2838" width="17.44140625" customWidth="1"/>
    <col min="2839" max="2839" width="111.5546875" customWidth="1"/>
    <col min="3073" max="3073" width="13.21875" customWidth="1"/>
    <col min="3074" max="3074" width="12.21875" customWidth="1"/>
    <col min="3075" max="3075" width="22.21875" bestFit="1" customWidth="1"/>
    <col min="3078" max="3078" width="8.5546875" customWidth="1"/>
    <col min="3079" max="3079" width="9.77734375" customWidth="1"/>
    <col min="3080" max="3080" width="14" customWidth="1"/>
    <col min="3081" max="3081" width="8.5546875" customWidth="1"/>
    <col min="3082" max="3082" width="6.77734375" customWidth="1"/>
    <col min="3083" max="3083" width="13.21875" customWidth="1"/>
    <col min="3084" max="3084" width="26.77734375" customWidth="1"/>
    <col min="3085" max="3085" width="13.77734375" customWidth="1"/>
    <col min="3086" max="3086" width="17.77734375" customWidth="1"/>
    <col min="3087" max="3091" width="5.77734375" customWidth="1"/>
    <col min="3094" max="3094" width="17.44140625" customWidth="1"/>
    <col min="3095" max="3095" width="111.5546875" customWidth="1"/>
    <col min="3329" max="3329" width="13.21875" customWidth="1"/>
    <col min="3330" max="3330" width="12.21875" customWidth="1"/>
    <col min="3331" max="3331" width="22.21875" bestFit="1" customWidth="1"/>
    <col min="3334" max="3334" width="8.5546875" customWidth="1"/>
    <col min="3335" max="3335" width="9.77734375" customWidth="1"/>
    <col min="3336" max="3336" width="14" customWidth="1"/>
    <col min="3337" max="3337" width="8.5546875" customWidth="1"/>
    <col min="3338" max="3338" width="6.77734375" customWidth="1"/>
    <col min="3339" max="3339" width="13.21875" customWidth="1"/>
    <col min="3340" max="3340" width="26.77734375" customWidth="1"/>
    <col min="3341" max="3341" width="13.77734375" customWidth="1"/>
    <col min="3342" max="3342" width="17.77734375" customWidth="1"/>
    <col min="3343" max="3347" width="5.77734375" customWidth="1"/>
    <col min="3350" max="3350" width="17.44140625" customWidth="1"/>
    <col min="3351" max="3351" width="111.5546875" customWidth="1"/>
    <col min="3585" max="3585" width="13.21875" customWidth="1"/>
    <col min="3586" max="3586" width="12.21875" customWidth="1"/>
    <col min="3587" max="3587" width="22.21875" bestFit="1" customWidth="1"/>
    <col min="3590" max="3590" width="8.5546875" customWidth="1"/>
    <col min="3591" max="3591" width="9.77734375" customWidth="1"/>
    <col min="3592" max="3592" width="14" customWidth="1"/>
    <col min="3593" max="3593" width="8.5546875" customWidth="1"/>
    <col min="3594" max="3594" width="6.77734375" customWidth="1"/>
    <col min="3595" max="3595" width="13.21875" customWidth="1"/>
    <col min="3596" max="3596" width="26.77734375" customWidth="1"/>
    <col min="3597" max="3597" width="13.77734375" customWidth="1"/>
    <col min="3598" max="3598" width="17.77734375" customWidth="1"/>
    <col min="3599" max="3603" width="5.77734375" customWidth="1"/>
    <col min="3606" max="3606" width="17.44140625" customWidth="1"/>
    <col min="3607" max="3607" width="111.5546875" customWidth="1"/>
    <col min="3841" max="3841" width="13.21875" customWidth="1"/>
    <col min="3842" max="3842" width="12.21875" customWidth="1"/>
    <col min="3843" max="3843" width="22.21875" bestFit="1" customWidth="1"/>
    <col min="3846" max="3846" width="8.5546875" customWidth="1"/>
    <col min="3847" max="3847" width="9.77734375" customWidth="1"/>
    <col min="3848" max="3848" width="14" customWidth="1"/>
    <col min="3849" max="3849" width="8.5546875" customWidth="1"/>
    <col min="3850" max="3850" width="6.77734375" customWidth="1"/>
    <col min="3851" max="3851" width="13.21875" customWidth="1"/>
    <col min="3852" max="3852" width="26.77734375" customWidth="1"/>
    <col min="3853" max="3853" width="13.77734375" customWidth="1"/>
    <col min="3854" max="3854" width="17.77734375" customWidth="1"/>
    <col min="3855" max="3859" width="5.77734375" customWidth="1"/>
    <col min="3862" max="3862" width="17.44140625" customWidth="1"/>
    <col min="3863" max="3863" width="111.5546875" customWidth="1"/>
    <col min="4097" max="4097" width="13.21875" customWidth="1"/>
    <col min="4098" max="4098" width="12.21875" customWidth="1"/>
    <col min="4099" max="4099" width="22.21875" bestFit="1" customWidth="1"/>
    <col min="4102" max="4102" width="8.5546875" customWidth="1"/>
    <col min="4103" max="4103" width="9.77734375" customWidth="1"/>
    <col min="4104" max="4104" width="14" customWidth="1"/>
    <col min="4105" max="4105" width="8.5546875" customWidth="1"/>
    <col min="4106" max="4106" width="6.77734375" customWidth="1"/>
    <col min="4107" max="4107" width="13.21875" customWidth="1"/>
    <col min="4108" max="4108" width="26.77734375" customWidth="1"/>
    <col min="4109" max="4109" width="13.77734375" customWidth="1"/>
    <col min="4110" max="4110" width="17.77734375" customWidth="1"/>
    <col min="4111" max="4115" width="5.77734375" customWidth="1"/>
    <col min="4118" max="4118" width="17.44140625" customWidth="1"/>
    <col min="4119" max="4119" width="111.5546875" customWidth="1"/>
    <col min="4353" max="4353" width="13.21875" customWidth="1"/>
    <col min="4354" max="4354" width="12.21875" customWidth="1"/>
    <col min="4355" max="4355" width="22.21875" bestFit="1" customWidth="1"/>
    <col min="4358" max="4358" width="8.5546875" customWidth="1"/>
    <col min="4359" max="4359" width="9.77734375" customWidth="1"/>
    <col min="4360" max="4360" width="14" customWidth="1"/>
    <col min="4361" max="4361" width="8.5546875" customWidth="1"/>
    <col min="4362" max="4362" width="6.77734375" customWidth="1"/>
    <col min="4363" max="4363" width="13.21875" customWidth="1"/>
    <col min="4364" max="4364" width="26.77734375" customWidth="1"/>
    <col min="4365" max="4365" width="13.77734375" customWidth="1"/>
    <col min="4366" max="4366" width="17.77734375" customWidth="1"/>
    <col min="4367" max="4371" width="5.77734375" customWidth="1"/>
    <col min="4374" max="4374" width="17.44140625" customWidth="1"/>
    <col min="4375" max="4375" width="111.5546875" customWidth="1"/>
    <col min="4609" max="4609" width="13.21875" customWidth="1"/>
    <col min="4610" max="4610" width="12.21875" customWidth="1"/>
    <col min="4611" max="4611" width="22.21875" bestFit="1" customWidth="1"/>
    <col min="4614" max="4614" width="8.5546875" customWidth="1"/>
    <col min="4615" max="4615" width="9.77734375" customWidth="1"/>
    <col min="4616" max="4616" width="14" customWidth="1"/>
    <col min="4617" max="4617" width="8.5546875" customWidth="1"/>
    <col min="4618" max="4618" width="6.77734375" customWidth="1"/>
    <col min="4619" max="4619" width="13.21875" customWidth="1"/>
    <col min="4620" max="4620" width="26.77734375" customWidth="1"/>
    <col min="4621" max="4621" width="13.77734375" customWidth="1"/>
    <col min="4622" max="4622" width="17.77734375" customWidth="1"/>
    <col min="4623" max="4627" width="5.77734375" customWidth="1"/>
    <col min="4630" max="4630" width="17.44140625" customWidth="1"/>
    <col min="4631" max="4631" width="111.5546875" customWidth="1"/>
    <col min="4865" max="4865" width="13.21875" customWidth="1"/>
    <col min="4866" max="4866" width="12.21875" customWidth="1"/>
    <col min="4867" max="4867" width="22.21875" bestFit="1" customWidth="1"/>
    <col min="4870" max="4870" width="8.5546875" customWidth="1"/>
    <col min="4871" max="4871" width="9.77734375" customWidth="1"/>
    <col min="4872" max="4872" width="14" customWidth="1"/>
    <col min="4873" max="4873" width="8.5546875" customWidth="1"/>
    <col min="4874" max="4874" width="6.77734375" customWidth="1"/>
    <col min="4875" max="4875" width="13.21875" customWidth="1"/>
    <col min="4876" max="4876" width="26.77734375" customWidth="1"/>
    <col min="4877" max="4877" width="13.77734375" customWidth="1"/>
    <col min="4878" max="4878" width="17.77734375" customWidth="1"/>
    <col min="4879" max="4883" width="5.77734375" customWidth="1"/>
    <col min="4886" max="4886" width="17.44140625" customWidth="1"/>
    <col min="4887" max="4887" width="111.5546875" customWidth="1"/>
    <col min="5121" max="5121" width="13.21875" customWidth="1"/>
    <col min="5122" max="5122" width="12.21875" customWidth="1"/>
    <col min="5123" max="5123" width="22.21875" bestFit="1" customWidth="1"/>
    <col min="5126" max="5126" width="8.5546875" customWidth="1"/>
    <col min="5127" max="5127" width="9.77734375" customWidth="1"/>
    <col min="5128" max="5128" width="14" customWidth="1"/>
    <col min="5129" max="5129" width="8.5546875" customWidth="1"/>
    <col min="5130" max="5130" width="6.77734375" customWidth="1"/>
    <col min="5131" max="5131" width="13.21875" customWidth="1"/>
    <col min="5132" max="5132" width="26.77734375" customWidth="1"/>
    <col min="5133" max="5133" width="13.77734375" customWidth="1"/>
    <col min="5134" max="5134" width="17.77734375" customWidth="1"/>
    <col min="5135" max="5139" width="5.77734375" customWidth="1"/>
    <col min="5142" max="5142" width="17.44140625" customWidth="1"/>
    <col min="5143" max="5143" width="111.5546875" customWidth="1"/>
    <col min="5377" max="5377" width="13.21875" customWidth="1"/>
    <col min="5378" max="5378" width="12.21875" customWidth="1"/>
    <col min="5379" max="5379" width="22.21875" bestFit="1" customWidth="1"/>
    <col min="5382" max="5382" width="8.5546875" customWidth="1"/>
    <col min="5383" max="5383" width="9.77734375" customWidth="1"/>
    <col min="5384" max="5384" width="14" customWidth="1"/>
    <col min="5385" max="5385" width="8.5546875" customWidth="1"/>
    <col min="5386" max="5386" width="6.77734375" customWidth="1"/>
    <col min="5387" max="5387" width="13.21875" customWidth="1"/>
    <col min="5388" max="5388" width="26.77734375" customWidth="1"/>
    <col min="5389" max="5389" width="13.77734375" customWidth="1"/>
    <col min="5390" max="5390" width="17.77734375" customWidth="1"/>
    <col min="5391" max="5395" width="5.77734375" customWidth="1"/>
    <col min="5398" max="5398" width="17.44140625" customWidth="1"/>
    <col min="5399" max="5399" width="111.5546875" customWidth="1"/>
    <col min="5633" max="5633" width="13.21875" customWidth="1"/>
    <col min="5634" max="5634" width="12.21875" customWidth="1"/>
    <col min="5635" max="5635" width="22.21875" bestFit="1" customWidth="1"/>
    <col min="5638" max="5638" width="8.5546875" customWidth="1"/>
    <col min="5639" max="5639" width="9.77734375" customWidth="1"/>
    <col min="5640" max="5640" width="14" customWidth="1"/>
    <col min="5641" max="5641" width="8.5546875" customWidth="1"/>
    <col min="5642" max="5642" width="6.77734375" customWidth="1"/>
    <col min="5643" max="5643" width="13.21875" customWidth="1"/>
    <col min="5644" max="5644" width="26.77734375" customWidth="1"/>
    <col min="5645" max="5645" width="13.77734375" customWidth="1"/>
    <col min="5646" max="5646" width="17.77734375" customWidth="1"/>
    <col min="5647" max="5651" width="5.77734375" customWidth="1"/>
    <col min="5654" max="5654" width="17.44140625" customWidth="1"/>
    <col min="5655" max="5655" width="111.5546875" customWidth="1"/>
    <col min="5889" max="5889" width="13.21875" customWidth="1"/>
    <col min="5890" max="5890" width="12.21875" customWidth="1"/>
    <col min="5891" max="5891" width="22.21875" bestFit="1" customWidth="1"/>
    <col min="5894" max="5894" width="8.5546875" customWidth="1"/>
    <col min="5895" max="5895" width="9.77734375" customWidth="1"/>
    <col min="5896" max="5896" width="14" customWidth="1"/>
    <col min="5897" max="5897" width="8.5546875" customWidth="1"/>
    <col min="5898" max="5898" width="6.77734375" customWidth="1"/>
    <col min="5899" max="5899" width="13.21875" customWidth="1"/>
    <col min="5900" max="5900" width="26.77734375" customWidth="1"/>
    <col min="5901" max="5901" width="13.77734375" customWidth="1"/>
    <col min="5902" max="5902" width="17.77734375" customWidth="1"/>
    <col min="5903" max="5907" width="5.77734375" customWidth="1"/>
    <col min="5910" max="5910" width="17.44140625" customWidth="1"/>
    <col min="5911" max="5911" width="111.5546875" customWidth="1"/>
    <col min="6145" max="6145" width="13.21875" customWidth="1"/>
    <col min="6146" max="6146" width="12.21875" customWidth="1"/>
    <col min="6147" max="6147" width="22.21875" bestFit="1" customWidth="1"/>
    <col min="6150" max="6150" width="8.5546875" customWidth="1"/>
    <col min="6151" max="6151" width="9.77734375" customWidth="1"/>
    <col min="6152" max="6152" width="14" customWidth="1"/>
    <col min="6153" max="6153" width="8.5546875" customWidth="1"/>
    <col min="6154" max="6154" width="6.77734375" customWidth="1"/>
    <col min="6155" max="6155" width="13.21875" customWidth="1"/>
    <col min="6156" max="6156" width="26.77734375" customWidth="1"/>
    <col min="6157" max="6157" width="13.77734375" customWidth="1"/>
    <col min="6158" max="6158" width="17.77734375" customWidth="1"/>
    <col min="6159" max="6163" width="5.77734375" customWidth="1"/>
    <col min="6166" max="6166" width="17.44140625" customWidth="1"/>
    <col min="6167" max="6167" width="111.5546875" customWidth="1"/>
    <col min="6401" max="6401" width="13.21875" customWidth="1"/>
    <col min="6402" max="6402" width="12.21875" customWidth="1"/>
    <col min="6403" max="6403" width="22.21875" bestFit="1" customWidth="1"/>
    <col min="6406" max="6406" width="8.5546875" customWidth="1"/>
    <col min="6407" max="6407" width="9.77734375" customWidth="1"/>
    <col min="6408" max="6408" width="14" customWidth="1"/>
    <col min="6409" max="6409" width="8.5546875" customWidth="1"/>
    <col min="6410" max="6410" width="6.77734375" customWidth="1"/>
    <col min="6411" max="6411" width="13.21875" customWidth="1"/>
    <col min="6412" max="6412" width="26.77734375" customWidth="1"/>
    <col min="6413" max="6413" width="13.77734375" customWidth="1"/>
    <col min="6414" max="6414" width="17.77734375" customWidth="1"/>
    <col min="6415" max="6419" width="5.77734375" customWidth="1"/>
    <col min="6422" max="6422" width="17.44140625" customWidth="1"/>
    <col min="6423" max="6423" width="111.5546875" customWidth="1"/>
    <col min="6657" max="6657" width="13.21875" customWidth="1"/>
    <col min="6658" max="6658" width="12.21875" customWidth="1"/>
    <col min="6659" max="6659" width="22.21875" bestFit="1" customWidth="1"/>
    <col min="6662" max="6662" width="8.5546875" customWidth="1"/>
    <col min="6663" max="6663" width="9.77734375" customWidth="1"/>
    <col min="6664" max="6664" width="14" customWidth="1"/>
    <col min="6665" max="6665" width="8.5546875" customWidth="1"/>
    <col min="6666" max="6666" width="6.77734375" customWidth="1"/>
    <col min="6667" max="6667" width="13.21875" customWidth="1"/>
    <col min="6668" max="6668" width="26.77734375" customWidth="1"/>
    <col min="6669" max="6669" width="13.77734375" customWidth="1"/>
    <col min="6670" max="6670" width="17.77734375" customWidth="1"/>
    <col min="6671" max="6675" width="5.77734375" customWidth="1"/>
    <col min="6678" max="6678" width="17.44140625" customWidth="1"/>
    <col min="6679" max="6679" width="111.5546875" customWidth="1"/>
    <col min="6913" max="6913" width="13.21875" customWidth="1"/>
    <col min="6914" max="6914" width="12.21875" customWidth="1"/>
    <col min="6915" max="6915" width="22.21875" bestFit="1" customWidth="1"/>
    <col min="6918" max="6918" width="8.5546875" customWidth="1"/>
    <col min="6919" max="6919" width="9.77734375" customWidth="1"/>
    <col min="6920" max="6920" width="14" customWidth="1"/>
    <col min="6921" max="6921" width="8.5546875" customWidth="1"/>
    <col min="6922" max="6922" width="6.77734375" customWidth="1"/>
    <col min="6923" max="6923" width="13.21875" customWidth="1"/>
    <col min="6924" max="6924" width="26.77734375" customWidth="1"/>
    <col min="6925" max="6925" width="13.77734375" customWidth="1"/>
    <col min="6926" max="6926" width="17.77734375" customWidth="1"/>
    <col min="6927" max="6931" width="5.77734375" customWidth="1"/>
    <col min="6934" max="6934" width="17.44140625" customWidth="1"/>
    <col min="6935" max="6935" width="111.5546875" customWidth="1"/>
    <col min="7169" max="7169" width="13.21875" customWidth="1"/>
    <col min="7170" max="7170" width="12.21875" customWidth="1"/>
    <col min="7171" max="7171" width="22.21875" bestFit="1" customWidth="1"/>
    <col min="7174" max="7174" width="8.5546875" customWidth="1"/>
    <col min="7175" max="7175" width="9.77734375" customWidth="1"/>
    <col min="7176" max="7176" width="14" customWidth="1"/>
    <col min="7177" max="7177" width="8.5546875" customWidth="1"/>
    <col min="7178" max="7178" width="6.77734375" customWidth="1"/>
    <col min="7179" max="7179" width="13.21875" customWidth="1"/>
    <col min="7180" max="7180" width="26.77734375" customWidth="1"/>
    <col min="7181" max="7181" width="13.77734375" customWidth="1"/>
    <col min="7182" max="7182" width="17.77734375" customWidth="1"/>
    <col min="7183" max="7187" width="5.77734375" customWidth="1"/>
    <col min="7190" max="7190" width="17.44140625" customWidth="1"/>
    <col min="7191" max="7191" width="111.5546875" customWidth="1"/>
    <col min="7425" max="7425" width="13.21875" customWidth="1"/>
    <col min="7426" max="7426" width="12.21875" customWidth="1"/>
    <col min="7427" max="7427" width="22.21875" bestFit="1" customWidth="1"/>
    <col min="7430" max="7430" width="8.5546875" customWidth="1"/>
    <col min="7431" max="7431" width="9.77734375" customWidth="1"/>
    <col min="7432" max="7432" width="14" customWidth="1"/>
    <col min="7433" max="7433" width="8.5546875" customWidth="1"/>
    <col min="7434" max="7434" width="6.77734375" customWidth="1"/>
    <col min="7435" max="7435" width="13.21875" customWidth="1"/>
    <col min="7436" max="7436" width="26.77734375" customWidth="1"/>
    <col min="7437" max="7437" width="13.77734375" customWidth="1"/>
    <col min="7438" max="7438" width="17.77734375" customWidth="1"/>
    <col min="7439" max="7443" width="5.77734375" customWidth="1"/>
    <col min="7446" max="7446" width="17.44140625" customWidth="1"/>
    <col min="7447" max="7447" width="111.5546875" customWidth="1"/>
    <col min="7681" max="7681" width="13.21875" customWidth="1"/>
    <col min="7682" max="7682" width="12.21875" customWidth="1"/>
    <col min="7683" max="7683" width="22.21875" bestFit="1" customWidth="1"/>
    <col min="7686" max="7686" width="8.5546875" customWidth="1"/>
    <col min="7687" max="7687" width="9.77734375" customWidth="1"/>
    <col min="7688" max="7688" width="14" customWidth="1"/>
    <col min="7689" max="7689" width="8.5546875" customWidth="1"/>
    <col min="7690" max="7690" width="6.77734375" customWidth="1"/>
    <col min="7691" max="7691" width="13.21875" customWidth="1"/>
    <col min="7692" max="7692" width="26.77734375" customWidth="1"/>
    <col min="7693" max="7693" width="13.77734375" customWidth="1"/>
    <col min="7694" max="7694" width="17.77734375" customWidth="1"/>
    <col min="7695" max="7699" width="5.77734375" customWidth="1"/>
    <col min="7702" max="7702" width="17.44140625" customWidth="1"/>
    <col min="7703" max="7703" width="111.5546875" customWidth="1"/>
    <col min="7937" max="7937" width="13.21875" customWidth="1"/>
    <col min="7938" max="7938" width="12.21875" customWidth="1"/>
    <col min="7939" max="7939" width="22.21875" bestFit="1" customWidth="1"/>
    <col min="7942" max="7942" width="8.5546875" customWidth="1"/>
    <col min="7943" max="7943" width="9.77734375" customWidth="1"/>
    <col min="7944" max="7944" width="14" customWidth="1"/>
    <col min="7945" max="7945" width="8.5546875" customWidth="1"/>
    <col min="7946" max="7946" width="6.77734375" customWidth="1"/>
    <col min="7947" max="7947" width="13.21875" customWidth="1"/>
    <col min="7948" max="7948" width="26.77734375" customWidth="1"/>
    <col min="7949" max="7949" width="13.77734375" customWidth="1"/>
    <col min="7950" max="7950" width="17.77734375" customWidth="1"/>
    <col min="7951" max="7955" width="5.77734375" customWidth="1"/>
    <col min="7958" max="7958" width="17.44140625" customWidth="1"/>
    <col min="7959" max="7959" width="111.5546875" customWidth="1"/>
    <col min="8193" max="8193" width="13.21875" customWidth="1"/>
    <col min="8194" max="8194" width="12.21875" customWidth="1"/>
    <col min="8195" max="8195" width="22.21875" bestFit="1" customWidth="1"/>
    <col min="8198" max="8198" width="8.5546875" customWidth="1"/>
    <col min="8199" max="8199" width="9.77734375" customWidth="1"/>
    <col min="8200" max="8200" width="14" customWidth="1"/>
    <col min="8201" max="8201" width="8.5546875" customWidth="1"/>
    <col min="8202" max="8202" width="6.77734375" customWidth="1"/>
    <col min="8203" max="8203" width="13.21875" customWidth="1"/>
    <col min="8204" max="8204" width="26.77734375" customWidth="1"/>
    <col min="8205" max="8205" width="13.77734375" customWidth="1"/>
    <col min="8206" max="8206" width="17.77734375" customWidth="1"/>
    <col min="8207" max="8211" width="5.77734375" customWidth="1"/>
    <col min="8214" max="8214" width="17.44140625" customWidth="1"/>
    <col min="8215" max="8215" width="111.5546875" customWidth="1"/>
    <col min="8449" max="8449" width="13.21875" customWidth="1"/>
    <col min="8450" max="8450" width="12.21875" customWidth="1"/>
    <col min="8451" max="8451" width="22.21875" bestFit="1" customWidth="1"/>
    <col min="8454" max="8454" width="8.5546875" customWidth="1"/>
    <col min="8455" max="8455" width="9.77734375" customWidth="1"/>
    <col min="8456" max="8456" width="14" customWidth="1"/>
    <col min="8457" max="8457" width="8.5546875" customWidth="1"/>
    <col min="8458" max="8458" width="6.77734375" customWidth="1"/>
    <col min="8459" max="8459" width="13.21875" customWidth="1"/>
    <col min="8460" max="8460" width="26.77734375" customWidth="1"/>
    <col min="8461" max="8461" width="13.77734375" customWidth="1"/>
    <col min="8462" max="8462" width="17.77734375" customWidth="1"/>
    <col min="8463" max="8467" width="5.77734375" customWidth="1"/>
    <col min="8470" max="8470" width="17.44140625" customWidth="1"/>
    <col min="8471" max="8471" width="111.5546875" customWidth="1"/>
    <col min="8705" max="8705" width="13.21875" customWidth="1"/>
    <col min="8706" max="8706" width="12.21875" customWidth="1"/>
    <col min="8707" max="8707" width="22.21875" bestFit="1" customWidth="1"/>
    <col min="8710" max="8710" width="8.5546875" customWidth="1"/>
    <col min="8711" max="8711" width="9.77734375" customWidth="1"/>
    <col min="8712" max="8712" width="14" customWidth="1"/>
    <col min="8713" max="8713" width="8.5546875" customWidth="1"/>
    <col min="8714" max="8714" width="6.77734375" customWidth="1"/>
    <col min="8715" max="8715" width="13.21875" customWidth="1"/>
    <col min="8716" max="8716" width="26.77734375" customWidth="1"/>
    <col min="8717" max="8717" width="13.77734375" customWidth="1"/>
    <col min="8718" max="8718" width="17.77734375" customWidth="1"/>
    <col min="8719" max="8723" width="5.77734375" customWidth="1"/>
    <col min="8726" max="8726" width="17.44140625" customWidth="1"/>
    <col min="8727" max="8727" width="111.5546875" customWidth="1"/>
    <col min="8961" max="8961" width="13.21875" customWidth="1"/>
    <col min="8962" max="8962" width="12.21875" customWidth="1"/>
    <col min="8963" max="8963" width="22.21875" bestFit="1" customWidth="1"/>
    <col min="8966" max="8966" width="8.5546875" customWidth="1"/>
    <col min="8967" max="8967" width="9.77734375" customWidth="1"/>
    <col min="8968" max="8968" width="14" customWidth="1"/>
    <col min="8969" max="8969" width="8.5546875" customWidth="1"/>
    <col min="8970" max="8970" width="6.77734375" customWidth="1"/>
    <col min="8971" max="8971" width="13.21875" customWidth="1"/>
    <col min="8972" max="8972" width="26.77734375" customWidth="1"/>
    <col min="8973" max="8973" width="13.77734375" customWidth="1"/>
    <col min="8974" max="8974" width="17.77734375" customWidth="1"/>
    <col min="8975" max="8979" width="5.77734375" customWidth="1"/>
    <col min="8982" max="8982" width="17.44140625" customWidth="1"/>
    <col min="8983" max="8983" width="111.5546875" customWidth="1"/>
    <col min="9217" max="9217" width="13.21875" customWidth="1"/>
    <col min="9218" max="9218" width="12.21875" customWidth="1"/>
    <col min="9219" max="9219" width="22.21875" bestFit="1" customWidth="1"/>
    <col min="9222" max="9222" width="8.5546875" customWidth="1"/>
    <col min="9223" max="9223" width="9.77734375" customWidth="1"/>
    <col min="9224" max="9224" width="14" customWidth="1"/>
    <col min="9225" max="9225" width="8.5546875" customWidth="1"/>
    <col min="9226" max="9226" width="6.77734375" customWidth="1"/>
    <col min="9227" max="9227" width="13.21875" customWidth="1"/>
    <col min="9228" max="9228" width="26.77734375" customWidth="1"/>
    <col min="9229" max="9229" width="13.77734375" customWidth="1"/>
    <col min="9230" max="9230" width="17.77734375" customWidth="1"/>
    <col min="9231" max="9235" width="5.77734375" customWidth="1"/>
    <col min="9238" max="9238" width="17.44140625" customWidth="1"/>
    <col min="9239" max="9239" width="111.5546875" customWidth="1"/>
    <col min="9473" max="9473" width="13.21875" customWidth="1"/>
    <col min="9474" max="9474" width="12.21875" customWidth="1"/>
    <col min="9475" max="9475" width="22.21875" bestFit="1" customWidth="1"/>
    <col min="9478" max="9478" width="8.5546875" customWidth="1"/>
    <col min="9479" max="9479" width="9.77734375" customWidth="1"/>
    <col min="9480" max="9480" width="14" customWidth="1"/>
    <col min="9481" max="9481" width="8.5546875" customWidth="1"/>
    <col min="9482" max="9482" width="6.77734375" customWidth="1"/>
    <col min="9483" max="9483" width="13.21875" customWidth="1"/>
    <col min="9484" max="9484" width="26.77734375" customWidth="1"/>
    <col min="9485" max="9485" width="13.77734375" customWidth="1"/>
    <col min="9486" max="9486" width="17.77734375" customWidth="1"/>
    <col min="9487" max="9491" width="5.77734375" customWidth="1"/>
    <col min="9494" max="9494" width="17.44140625" customWidth="1"/>
    <col min="9495" max="9495" width="111.5546875" customWidth="1"/>
    <col min="9729" max="9729" width="13.21875" customWidth="1"/>
    <col min="9730" max="9730" width="12.21875" customWidth="1"/>
    <col min="9731" max="9731" width="22.21875" bestFit="1" customWidth="1"/>
    <col min="9734" max="9734" width="8.5546875" customWidth="1"/>
    <col min="9735" max="9735" width="9.77734375" customWidth="1"/>
    <col min="9736" max="9736" width="14" customWidth="1"/>
    <col min="9737" max="9737" width="8.5546875" customWidth="1"/>
    <col min="9738" max="9738" width="6.77734375" customWidth="1"/>
    <col min="9739" max="9739" width="13.21875" customWidth="1"/>
    <col min="9740" max="9740" width="26.77734375" customWidth="1"/>
    <col min="9741" max="9741" width="13.77734375" customWidth="1"/>
    <col min="9742" max="9742" width="17.77734375" customWidth="1"/>
    <col min="9743" max="9747" width="5.77734375" customWidth="1"/>
    <col min="9750" max="9750" width="17.44140625" customWidth="1"/>
    <col min="9751" max="9751" width="111.5546875" customWidth="1"/>
    <col min="9985" max="9985" width="13.21875" customWidth="1"/>
    <col min="9986" max="9986" width="12.21875" customWidth="1"/>
    <col min="9987" max="9987" width="22.21875" bestFit="1" customWidth="1"/>
    <col min="9990" max="9990" width="8.5546875" customWidth="1"/>
    <col min="9991" max="9991" width="9.77734375" customWidth="1"/>
    <col min="9992" max="9992" width="14" customWidth="1"/>
    <col min="9993" max="9993" width="8.5546875" customWidth="1"/>
    <col min="9994" max="9994" width="6.77734375" customWidth="1"/>
    <col min="9995" max="9995" width="13.21875" customWidth="1"/>
    <col min="9996" max="9996" width="26.77734375" customWidth="1"/>
    <col min="9997" max="9997" width="13.77734375" customWidth="1"/>
    <col min="9998" max="9998" width="17.77734375" customWidth="1"/>
    <col min="9999" max="10003" width="5.77734375" customWidth="1"/>
    <col min="10006" max="10006" width="17.44140625" customWidth="1"/>
    <col min="10007" max="10007" width="111.5546875" customWidth="1"/>
    <col min="10241" max="10241" width="13.21875" customWidth="1"/>
    <col min="10242" max="10242" width="12.21875" customWidth="1"/>
    <col min="10243" max="10243" width="22.21875" bestFit="1" customWidth="1"/>
    <col min="10246" max="10246" width="8.5546875" customWidth="1"/>
    <col min="10247" max="10247" width="9.77734375" customWidth="1"/>
    <col min="10248" max="10248" width="14" customWidth="1"/>
    <col min="10249" max="10249" width="8.5546875" customWidth="1"/>
    <col min="10250" max="10250" width="6.77734375" customWidth="1"/>
    <col min="10251" max="10251" width="13.21875" customWidth="1"/>
    <col min="10252" max="10252" width="26.77734375" customWidth="1"/>
    <col min="10253" max="10253" width="13.77734375" customWidth="1"/>
    <col min="10254" max="10254" width="17.77734375" customWidth="1"/>
    <col min="10255" max="10259" width="5.77734375" customWidth="1"/>
    <col min="10262" max="10262" width="17.44140625" customWidth="1"/>
    <col min="10263" max="10263" width="111.5546875" customWidth="1"/>
    <col min="10497" max="10497" width="13.21875" customWidth="1"/>
    <col min="10498" max="10498" width="12.21875" customWidth="1"/>
    <col min="10499" max="10499" width="22.21875" bestFit="1" customWidth="1"/>
    <col min="10502" max="10502" width="8.5546875" customWidth="1"/>
    <col min="10503" max="10503" width="9.77734375" customWidth="1"/>
    <col min="10504" max="10504" width="14" customWidth="1"/>
    <col min="10505" max="10505" width="8.5546875" customWidth="1"/>
    <col min="10506" max="10506" width="6.77734375" customWidth="1"/>
    <col min="10507" max="10507" width="13.21875" customWidth="1"/>
    <col min="10508" max="10508" width="26.77734375" customWidth="1"/>
    <col min="10509" max="10509" width="13.77734375" customWidth="1"/>
    <col min="10510" max="10510" width="17.77734375" customWidth="1"/>
    <col min="10511" max="10515" width="5.77734375" customWidth="1"/>
    <col min="10518" max="10518" width="17.44140625" customWidth="1"/>
    <col min="10519" max="10519" width="111.5546875" customWidth="1"/>
    <col min="10753" max="10753" width="13.21875" customWidth="1"/>
    <col min="10754" max="10754" width="12.21875" customWidth="1"/>
    <col min="10755" max="10755" width="22.21875" bestFit="1" customWidth="1"/>
    <col min="10758" max="10758" width="8.5546875" customWidth="1"/>
    <col min="10759" max="10759" width="9.77734375" customWidth="1"/>
    <col min="10760" max="10760" width="14" customWidth="1"/>
    <col min="10761" max="10761" width="8.5546875" customWidth="1"/>
    <col min="10762" max="10762" width="6.77734375" customWidth="1"/>
    <col min="10763" max="10763" width="13.21875" customWidth="1"/>
    <col min="10764" max="10764" width="26.77734375" customWidth="1"/>
    <col min="10765" max="10765" width="13.77734375" customWidth="1"/>
    <col min="10766" max="10766" width="17.77734375" customWidth="1"/>
    <col min="10767" max="10771" width="5.77734375" customWidth="1"/>
    <col min="10774" max="10774" width="17.44140625" customWidth="1"/>
    <col min="10775" max="10775" width="111.5546875" customWidth="1"/>
    <col min="11009" max="11009" width="13.21875" customWidth="1"/>
    <col min="11010" max="11010" width="12.21875" customWidth="1"/>
    <col min="11011" max="11011" width="22.21875" bestFit="1" customWidth="1"/>
    <col min="11014" max="11014" width="8.5546875" customWidth="1"/>
    <col min="11015" max="11015" width="9.77734375" customWidth="1"/>
    <col min="11016" max="11016" width="14" customWidth="1"/>
    <col min="11017" max="11017" width="8.5546875" customWidth="1"/>
    <col min="11018" max="11018" width="6.77734375" customWidth="1"/>
    <col min="11019" max="11019" width="13.21875" customWidth="1"/>
    <col min="11020" max="11020" width="26.77734375" customWidth="1"/>
    <col min="11021" max="11021" width="13.77734375" customWidth="1"/>
    <col min="11022" max="11022" width="17.77734375" customWidth="1"/>
    <col min="11023" max="11027" width="5.77734375" customWidth="1"/>
    <col min="11030" max="11030" width="17.44140625" customWidth="1"/>
    <col min="11031" max="11031" width="111.5546875" customWidth="1"/>
    <col min="11265" max="11265" width="13.21875" customWidth="1"/>
    <col min="11266" max="11266" width="12.21875" customWidth="1"/>
    <col min="11267" max="11267" width="22.21875" bestFit="1" customWidth="1"/>
    <col min="11270" max="11270" width="8.5546875" customWidth="1"/>
    <col min="11271" max="11271" width="9.77734375" customWidth="1"/>
    <col min="11272" max="11272" width="14" customWidth="1"/>
    <col min="11273" max="11273" width="8.5546875" customWidth="1"/>
    <col min="11274" max="11274" width="6.77734375" customWidth="1"/>
    <col min="11275" max="11275" width="13.21875" customWidth="1"/>
    <col min="11276" max="11276" width="26.77734375" customWidth="1"/>
    <col min="11277" max="11277" width="13.77734375" customWidth="1"/>
    <col min="11278" max="11278" width="17.77734375" customWidth="1"/>
    <col min="11279" max="11283" width="5.77734375" customWidth="1"/>
    <col min="11286" max="11286" width="17.44140625" customWidth="1"/>
    <col min="11287" max="11287" width="111.5546875" customWidth="1"/>
    <col min="11521" max="11521" width="13.21875" customWidth="1"/>
    <col min="11522" max="11522" width="12.21875" customWidth="1"/>
    <col min="11523" max="11523" width="22.21875" bestFit="1" customWidth="1"/>
    <col min="11526" max="11526" width="8.5546875" customWidth="1"/>
    <col min="11527" max="11527" width="9.77734375" customWidth="1"/>
    <col min="11528" max="11528" width="14" customWidth="1"/>
    <col min="11529" max="11529" width="8.5546875" customWidth="1"/>
    <col min="11530" max="11530" width="6.77734375" customWidth="1"/>
    <col min="11531" max="11531" width="13.21875" customWidth="1"/>
    <col min="11532" max="11532" width="26.77734375" customWidth="1"/>
    <col min="11533" max="11533" width="13.77734375" customWidth="1"/>
    <col min="11534" max="11534" width="17.77734375" customWidth="1"/>
    <col min="11535" max="11539" width="5.77734375" customWidth="1"/>
    <col min="11542" max="11542" width="17.44140625" customWidth="1"/>
    <col min="11543" max="11543" width="111.5546875" customWidth="1"/>
    <col min="11777" max="11777" width="13.21875" customWidth="1"/>
    <col min="11778" max="11778" width="12.21875" customWidth="1"/>
    <col min="11779" max="11779" width="22.21875" bestFit="1" customWidth="1"/>
    <col min="11782" max="11782" width="8.5546875" customWidth="1"/>
    <col min="11783" max="11783" width="9.77734375" customWidth="1"/>
    <col min="11784" max="11784" width="14" customWidth="1"/>
    <col min="11785" max="11785" width="8.5546875" customWidth="1"/>
    <col min="11786" max="11786" width="6.77734375" customWidth="1"/>
    <col min="11787" max="11787" width="13.21875" customWidth="1"/>
    <col min="11788" max="11788" width="26.77734375" customWidth="1"/>
    <col min="11789" max="11789" width="13.77734375" customWidth="1"/>
    <col min="11790" max="11790" width="17.77734375" customWidth="1"/>
    <col min="11791" max="11795" width="5.77734375" customWidth="1"/>
    <col min="11798" max="11798" width="17.44140625" customWidth="1"/>
    <col min="11799" max="11799" width="111.5546875" customWidth="1"/>
    <col min="12033" max="12033" width="13.21875" customWidth="1"/>
    <col min="12034" max="12034" width="12.21875" customWidth="1"/>
    <col min="12035" max="12035" width="22.21875" bestFit="1" customWidth="1"/>
    <col min="12038" max="12038" width="8.5546875" customWidth="1"/>
    <col min="12039" max="12039" width="9.77734375" customWidth="1"/>
    <col min="12040" max="12040" width="14" customWidth="1"/>
    <col min="12041" max="12041" width="8.5546875" customWidth="1"/>
    <col min="12042" max="12042" width="6.77734375" customWidth="1"/>
    <col min="12043" max="12043" width="13.21875" customWidth="1"/>
    <col min="12044" max="12044" width="26.77734375" customWidth="1"/>
    <col min="12045" max="12045" width="13.77734375" customWidth="1"/>
    <col min="12046" max="12046" width="17.77734375" customWidth="1"/>
    <col min="12047" max="12051" width="5.77734375" customWidth="1"/>
    <col min="12054" max="12054" width="17.44140625" customWidth="1"/>
    <col min="12055" max="12055" width="111.5546875" customWidth="1"/>
    <col min="12289" max="12289" width="13.21875" customWidth="1"/>
    <col min="12290" max="12290" width="12.21875" customWidth="1"/>
    <col min="12291" max="12291" width="22.21875" bestFit="1" customWidth="1"/>
    <col min="12294" max="12294" width="8.5546875" customWidth="1"/>
    <col min="12295" max="12295" width="9.77734375" customWidth="1"/>
    <col min="12296" max="12296" width="14" customWidth="1"/>
    <col min="12297" max="12297" width="8.5546875" customWidth="1"/>
    <col min="12298" max="12298" width="6.77734375" customWidth="1"/>
    <col min="12299" max="12299" width="13.21875" customWidth="1"/>
    <col min="12300" max="12300" width="26.77734375" customWidth="1"/>
    <col min="12301" max="12301" width="13.77734375" customWidth="1"/>
    <col min="12302" max="12302" width="17.77734375" customWidth="1"/>
    <col min="12303" max="12307" width="5.77734375" customWidth="1"/>
    <col min="12310" max="12310" width="17.44140625" customWidth="1"/>
    <col min="12311" max="12311" width="111.5546875" customWidth="1"/>
    <col min="12545" max="12545" width="13.21875" customWidth="1"/>
    <col min="12546" max="12546" width="12.21875" customWidth="1"/>
    <col min="12547" max="12547" width="22.21875" bestFit="1" customWidth="1"/>
    <col min="12550" max="12550" width="8.5546875" customWidth="1"/>
    <col min="12551" max="12551" width="9.77734375" customWidth="1"/>
    <col min="12552" max="12552" width="14" customWidth="1"/>
    <col min="12553" max="12553" width="8.5546875" customWidth="1"/>
    <col min="12554" max="12554" width="6.77734375" customWidth="1"/>
    <col min="12555" max="12555" width="13.21875" customWidth="1"/>
    <col min="12556" max="12556" width="26.77734375" customWidth="1"/>
    <col min="12557" max="12557" width="13.77734375" customWidth="1"/>
    <col min="12558" max="12558" width="17.77734375" customWidth="1"/>
    <col min="12559" max="12563" width="5.77734375" customWidth="1"/>
    <col min="12566" max="12566" width="17.44140625" customWidth="1"/>
    <col min="12567" max="12567" width="111.5546875" customWidth="1"/>
    <col min="12801" max="12801" width="13.21875" customWidth="1"/>
    <col min="12802" max="12802" width="12.21875" customWidth="1"/>
    <col min="12803" max="12803" width="22.21875" bestFit="1" customWidth="1"/>
    <col min="12806" max="12806" width="8.5546875" customWidth="1"/>
    <col min="12807" max="12807" width="9.77734375" customWidth="1"/>
    <col min="12808" max="12808" width="14" customWidth="1"/>
    <col min="12809" max="12809" width="8.5546875" customWidth="1"/>
    <col min="12810" max="12810" width="6.77734375" customWidth="1"/>
    <col min="12811" max="12811" width="13.21875" customWidth="1"/>
    <col min="12812" max="12812" width="26.77734375" customWidth="1"/>
    <col min="12813" max="12813" width="13.77734375" customWidth="1"/>
    <col min="12814" max="12814" width="17.77734375" customWidth="1"/>
    <col min="12815" max="12819" width="5.77734375" customWidth="1"/>
    <col min="12822" max="12822" width="17.44140625" customWidth="1"/>
    <col min="12823" max="12823" width="111.5546875" customWidth="1"/>
    <col min="13057" max="13057" width="13.21875" customWidth="1"/>
    <col min="13058" max="13058" width="12.21875" customWidth="1"/>
    <col min="13059" max="13059" width="22.21875" bestFit="1" customWidth="1"/>
    <col min="13062" max="13062" width="8.5546875" customWidth="1"/>
    <col min="13063" max="13063" width="9.77734375" customWidth="1"/>
    <col min="13064" max="13064" width="14" customWidth="1"/>
    <col min="13065" max="13065" width="8.5546875" customWidth="1"/>
    <col min="13066" max="13066" width="6.77734375" customWidth="1"/>
    <col min="13067" max="13067" width="13.21875" customWidth="1"/>
    <col min="13068" max="13068" width="26.77734375" customWidth="1"/>
    <col min="13069" max="13069" width="13.77734375" customWidth="1"/>
    <col min="13070" max="13070" width="17.77734375" customWidth="1"/>
    <col min="13071" max="13075" width="5.77734375" customWidth="1"/>
    <col min="13078" max="13078" width="17.44140625" customWidth="1"/>
    <col min="13079" max="13079" width="111.5546875" customWidth="1"/>
    <col min="13313" max="13313" width="13.21875" customWidth="1"/>
    <col min="13314" max="13314" width="12.21875" customWidth="1"/>
    <col min="13315" max="13315" width="22.21875" bestFit="1" customWidth="1"/>
    <col min="13318" max="13318" width="8.5546875" customWidth="1"/>
    <col min="13319" max="13319" width="9.77734375" customWidth="1"/>
    <col min="13320" max="13320" width="14" customWidth="1"/>
    <col min="13321" max="13321" width="8.5546875" customWidth="1"/>
    <col min="13322" max="13322" width="6.77734375" customWidth="1"/>
    <col min="13323" max="13323" width="13.21875" customWidth="1"/>
    <col min="13324" max="13324" width="26.77734375" customWidth="1"/>
    <col min="13325" max="13325" width="13.77734375" customWidth="1"/>
    <col min="13326" max="13326" width="17.77734375" customWidth="1"/>
    <col min="13327" max="13331" width="5.77734375" customWidth="1"/>
    <col min="13334" max="13334" width="17.44140625" customWidth="1"/>
    <col min="13335" max="13335" width="111.5546875" customWidth="1"/>
    <col min="13569" max="13569" width="13.21875" customWidth="1"/>
    <col min="13570" max="13570" width="12.21875" customWidth="1"/>
    <col min="13571" max="13571" width="22.21875" bestFit="1" customWidth="1"/>
    <col min="13574" max="13574" width="8.5546875" customWidth="1"/>
    <col min="13575" max="13575" width="9.77734375" customWidth="1"/>
    <col min="13576" max="13576" width="14" customWidth="1"/>
    <col min="13577" max="13577" width="8.5546875" customWidth="1"/>
    <col min="13578" max="13578" width="6.77734375" customWidth="1"/>
    <col min="13579" max="13579" width="13.21875" customWidth="1"/>
    <col min="13580" max="13580" width="26.77734375" customWidth="1"/>
    <col min="13581" max="13581" width="13.77734375" customWidth="1"/>
    <col min="13582" max="13582" width="17.77734375" customWidth="1"/>
    <col min="13583" max="13587" width="5.77734375" customWidth="1"/>
    <col min="13590" max="13590" width="17.44140625" customWidth="1"/>
    <col min="13591" max="13591" width="111.5546875" customWidth="1"/>
    <col min="13825" max="13825" width="13.21875" customWidth="1"/>
    <col min="13826" max="13826" width="12.21875" customWidth="1"/>
    <col min="13827" max="13827" width="22.21875" bestFit="1" customWidth="1"/>
    <col min="13830" max="13830" width="8.5546875" customWidth="1"/>
    <col min="13831" max="13831" width="9.77734375" customWidth="1"/>
    <col min="13832" max="13832" width="14" customWidth="1"/>
    <col min="13833" max="13833" width="8.5546875" customWidth="1"/>
    <col min="13834" max="13834" width="6.77734375" customWidth="1"/>
    <col min="13835" max="13835" width="13.21875" customWidth="1"/>
    <col min="13836" max="13836" width="26.77734375" customWidth="1"/>
    <col min="13837" max="13837" width="13.77734375" customWidth="1"/>
    <col min="13838" max="13838" width="17.77734375" customWidth="1"/>
    <col min="13839" max="13843" width="5.77734375" customWidth="1"/>
    <col min="13846" max="13846" width="17.44140625" customWidth="1"/>
    <col min="13847" max="13847" width="111.5546875" customWidth="1"/>
    <col min="14081" max="14081" width="13.21875" customWidth="1"/>
    <col min="14082" max="14082" width="12.21875" customWidth="1"/>
    <col min="14083" max="14083" width="22.21875" bestFit="1" customWidth="1"/>
    <col min="14086" max="14086" width="8.5546875" customWidth="1"/>
    <col min="14087" max="14087" width="9.77734375" customWidth="1"/>
    <col min="14088" max="14088" width="14" customWidth="1"/>
    <col min="14089" max="14089" width="8.5546875" customWidth="1"/>
    <col min="14090" max="14090" width="6.77734375" customWidth="1"/>
    <col min="14091" max="14091" width="13.21875" customWidth="1"/>
    <col min="14092" max="14092" width="26.77734375" customWidth="1"/>
    <col min="14093" max="14093" width="13.77734375" customWidth="1"/>
    <col min="14094" max="14094" width="17.77734375" customWidth="1"/>
    <col min="14095" max="14099" width="5.77734375" customWidth="1"/>
    <col min="14102" max="14102" width="17.44140625" customWidth="1"/>
    <col min="14103" max="14103" width="111.5546875" customWidth="1"/>
    <col min="14337" max="14337" width="13.21875" customWidth="1"/>
    <col min="14338" max="14338" width="12.21875" customWidth="1"/>
    <col min="14339" max="14339" width="22.21875" bestFit="1" customWidth="1"/>
    <col min="14342" max="14342" width="8.5546875" customWidth="1"/>
    <col min="14343" max="14343" width="9.77734375" customWidth="1"/>
    <col min="14344" max="14344" width="14" customWidth="1"/>
    <col min="14345" max="14345" width="8.5546875" customWidth="1"/>
    <col min="14346" max="14346" width="6.77734375" customWidth="1"/>
    <col min="14347" max="14347" width="13.21875" customWidth="1"/>
    <col min="14348" max="14348" width="26.77734375" customWidth="1"/>
    <col min="14349" max="14349" width="13.77734375" customWidth="1"/>
    <col min="14350" max="14350" width="17.77734375" customWidth="1"/>
    <col min="14351" max="14355" width="5.77734375" customWidth="1"/>
    <col min="14358" max="14358" width="17.44140625" customWidth="1"/>
    <col min="14359" max="14359" width="111.5546875" customWidth="1"/>
    <col min="14593" max="14593" width="13.21875" customWidth="1"/>
    <col min="14594" max="14594" width="12.21875" customWidth="1"/>
    <col min="14595" max="14595" width="22.21875" bestFit="1" customWidth="1"/>
    <col min="14598" max="14598" width="8.5546875" customWidth="1"/>
    <col min="14599" max="14599" width="9.77734375" customWidth="1"/>
    <col min="14600" max="14600" width="14" customWidth="1"/>
    <col min="14601" max="14601" width="8.5546875" customWidth="1"/>
    <col min="14602" max="14602" width="6.77734375" customWidth="1"/>
    <col min="14603" max="14603" width="13.21875" customWidth="1"/>
    <col min="14604" max="14604" width="26.77734375" customWidth="1"/>
    <col min="14605" max="14605" width="13.77734375" customWidth="1"/>
    <col min="14606" max="14606" width="17.77734375" customWidth="1"/>
    <col min="14607" max="14611" width="5.77734375" customWidth="1"/>
    <col min="14614" max="14614" width="17.44140625" customWidth="1"/>
    <col min="14615" max="14615" width="111.5546875" customWidth="1"/>
    <col min="14849" max="14849" width="13.21875" customWidth="1"/>
    <col min="14850" max="14850" width="12.21875" customWidth="1"/>
    <col min="14851" max="14851" width="22.21875" bestFit="1" customWidth="1"/>
    <col min="14854" max="14854" width="8.5546875" customWidth="1"/>
    <col min="14855" max="14855" width="9.77734375" customWidth="1"/>
    <col min="14856" max="14856" width="14" customWidth="1"/>
    <col min="14857" max="14857" width="8.5546875" customWidth="1"/>
    <col min="14858" max="14858" width="6.77734375" customWidth="1"/>
    <col min="14859" max="14859" width="13.21875" customWidth="1"/>
    <col min="14860" max="14860" width="26.77734375" customWidth="1"/>
    <col min="14861" max="14861" width="13.77734375" customWidth="1"/>
    <col min="14862" max="14862" width="17.77734375" customWidth="1"/>
    <col min="14863" max="14867" width="5.77734375" customWidth="1"/>
    <col min="14870" max="14870" width="17.44140625" customWidth="1"/>
    <col min="14871" max="14871" width="111.5546875" customWidth="1"/>
    <col min="15105" max="15105" width="13.21875" customWidth="1"/>
    <col min="15106" max="15106" width="12.21875" customWidth="1"/>
    <col min="15107" max="15107" width="22.21875" bestFit="1" customWidth="1"/>
    <col min="15110" max="15110" width="8.5546875" customWidth="1"/>
    <col min="15111" max="15111" width="9.77734375" customWidth="1"/>
    <col min="15112" max="15112" width="14" customWidth="1"/>
    <col min="15113" max="15113" width="8.5546875" customWidth="1"/>
    <col min="15114" max="15114" width="6.77734375" customWidth="1"/>
    <col min="15115" max="15115" width="13.21875" customWidth="1"/>
    <col min="15116" max="15116" width="26.77734375" customWidth="1"/>
    <col min="15117" max="15117" width="13.77734375" customWidth="1"/>
    <col min="15118" max="15118" width="17.77734375" customWidth="1"/>
    <col min="15119" max="15123" width="5.77734375" customWidth="1"/>
    <col min="15126" max="15126" width="17.44140625" customWidth="1"/>
    <col min="15127" max="15127" width="111.5546875" customWidth="1"/>
    <col min="15361" max="15361" width="13.21875" customWidth="1"/>
    <col min="15362" max="15362" width="12.21875" customWidth="1"/>
    <col min="15363" max="15363" width="22.21875" bestFit="1" customWidth="1"/>
    <col min="15366" max="15366" width="8.5546875" customWidth="1"/>
    <col min="15367" max="15367" width="9.77734375" customWidth="1"/>
    <col min="15368" max="15368" width="14" customWidth="1"/>
    <col min="15369" max="15369" width="8.5546875" customWidth="1"/>
    <col min="15370" max="15370" width="6.77734375" customWidth="1"/>
    <col min="15371" max="15371" width="13.21875" customWidth="1"/>
    <col min="15372" max="15372" width="26.77734375" customWidth="1"/>
    <col min="15373" max="15373" width="13.77734375" customWidth="1"/>
    <col min="15374" max="15374" width="17.77734375" customWidth="1"/>
    <col min="15375" max="15379" width="5.77734375" customWidth="1"/>
    <col min="15382" max="15382" width="17.44140625" customWidth="1"/>
    <col min="15383" max="15383" width="111.5546875" customWidth="1"/>
    <col min="15617" max="15617" width="13.21875" customWidth="1"/>
    <col min="15618" max="15618" width="12.21875" customWidth="1"/>
    <col min="15619" max="15619" width="22.21875" bestFit="1" customWidth="1"/>
    <col min="15622" max="15622" width="8.5546875" customWidth="1"/>
    <col min="15623" max="15623" width="9.77734375" customWidth="1"/>
    <col min="15624" max="15624" width="14" customWidth="1"/>
    <col min="15625" max="15625" width="8.5546875" customWidth="1"/>
    <col min="15626" max="15626" width="6.77734375" customWidth="1"/>
    <col min="15627" max="15627" width="13.21875" customWidth="1"/>
    <col min="15628" max="15628" width="26.77734375" customWidth="1"/>
    <col min="15629" max="15629" width="13.77734375" customWidth="1"/>
    <col min="15630" max="15630" width="17.77734375" customWidth="1"/>
    <col min="15631" max="15635" width="5.77734375" customWidth="1"/>
    <col min="15638" max="15638" width="17.44140625" customWidth="1"/>
    <col min="15639" max="15639" width="111.5546875" customWidth="1"/>
    <col min="15873" max="15873" width="13.21875" customWidth="1"/>
    <col min="15874" max="15874" width="12.21875" customWidth="1"/>
    <col min="15875" max="15875" width="22.21875" bestFit="1" customWidth="1"/>
    <col min="15878" max="15878" width="8.5546875" customWidth="1"/>
    <col min="15879" max="15879" width="9.77734375" customWidth="1"/>
    <col min="15880" max="15880" width="14" customWidth="1"/>
    <col min="15881" max="15881" width="8.5546875" customWidth="1"/>
    <col min="15882" max="15882" width="6.77734375" customWidth="1"/>
    <col min="15883" max="15883" width="13.21875" customWidth="1"/>
    <col min="15884" max="15884" width="26.77734375" customWidth="1"/>
    <col min="15885" max="15885" width="13.77734375" customWidth="1"/>
    <col min="15886" max="15886" width="17.77734375" customWidth="1"/>
    <col min="15887" max="15891" width="5.77734375" customWidth="1"/>
    <col min="15894" max="15894" width="17.44140625" customWidth="1"/>
    <col min="15895" max="15895" width="111.5546875" customWidth="1"/>
    <col min="16129" max="16129" width="13.21875" customWidth="1"/>
    <col min="16130" max="16130" width="12.21875" customWidth="1"/>
    <col min="16131" max="16131" width="22.21875" bestFit="1" customWidth="1"/>
    <col min="16134" max="16134" width="8.5546875" customWidth="1"/>
    <col min="16135" max="16135" width="9.77734375" customWidth="1"/>
    <col min="16136" max="16136" width="14" customWidth="1"/>
    <col min="16137" max="16137" width="8.5546875" customWidth="1"/>
    <col min="16138" max="16138" width="6.77734375" customWidth="1"/>
    <col min="16139" max="16139" width="13.21875" customWidth="1"/>
    <col min="16140" max="16140" width="26.77734375" customWidth="1"/>
    <col min="16141" max="16141" width="13.77734375" customWidth="1"/>
    <col min="16142" max="16142" width="17.77734375" customWidth="1"/>
    <col min="16143" max="16147" width="5.77734375" customWidth="1"/>
    <col min="16150" max="16150" width="17.44140625" customWidth="1"/>
    <col min="16151" max="16151" width="111.5546875" customWidth="1"/>
  </cols>
  <sheetData>
    <row r="1" spans="1:23" x14ac:dyDescent="0.3">
      <c r="A1" s="128" t="s">
        <v>0</v>
      </c>
      <c r="B1" s="128" t="s">
        <v>1</v>
      </c>
      <c r="C1" s="1" t="s">
        <v>2</v>
      </c>
      <c r="D1" s="2" t="s">
        <v>3</v>
      </c>
      <c r="E1" s="2" t="s">
        <v>4</v>
      </c>
      <c r="F1" s="83" t="s">
        <v>238</v>
      </c>
      <c r="G1" s="83" t="s">
        <v>239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55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4" t="s">
        <v>18</v>
      </c>
      <c r="U1" s="4" t="s">
        <v>19</v>
      </c>
      <c r="V1" s="4" t="s">
        <v>20</v>
      </c>
      <c r="W1" s="4" t="s">
        <v>21</v>
      </c>
    </row>
    <row r="2" spans="1:23" x14ac:dyDescent="0.3">
      <c r="A2" s="129">
        <v>42746</v>
      </c>
      <c r="B2" s="129">
        <v>42745</v>
      </c>
      <c r="C2" s="130" t="s">
        <v>157</v>
      </c>
      <c r="D2" t="s">
        <v>23</v>
      </c>
      <c r="E2" t="s">
        <v>24</v>
      </c>
      <c r="F2" s="77"/>
      <c r="G2" s="77"/>
      <c r="H2" s="131" t="s">
        <v>38</v>
      </c>
      <c r="I2" s="131" t="s">
        <v>25</v>
      </c>
      <c r="K2" s="131" t="s">
        <v>27</v>
      </c>
      <c r="L2" t="s">
        <v>71</v>
      </c>
      <c r="M2" s="131" t="s">
        <v>28</v>
      </c>
      <c r="N2" s="131" t="s">
        <v>240</v>
      </c>
      <c r="O2">
        <v>63</v>
      </c>
      <c r="P2">
        <v>34</v>
      </c>
      <c r="Q2">
        <v>34</v>
      </c>
      <c r="R2">
        <v>42</v>
      </c>
      <c r="S2">
        <v>50</v>
      </c>
      <c r="T2" s="77" t="s">
        <v>25</v>
      </c>
      <c r="U2" s="131" t="s">
        <v>152</v>
      </c>
      <c r="V2" t="s">
        <v>241</v>
      </c>
      <c r="W2" t="s">
        <v>242</v>
      </c>
    </row>
    <row r="3" spans="1:23" x14ac:dyDescent="0.3">
      <c r="A3" s="129">
        <v>42750</v>
      </c>
      <c r="B3" s="129">
        <v>42750</v>
      </c>
      <c r="C3" s="130" t="s">
        <v>157</v>
      </c>
      <c r="D3" t="s">
        <v>23</v>
      </c>
      <c r="E3" t="s">
        <v>24</v>
      </c>
      <c r="F3" s="77"/>
      <c r="G3" s="77"/>
      <c r="H3" s="131" t="s">
        <v>147</v>
      </c>
      <c r="I3" s="131" t="s">
        <v>25</v>
      </c>
      <c r="K3" s="131" t="s">
        <v>27</v>
      </c>
      <c r="L3" t="s">
        <v>243</v>
      </c>
      <c r="M3" s="131" t="s">
        <v>28</v>
      </c>
      <c r="N3" s="131" t="s">
        <v>74</v>
      </c>
      <c r="O3">
        <v>62</v>
      </c>
      <c r="P3">
        <v>61</v>
      </c>
      <c r="Q3">
        <v>64</v>
      </c>
      <c r="R3">
        <v>48</v>
      </c>
      <c r="S3">
        <v>45</v>
      </c>
      <c r="T3" s="77" t="s">
        <v>25</v>
      </c>
      <c r="U3" s="131" t="s">
        <v>152</v>
      </c>
      <c r="V3" t="s">
        <v>31</v>
      </c>
    </row>
    <row r="4" spans="1:23" ht="13.5" customHeight="1" x14ac:dyDescent="0.3">
      <c r="A4" s="129">
        <v>42752</v>
      </c>
      <c r="B4" s="129">
        <v>42750</v>
      </c>
      <c r="C4" s="130" t="s">
        <v>149</v>
      </c>
      <c r="D4" t="s">
        <v>23</v>
      </c>
      <c r="E4" t="s">
        <v>24</v>
      </c>
      <c r="F4" s="77"/>
      <c r="G4" s="77"/>
      <c r="H4" s="131" t="s">
        <v>38</v>
      </c>
      <c r="I4" s="131" t="s">
        <v>25</v>
      </c>
      <c r="K4" s="131" t="s">
        <v>27</v>
      </c>
      <c r="L4" t="s">
        <v>243</v>
      </c>
      <c r="M4" s="131" t="s">
        <v>28</v>
      </c>
      <c r="N4" s="131" t="s">
        <v>74</v>
      </c>
      <c r="O4">
        <v>58</v>
      </c>
      <c r="P4">
        <v>55</v>
      </c>
      <c r="Q4">
        <v>72</v>
      </c>
      <c r="R4">
        <v>49</v>
      </c>
      <c r="S4">
        <v>51</v>
      </c>
      <c r="T4" s="77" t="s">
        <v>25</v>
      </c>
      <c r="U4" s="131" t="s">
        <v>152</v>
      </c>
      <c r="V4" t="s">
        <v>241</v>
      </c>
      <c r="W4" s="31" t="s">
        <v>242</v>
      </c>
    </row>
    <row r="5" spans="1:23" x14ac:dyDescent="0.3">
      <c r="A5" s="129">
        <v>42755</v>
      </c>
      <c r="B5" s="129">
        <v>42755</v>
      </c>
      <c r="C5" s="130" t="s">
        <v>157</v>
      </c>
      <c r="D5" t="s">
        <v>23</v>
      </c>
      <c r="E5" t="s">
        <v>24</v>
      </c>
      <c r="F5" s="77"/>
      <c r="G5" s="77"/>
      <c r="H5" s="131" t="s">
        <v>43</v>
      </c>
      <c r="I5" s="131" t="s">
        <v>25</v>
      </c>
      <c r="K5" s="131" t="s">
        <v>27</v>
      </c>
      <c r="L5" t="s">
        <v>72</v>
      </c>
      <c r="M5" s="131" t="s">
        <v>28</v>
      </c>
      <c r="N5" s="131" t="s">
        <v>74</v>
      </c>
      <c r="O5">
        <v>61</v>
      </c>
      <c r="P5">
        <v>60</v>
      </c>
      <c r="Q5">
        <v>68</v>
      </c>
      <c r="R5">
        <v>47</v>
      </c>
      <c r="S5">
        <v>50</v>
      </c>
      <c r="T5" s="77" t="s">
        <v>25</v>
      </c>
      <c r="U5" s="131" t="s">
        <v>152</v>
      </c>
      <c r="V5" t="s">
        <v>31</v>
      </c>
      <c r="W5" t="s">
        <v>244</v>
      </c>
    </row>
    <row r="6" spans="1:23" x14ac:dyDescent="0.3">
      <c r="A6" s="129">
        <v>42756</v>
      </c>
      <c r="B6" s="129">
        <v>42755</v>
      </c>
      <c r="C6" s="130" t="s">
        <v>149</v>
      </c>
      <c r="D6" t="s">
        <v>23</v>
      </c>
      <c r="E6" t="s">
        <v>24</v>
      </c>
      <c r="F6" s="77">
        <v>499497</v>
      </c>
      <c r="G6" s="77">
        <v>9757833</v>
      </c>
      <c r="H6" s="131" t="s">
        <v>147</v>
      </c>
      <c r="I6" s="131" t="s">
        <v>25</v>
      </c>
      <c r="K6" s="131" t="s">
        <v>27</v>
      </c>
      <c r="L6" t="s">
        <v>245</v>
      </c>
      <c r="M6" s="131" t="s">
        <v>28</v>
      </c>
      <c r="N6" s="131" t="s">
        <v>74</v>
      </c>
      <c r="O6">
        <v>61</v>
      </c>
      <c r="P6">
        <v>58</v>
      </c>
      <c r="Q6">
        <v>63</v>
      </c>
      <c r="R6">
        <v>39</v>
      </c>
      <c r="S6">
        <v>35</v>
      </c>
      <c r="T6" s="77" t="s">
        <v>25</v>
      </c>
      <c r="U6" s="131" t="s">
        <v>152</v>
      </c>
      <c r="V6" t="s">
        <v>31</v>
      </c>
    </row>
    <row r="7" spans="1:23" x14ac:dyDescent="0.3">
      <c r="A7" s="129">
        <v>42772</v>
      </c>
      <c r="B7" s="129">
        <v>42767</v>
      </c>
      <c r="C7" s="130" t="s">
        <v>149</v>
      </c>
      <c r="D7" t="s">
        <v>23</v>
      </c>
      <c r="E7" t="s">
        <v>24</v>
      </c>
      <c r="F7" s="131">
        <v>499588</v>
      </c>
      <c r="G7" s="77">
        <v>9753284.7549819537</v>
      </c>
      <c r="H7" s="131" t="s">
        <v>38</v>
      </c>
      <c r="I7" s="131" t="s">
        <v>25</v>
      </c>
      <c r="K7" s="131" t="s">
        <v>27</v>
      </c>
      <c r="L7" t="s">
        <v>245</v>
      </c>
      <c r="M7" s="131" t="s">
        <v>28</v>
      </c>
      <c r="N7" s="131" t="s">
        <v>240</v>
      </c>
      <c r="O7">
        <v>58</v>
      </c>
      <c r="P7">
        <v>54</v>
      </c>
      <c r="Q7">
        <v>61</v>
      </c>
      <c r="R7">
        <v>48</v>
      </c>
      <c r="S7">
        <v>45</v>
      </c>
      <c r="T7" s="77" t="s">
        <v>25</v>
      </c>
      <c r="U7" s="131" t="s">
        <v>152</v>
      </c>
      <c r="V7" t="s">
        <v>31</v>
      </c>
    </row>
    <row r="8" spans="1:23" x14ac:dyDescent="0.3">
      <c r="A8" s="129">
        <v>42779</v>
      </c>
      <c r="B8" s="129">
        <v>42778</v>
      </c>
      <c r="C8" s="130" t="s">
        <v>157</v>
      </c>
      <c r="D8" t="s">
        <v>23</v>
      </c>
      <c r="E8" t="s">
        <v>24</v>
      </c>
      <c r="F8" s="132">
        <v>506163.51882818242</v>
      </c>
      <c r="G8" s="132">
        <v>9751100.0702437405</v>
      </c>
      <c r="H8" s="131" t="s">
        <v>38</v>
      </c>
      <c r="I8" s="131" t="s">
        <v>25</v>
      </c>
      <c r="K8" s="131" t="s">
        <v>27</v>
      </c>
      <c r="L8" t="s">
        <v>245</v>
      </c>
      <c r="M8" s="131" t="s">
        <v>28</v>
      </c>
      <c r="N8" s="131" t="s">
        <v>246</v>
      </c>
      <c r="O8">
        <v>65</v>
      </c>
      <c r="P8">
        <v>60</v>
      </c>
      <c r="Q8">
        <v>75</v>
      </c>
      <c r="R8">
        <v>50</v>
      </c>
      <c r="S8">
        <v>45</v>
      </c>
      <c r="T8" s="77" t="s">
        <v>25</v>
      </c>
      <c r="U8" s="131" t="s">
        <v>152</v>
      </c>
      <c r="V8" t="s">
        <v>31</v>
      </c>
    </row>
    <row r="9" spans="1:23" x14ac:dyDescent="0.3">
      <c r="A9" s="129">
        <v>42779</v>
      </c>
      <c r="B9" s="129">
        <v>42778</v>
      </c>
      <c r="C9" s="130" t="s">
        <v>157</v>
      </c>
      <c r="D9" t="s">
        <v>23</v>
      </c>
      <c r="E9" t="s">
        <v>24</v>
      </c>
      <c r="F9" s="132">
        <v>506163.51882818242</v>
      </c>
      <c r="G9" s="132">
        <v>9751100.0702437405</v>
      </c>
      <c r="H9" s="131" t="s">
        <v>38</v>
      </c>
      <c r="I9" s="131" t="s">
        <v>25</v>
      </c>
      <c r="K9" s="131" t="s">
        <v>27</v>
      </c>
      <c r="L9" t="s">
        <v>245</v>
      </c>
      <c r="M9" s="131" t="s">
        <v>28</v>
      </c>
      <c r="N9" s="131" t="s">
        <v>246</v>
      </c>
      <c r="O9">
        <v>67</v>
      </c>
      <c r="P9">
        <v>70</v>
      </c>
      <c r="Q9">
        <v>75</v>
      </c>
      <c r="R9">
        <v>48</v>
      </c>
      <c r="S9">
        <v>52</v>
      </c>
      <c r="T9" s="77" t="s">
        <v>25</v>
      </c>
      <c r="U9" s="131" t="s">
        <v>152</v>
      </c>
      <c r="V9" t="s">
        <v>31</v>
      </c>
    </row>
    <row r="10" spans="1:23" x14ac:dyDescent="0.3">
      <c r="A10" s="129">
        <v>42779</v>
      </c>
      <c r="B10" s="129">
        <v>42776</v>
      </c>
      <c r="C10" s="130" t="s">
        <v>149</v>
      </c>
      <c r="D10" t="s">
        <v>23</v>
      </c>
      <c r="E10" t="s">
        <v>24</v>
      </c>
      <c r="F10" s="132">
        <v>506873.74594649742</v>
      </c>
      <c r="G10" s="132">
        <v>9750446.2766275499</v>
      </c>
      <c r="H10" s="131" t="s">
        <v>38</v>
      </c>
      <c r="I10" s="131" t="s">
        <v>25</v>
      </c>
      <c r="K10" s="131" t="s">
        <v>27</v>
      </c>
      <c r="L10" t="s">
        <v>245</v>
      </c>
      <c r="M10" s="131" t="s">
        <v>28</v>
      </c>
      <c r="N10" s="131" t="s">
        <v>240</v>
      </c>
      <c r="O10">
        <v>60</v>
      </c>
      <c r="P10">
        <v>52</v>
      </c>
      <c r="Q10">
        <v>59</v>
      </c>
      <c r="R10">
        <v>42</v>
      </c>
      <c r="S10">
        <v>50</v>
      </c>
      <c r="T10" s="77" t="s">
        <v>25</v>
      </c>
      <c r="U10" s="131" t="s">
        <v>152</v>
      </c>
      <c r="V10" t="s">
        <v>31</v>
      </c>
    </row>
    <row r="11" spans="1:23" x14ac:dyDescent="0.3">
      <c r="A11" s="129">
        <v>42782</v>
      </c>
      <c r="B11" s="129">
        <v>42781</v>
      </c>
      <c r="C11" s="130" t="s">
        <v>157</v>
      </c>
      <c r="D11" t="s">
        <v>23</v>
      </c>
      <c r="E11" t="s">
        <v>24</v>
      </c>
      <c r="F11" s="77"/>
      <c r="G11" s="77"/>
      <c r="H11" s="131" t="s">
        <v>147</v>
      </c>
      <c r="I11" s="131" t="s">
        <v>25</v>
      </c>
      <c r="K11" s="131" t="s">
        <v>27</v>
      </c>
      <c r="L11" t="s">
        <v>245</v>
      </c>
      <c r="M11" s="131" t="s">
        <v>28</v>
      </c>
      <c r="N11" s="131" t="s">
        <v>240</v>
      </c>
      <c r="O11">
        <v>68</v>
      </c>
      <c r="P11">
        <v>63</v>
      </c>
      <c r="Q11">
        <v>74</v>
      </c>
      <c r="R11">
        <v>50</v>
      </c>
      <c r="S11">
        <v>42</v>
      </c>
      <c r="T11" s="77" t="s">
        <v>25</v>
      </c>
      <c r="U11" s="131" t="s">
        <v>152</v>
      </c>
      <c r="V11" t="s">
        <v>31</v>
      </c>
    </row>
    <row r="12" spans="1:23" x14ac:dyDescent="0.3">
      <c r="A12" s="129">
        <v>42793</v>
      </c>
      <c r="B12" s="129">
        <v>42793</v>
      </c>
      <c r="C12" s="130" t="s">
        <v>149</v>
      </c>
      <c r="D12" t="s">
        <v>23</v>
      </c>
      <c r="E12" t="s">
        <v>24</v>
      </c>
      <c r="F12" s="77"/>
      <c r="G12" s="77"/>
      <c r="H12" s="131" t="s">
        <v>111</v>
      </c>
      <c r="I12" s="131" t="s">
        <v>25</v>
      </c>
      <c r="K12" s="131" t="s">
        <v>27</v>
      </c>
      <c r="L12" t="s">
        <v>72</v>
      </c>
      <c r="M12" s="131" t="s">
        <v>78</v>
      </c>
      <c r="N12" s="131" t="s">
        <v>246</v>
      </c>
      <c r="O12">
        <v>91</v>
      </c>
      <c r="P12">
        <v>88</v>
      </c>
      <c r="Q12">
        <v>82</v>
      </c>
      <c r="R12">
        <v>59</v>
      </c>
      <c r="S12">
        <v>66</v>
      </c>
      <c r="T12" s="77" t="s">
        <v>25</v>
      </c>
      <c r="U12" s="131" t="s">
        <v>247</v>
      </c>
      <c r="V12" t="s">
        <v>31</v>
      </c>
      <c r="W12" t="s">
        <v>248</v>
      </c>
    </row>
    <row r="13" spans="1:23" x14ac:dyDescent="0.3">
      <c r="A13" s="133">
        <v>42799</v>
      </c>
      <c r="B13" s="133">
        <v>42795</v>
      </c>
      <c r="C13" s="130" t="s">
        <v>249</v>
      </c>
      <c r="D13" t="s">
        <v>23</v>
      </c>
      <c r="E13" t="s">
        <v>24</v>
      </c>
      <c r="F13" s="77"/>
      <c r="G13" s="77"/>
      <c r="H13" s="131" t="s">
        <v>43</v>
      </c>
      <c r="I13" s="131" t="s">
        <v>25</v>
      </c>
      <c r="K13" s="131" t="s">
        <v>27</v>
      </c>
      <c r="L13" t="s">
        <v>245</v>
      </c>
      <c r="M13" s="131" t="s">
        <v>78</v>
      </c>
      <c r="N13" s="131" t="s">
        <v>246</v>
      </c>
      <c r="O13">
        <v>60</v>
      </c>
      <c r="P13">
        <v>62</v>
      </c>
      <c r="Q13">
        <v>66</v>
      </c>
      <c r="R13" s="121">
        <v>56</v>
      </c>
      <c r="S13" s="121">
        <v>56</v>
      </c>
      <c r="T13" s="77" t="s">
        <v>25</v>
      </c>
      <c r="U13" s="106" t="s">
        <v>152</v>
      </c>
      <c r="V13" s="119" t="s">
        <v>31</v>
      </c>
    </row>
    <row r="14" spans="1:23" x14ac:dyDescent="0.3">
      <c r="A14" s="133">
        <v>42867</v>
      </c>
      <c r="B14" s="133">
        <v>42867</v>
      </c>
      <c r="C14" s="130" t="s">
        <v>149</v>
      </c>
      <c r="D14" t="s">
        <v>23</v>
      </c>
      <c r="E14" t="s">
        <v>24</v>
      </c>
      <c r="H14" s="131" t="s">
        <v>250</v>
      </c>
      <c r="I14" s="131" t="s">
        <v>25</v>
      </c>
      <c r="K14" s="134" t="s">
        <v>36</v>
      </c>
      <c r="L14" t="s">
        <v>251</v>
      </c>
      <c r="M14" s="131" t="s">
        <v>28</v>
      </c>
      <c r="N14" s="131" t="s">
        <v>252</v>
      </c>
      <c r="T14" s="81" t="s">
        <v>25</v>
      </c>
      <c r="U14" s="34" t="s">
        <v>152</v>
      </c>
      <c r="W14" t="s">
        <v>253</v>
      </c>
    </row>
    <row r="15" spans="1:23" x14ac:dyDescent="0.3">
      <c r="A15" s="133">
        <v>42869</v>
      </c>
      <c r="B15" s="133">
        <v>42869</v>
      </c>
      <c r="C15" s="130" t="s">
        <v>149</v>
      </c>
      <c r="D15" t="s">
        <v>23</v>
      </c>
      <c r="E15" t="s">
        <v>24</v>
      </c>
      <c r="H15" s="131" t="s">
        <v>147</v>
      </c>
      <c r="I15" s="131" t="s">
        <v>25</v>
      </c>
      <c r="K15" s="134" t="s">
        <v>36</v>
      </c>
      <c r="L15" t="s">
        <v>251</v>
      </c>
      <c r="M15" s="131" t="s">
        <v>28</v>
      </c>
      <c r="N15" s="131" t="s">
        <v>252</v>
      </c>
      <c r="T15" s="81" t="s">
        <v>25</v>
      </c>
      <c r="U15" s="34" t="s">
        <v>152</v>
      </c>
      <c r="W15" t="s">
        <v>254</v>
      </c>
    </row>
    <row r="16" spans="1:23" x14ac:dyDescent="0.3">
      <c r="A16" s="133">
        <v>42874</v>
      </c>
      <c r="B16" s="133">
        <v>42874</v>
      </c>
      <c r="C16" s="130" t="s">
        <v>149</v>
      </c>
      <c r="D16" t="s">
        <v>23</v>
      </c>
      <c r="E16" t="s">
        <v>24</v>
      </c>
      <c r="F16">
        <v>500112</v>
      </c>
      <c r="G16" s="77">
        <v>9757050</v>
      </c>
      <c r="H16" s="131" t="s">
        <v>43</v>
      </c>
      <c r="I16" s="131" t="s">
        <v>25</v>
      </c>
      <c r="K16" s="131" t="s">
        <v>27</v>
      </c>
      <c r="L16" t="s">
        <v>255</v>
      </c>
      <c r="M16" s="131" t="s">
        <v>28</v>
      </c>
      <c r="N16" s="131" t="s">
        <v>74</v>
      </c>
      <c r="O16">
        <v>62</v>
      </c>
      <c r="P16">
        <v>61</v>
      </c>
      <c r="Q16">
        <v>56</v>
      </c>
      <c r="R16">
        <v>42</v>
      </c>
      <c r="S16">
        <v>45</v>
      </c>
      <c r="T16" s="77" t="s">
        <v>25</v>
      </c>
      <c r="U16" s="106" t="s">
        <v>152</v>
      </c>
      <c r="V16" s="119" t="s">
        <v>31</v>
      </c>
    </row>
    <row r="17" spans="1:23" x14ac:dyDescent="0.3">
      <c r="A17" s="133">
        <v>42882</v>
      </c>
      <c r="B17" s="133">
        <v>42882</v>
      </c>
      <c r="C17" s="130" t="s">
        <v>149</v>
      </c>
      <c r="D17" t="s">
        <v>23</v>
      </c>
      <c r="E17" t="s">
        <v>24</v>
      </c>
      <c r="H17" s="131" t="s">
        <v>147</v>
      </c>
      <c r="I17" s="131" t="s">
        <v>25</v>
      </c>
      <c r="K17" s="131" t="s">
        <v>27</v>
      </c>
      <c r="L17" t="s">
        <v>255</v>
      </c>
      <c r="M17" s="131" t="s">
        <v>28</v>
      </c>
      <c r="N17" s="131" t="s">
        <v>74</v>
      </c>
      <c r="O17">
        <v>32</v>
      </c>
      <c r="P17">
        <v>33</v>
      </c>
      <c r="Q17">
        <v>32</v>
      </c>
      <c r="R17">
        <v>30</v>
      </c>
      <c r="S17">
        <v>26</v>
      </c>
      <c r="T17" s="77" t="s">
        <v>25</v>
      </c>
      <c r="U17" s="106" t="s">
        <v>152</v>
      </c>
      <c r="V17" s="119" t="s">
        <v>31</v>
      </c>
    </row>
    <row r="18" spans="1:23" x14ac:dyDescent="0.3">
      <c r="A18" s="133">
        <v>42888</v>
      </c>
      <c r="B18" s="133">
        <v>42888</v>
      </c>
      <c r="C18" s="130" t="s">
        <v>149</v>
      </c>
      <c r="D18" t="s">
        <v>23</v>
      </c>
      <c r="E18" t="s">
        <v>24</v>
      </c>
      <c r="H18" s="131" t="s">
        <v>256</v>
      </c>
      <c r="I18" s="131" t="s">
        <v>25</v>
      </c>
      <c r="K18" s="135" t="s">
        <v>36</v>
      </c>
      <c r="L18" t="s">
        <v>251</v>
      </c>
      <c r="M18" s="131" t="s">
        <v>257</v>
      </c>
      <c r="N18" s="131" t="s">
        <v>252</v>
      </c>
      <c r="T18" s="77" t="s">
        <v>25</v>
      </c>
      <c r="U18" s="106" t="s">
        <v>152</v>
      </c>
      <c r="W18" t="s">
        <v>258</v>
      </c>
    </row>
    <row r="19" spans="1:23" x14ac:dyDescent="0.3">
      <c r="A19" s="133">
        <v>42888</v>
      </c>
      <c r="B19" s="133">
        <v>42888</v>
      </c>
      <c r="C19" s="130" t="s">
        <v>149</v>
      </c>
      <c r="D19" t="s">
        <v>23</v>
      </c>
      <c r="E19" t="s">
        <v>24</v>
      </c>
      <c r="H19" s="131" t="s">
        <v>38</v>
      </c>
      <c r="I19" s="131" t="s">
        <v>25</v>
      </c>
      <c r="K19" s="135" t="s">
        <v>36</v>
      </c>
      <c r="L19" t="s">
        <v>251</v>
      </c>
      <c r="M19" s="131" t="s">
        <v>28</v>
      </c>
      <c r="N19" s="131" t="s">
        <v>252</v>
      </c>
      <c r="T19" s="77" t="s">
        <v>25</v>
      </c>
      <c r="U19" s="106" t="s">
        <v>152</v>
      </c>
      <c r="W19" t="s">
        <v>259</v>
      </c>
    </row>
    <row r="20" spans="1:23" x14ac:dyDescent="0.3">
      <c r="A20" s="133">
        <v>42888</v>
      </c>
      <c r="B20" s="133">
        <v>42886</v>
      </c>
      <c r="C20" s="130" t="s">
        <v>149</v>
      </c>
      <c r="D20" s="117" t="s">
        <v>23</v>
      </c>
      <c r="E20" s="106" t="s">
        <v>24</v>
      </c>
      <c r="F20" s="77">
        <v>505791</v>
      </c>
      <c r="G20" s="77">
        <v>9757820</v>
      </c>
      <c r="H20" s="131" t="s">
        <v>38</v>
      </c>
      <c r="I20" s="131" t="s">
        <v>25</v>
      </c>
      <c r="K20" s="131" t="s">
        <v>27</v>
      </c>
      <c r="L20" t="s">
        <v>255</v>
      </c>
      <c r="M20" s="119" t="s">
        <v>28</v>
      </c>
      <c r="N20" s="131" t="s">
        <v>34</v>
      </c>
      <c r="O20">
        <v>72</v>
      </c>
      <c r="Q20">
        <v>68</v>
      </c>
      <c r="R20">
        <v>65</v>
      </c>
      <c r="S20">
        <v>53</v>
      </c>
      <c r="T20" s="77" t="s">
        <v>25</v>
      </c>
      <c r="U20" s="106" t="s">
        <v>152</v>
      </c>
      <c r="V20" s="119" t="s">
        <v>31</v>
      </c>
    </row>
    <row r="21" spans="1:23" x14ac:dyDescent="0.3">
      <c r="A21" s="133">
        <v>42890</v>
      </c>
      <c r="B21" s="133">
        <v>42890</v>
      </c>
      <c r="C21" s="130" t="s">
        <v>149</v>
      </c>
      <c r="D21" t="s">
        <v>23</v>
      </c>
      <c r="E21" t="s">
        <v>24</v>
      </c>
      <c r="F21" s="131">
        <v>507458.32345078076</v>
      </c>
      <c r="G21">
        <v>9737397.9556796979</v>
      </c>
      <c r="H21" s="131" t="s">
        <v>38</v>
      </c>
      <c r="I21" s="131" t="s">
        <v>25</v>
      </c>
      <c r="K21" s="135" t="s">
        <v>36</v>
      </c>
      <c r="L21" t="s">
        <v>251</v>
      </c>
      <c r="M21" s="34" t="s">
        <v>28</v>
      </c>
      <c r="N21" s="131" t="s">
        <v>252</v>
      </c>
      <c r="O21">
        <v>74</v>
      </c>
      <c r="P21">
        <v>68</v>
      </c>
      <c r="Q21">
        <v>70</v>
      </c>
      <c r="R21">
        <v>56</v>
      </c>
      <c r="S21">
        <v>50</v>
      </c>
      <c r="T21" s="77" t="s">
        <v>25</v>
      </c>
      <c r="U21" s="106" t="s">
        <v>247</v>
      </c>
      <c r="W21" t="s">
        <v>260</v>
      </c>
    </row>
    <row r="22" spans="1:23" x14ac:dyDescent="0.3">
      <c r="A22" s="133">
        <v>42904</v>
      </c>
      <c r="B22" s="133">
        <v>42904</v>
      </c>
      <c r="C22" s="130" t="s">
        <v>157</v>
      </c>
      <c r="D22" t="s">
        <v>23</v>
      </c>
      <c r="E22" t="s">
        <v>24</v>
      </c>
      <c r="F22" s="77">
        <v>505991</v>
      </c>
      <c r="G22" s="77">
        <v>9757820</v>
      </c>
      <c r="H22" s="131" t="s">
        <v>38</v>
      </c>
      <c r="I22" s="131" t="s">
        <v>25</v>
      </c>
      <c r="K22" s="135" t="s">
        <v>36</v>
      </c>
      <c r="L22" t="s">
        <v>251</v>
      </c>
      <c r="M22" s="34" t="s">
        <v>28</v>
      </c>
      <c r="N22" s="34" t="s">
        <v>246</v>
      </c>
      <c r="O22">
        <v>64</v>
      </c>
      <c r="P22">
        <v>58</v>
      </c>
      <c r="Q22">
        <v>70</v>
      </c>
      <c r="R22">
        <v>54</v>
      </c>
      <c r="S22">
        <v>50</v>
      </c>
      <c r="T22" s="77" t="s">
        <v>25</v>
      </c>
      <c r="U22" s="106" t="s">
        <v>152</v>
      </c>
      <c r="W22" t="s">
        <v>261</v>
      </c>
    </row>
    <row r="23" spans="1:23" x14ac:dyDescent="0.3">
      <c r="A23" s="133">
        <v>42913</v>
      </c>
      <c r="B23" s="133">
        <v>42910</v>
      </c>
      <c r="C23" s="130" t="s">
        <v>157</v>
      </c>
      <c r="D23" s="117" t="s">
        <v>23</v>
      </c>
      <c r="E23" s="106" t="s">
        <v>24</v>
      </c>
      <c r="F23" s="131">
        <v>508124</v>
      </c>
      <c r="G23" s="131">
        <v>9749208</v>
      </c>
      <c r="H23" s="131" t="s">
        <v>38</v>
      </c>
      <c r="I23" s="131" t="s">
        <v>25</v>
      </c>
      <c r="K23" s="131" t="s">
        <v>27</v>
      </c>
      <c r="L23" t="s">
        <v>255</v>
      </c>
      <c r="M23" s="119" t="s">
        <v>28</v>
      </c>
      <c r="N23" s="34" t="s">
        <v>246</v>
      </c>
      <c r="O23">
        <v>63</v>
      </c>
      <c r="P23">
        <v>58</v>
      </c>
      <c r="Q23">
        <v>70</v>
      </c>
      <c r="R23">
        <v>54</v>
      </c>
      <c r="S23">
        <v>47</v>
      </c>
      <c r="T23" s="77" t="s">
        <v>25</v>
      </c>
      <c r="U23" s="106" t="s">
        <v>152</v>
      </c>
      <c r="V23" s="119" t="s">
        <v>31</v>
      </c>
    </row>
    <row r="24" spans="1:23" x14ac:dyDescent="0.3">
      <c r="A24" s="133">
        <v>42913</v>
      </c>
      <c r="B24" s="133">
        <v>42911</v>
      </c>
      <c r="C24" s="130" t="s">
        <v>157</v>
      </c>
      <c r="D24" s="117" t="s">
        <v>23</v>
      </c>
      <c r="E24" s="106" t="s">
        <v>24</v>
      </c>
      <c r="F24" s="131">
        <v>506390</v>
      </c>
      <c r="G24" s="77">
        <v>9750902</v>
      </c>
      <c r="H24" s="131" t="s">
        <v>38</v>
      </c>
      <c r="I24" s="131" t="s">
        <v>25</v>
      </c>
      <c r="K24" s="131" t="s">
        <v>27</v>
      </c>
      <c r="L24" t="s">
        <v>255</v>
      </c>
      <c r="M24" s="119" t="s">
        <v>28</v>
      </c>
      <c r="N24" s="34" t="s">
        <v>240</v>
      </c>
      <c r="O24">
        <v>71</v>
      </c>
      <c r="P24">
        <v>68</v>
      </c>
      <c r="Q24">
        <v>74</v>
      </c>
      <c r="R24">
        <v>47</v>
      </c>
      <c r="S24">
        <v>72</v>
      </c>
      <c r="T24" s="77" t="s">
        <v>25</v>
      </c>
      <c r="U24" s="106" t="s">
        <v>152</v>
      </c>
      <c r="V24" s="119" t="s">
        <v>31</v>
      </c>
    </row>
    <row r="25" spans="1:23" x14ac:dyDescent="0.3">
      <c r="A25" s="133">
        <v>42913</v>
      </c>
      <c r="B25" s="133">
        <v>42913</v>
      </c>
      <c r="C25" s="130" t="s">
        <v>157</v>
      </c>
      <c r="D25" s="117" t="s">
        <v>23</v>
      </c>
      <c r="E25" s="106" t="s">
        <v>24</v>
      </c>
      <c r="F25" s="77">
        <v>507861</v>
      </c>
      <c r="G25" s="131">
        <v>974944</v>
      </c>
      <c r="H25" s="131" t="s">
        <v>38</v>
      </c>
      <c r="I25" s="131" t="s">
        <v>25</v>
      </c>
      <c r="K25" s="131" t="s">
        <v>27</v>
      </c>
      <c r="L25" t="s">
        <v>255</v>
      </c>
      <c r="M25" s="119" t="s">
        <v>28</v>
      </c>
      <c r="N25" s="34" t="s">
        <v>246</v>
      </c>
      <c r="O25">
        <v>61</v>
      </c>
      <c r="P25">
        <v>58</v>
      </c>
      <c r="Q25">
        <v>60</v>
      </c>
      <c r="R25">
        <v>38</v>
      </c>
      <c r="S25">
        <v>46</v>
      </c>
      <c r="T25" s="77" t="s">
        <v>25</v>
      </c>
      <c r="U25" s="106" t="s">
        <v>152</v>
      </c>
      <c r="V25" s="119" t="s">
        <v>31</v>
      </c>
    </row>
    <row r="26" spans="1:23" x14ac:dyDescent="0.3">
      <c r="A26" s="133">
        <v>42913</v>
      </c>
      <c r="B26" s="133">
        <v>42911</v>
      </c>
      <c r="C26" s="130" t="s">
        <v>157</v>
      </c>
      <c r="D26" s="117" t="s">
        <v>23</v>
      </c>
      <c r="E26" s="106" t="s">
        <v>24</v>
      </c>
      <c r="F26" s="131">
        <v>506767</v>
      </c>
      <c r="G26" s="131">
        <v>975052</v>
      </c>
      <c r="H26" s="131" t="s">
        <v>38</v>
      </c>
      <c r="I26" s="131" t="s">
        <v>25</v>
      </c>
      <c r="K26" s="131" t="s">
        <v>27</v>
      </c>
      <c r="L26" t="s">
        <v>255</v>
      </c>
      <c r="M26" s="119" t="s">
        <v>28</v>
      </c>
      <c r="N26" s="34" t="s">
        <v>74</v>
      </c>
      <c r="O26">
        <v>70</v>
      </c>
      <c r="P26">
        <v>66</v>
      </c>
      <c r="Q26">
        <v>72</v>
      </c>
      <c r="R26">
        <v>51</v>
      </c>
      <c r="S26">
        <v>52</v>
      </c>
      <c r="T26" s="77" t="s">
        <v>25</v>
      </c>
      <c r="U26" s="106" t="s">
        <v>152</v>
      </c>
      <c r="V26" s="119" t="s">
        <v>31</v>
      </c>
    </row>
    <row r="27" spans="1:23" x14ac:dyDescent="0.3">
      <c r="A27" s="133">
        <v>42914</v>
      </c>
      <c r="B27" s="133">
        <v>42911</v>
      </c>
      <c r="C27" s="130" t="s">
        <v>157</v>
      </c>
      <c r="D27" s="117" t="s">
        <v>23</v>
      </c>
      <c r="E27" s="106" t="s">
        <v>24</v>
      </c>
      <c r="F27" s="136">
        <v>499546</v>
      </c>
      <c r="G27" s="77">
        <v>9751488</v>
      </c>
      <c r="H27" s="131" t="s">
        <v>67</v>
      </c>
      <c r="I27" s="131" t="s">
        <v>25</v>
      </c>
      <c r="K27" s="131" t="s">
        <v>27</v>
      </c>
      <c r="L27" t="s">
        <v>255</v>
      </c>
      <c r="M27" s="119" t="s">
        <v>28</v>
      </c>
      <c r="N27" s="131" t="s">
        <v>74</v>
      </c>
      <c r="O27">
        <v>59</v>
      </c>
      <c r="P27">
        <v>52</v>
      </c>
      <c r="Q27">
        <v>61</v>
      </c>
      <c r="R27">
        <v>45</v>
      </c>
      <c r="S27">
        <v>33</v>
      </c>
      <c r="T27" s="77" t="s">
        <v>25</v>
      </c>
      <c r="U27" s="106" t="s">
        <v>152</v>
      </c>
      <c r="V27" s="119" t="s">
        <v>31</v>
      </c>
    </row>
    <row r="28" spans="1:23" x14ac:dyDescent="0.3">
      <c r="A28" s="133">
        <v>42914</v>
      </c>
      <c r="B28" s="133">
        <v>42914</v>
      </c>
      <c r="C28" s="130" t="s">
        <v>157</v>
      </c>
      <c r="D28" s="117" t="s">
        <v>23</v>
      </c>
      <c r="E28" s="106" t="s">
        <v>24</v>
      </c>
      <c r="F28" s="77">
        <v>504201</v>
      </c>
      <c r="G28" s="77">
        <v>9755958</v>
      </c>
      <c r="H28" s="131" t="s">
        <v>38</v>
      </c>
      <c r="I28" s="131" t="s">
        <v>25</v>
      </c>
      <c r="K28" s="131" t="s">
        <v>27</v>
      </c>
      <c r="L28" t="s">
        <v>255</v>
      </c>
      <c r="M28" s="119" t="s">
        <v>28</v>
      </c>
      <c r="N28" s="131" t="s">
        <v>34</v>
      </c>
      <c r="O28">
        <v>64</v>
      </c>
      <c r="P28">
        <v>60</v>
      </c>
      <c r="Q28">
        <v>69</v>
      </c>
      <c r="R28">
        <v>51</v>
      </c>
      <c r="S28">
        <v>46</v>
      </c>
      <c r="T28" s="77" t="s">
        <v>25</v>
      </c>
      <c r="U28" s="131" t="s">
        <v>247</v>
      </c>
      <c r="V28" s="119" t="s">
        <v>31</v>
      </c>
    </row>
    <row r="29" spans="1:23" x14ac:dyDescent="0.3">
      <c r="A29" s="133">
        <v>42914</v>
      </c>
      <c r="B29" s="133">
        <v>42914</v>
      </c>
      <c r="C29" s="130" t="s">
        <v>149</v>
      </c>
      <c r="D29" s="117" t="s">
        <v>23</v>
      </c>
      <c r="E29" s="106" t="s">
        <v>24</v>
      </c>
      <c r="F29" s="136">
        <v>499147</v>
      </c>
      <c r="G29" s="77">
        <v>9758085</v>
      </c>
      <c r="H29" s="131" t="s">
        <v>67</v>
      </c>
      <c r="I29" s="131" t="s">
        <v>25</v>
      </c>
      <c r="K29" s="131" t="s">
        <v>27</v>
      </c>
      <c r="L29" t="s">
        <v>255</v>
      </c>
      <c r="M29" s="119" t="s">
        <v>28</v>
      </c>
      <c r="N29" s="131" t="s">
        <v>262</v>
      </c>
      <c r="O29">
        <v>75</v>
      </c>
      <c r="P29">
        <v>70</v>
      </c>
      <c r="Q29">
        <v>64</v>
      </c>
      <c r="R29">
        <v>49</v>
      </c>
      <c r="S29">
        <v>46</v>
      </c>
      <c r="T29" s="77" t="s">
        <v>25</v>
      </c>
      <c r="U29" s="106" t="s">
        <v>152</v>
      </c>
      <c r="V29" s="119" t="s">
        <v>31</v>
      </c>
    </row>
    <row r="30" spans="1:23" x14ac:dyDescent="0.3">
      <c r="A30" s="133">
        <v>42916</v>
      </c>
      <c r="B30" s="133">
        <v>42915</v>
      </c>
      <c r="C30" s="130" t="s">
        <v>149</v>
      </c>
      <c r="D30" s="117" t="s">
        <v>23</v>
      </c>
      <c r="E30" s="106" t="s">
        <v>24</v>
      </c>
      <c r="H30" s="131" t="s">
        <v>43</v>
      </c>
      <c r="I30" s="131" t="s">
        <v>25</v>
      </c>
      <c r="K30" s="131" t="s">
        <v>27</v>
      </c>
      <c r="L30" s="131" t="s">
        <v>72</v>
      </c>
      <c r="M30" s="119" t="s">
        <v>78</v>
      </c>
      <c r="N30" s="131" t="s">
        <v>240</v>
      </c>
      <c r="O30">
        <v>69</v>
      </c>
      <c r="P30">
        <v>72</v>
      </c>
      <c r="Q30">
        <v>55</v>
      </c>
      <c r="R30">
        <v>49</v>
      </c>
      <c r="S30">
        <v>55</v>
      </c>
      <c r="T30" s="77" t="s">
        <v>25</v>
      </c>
      <c r="U30" s="106" t="s">
        <v>152</v>
      </c>
      <c r="V30" s="119" t="s">
        <v>31</v>
      </c>
    </row>
    <row r="31" spans="1:23" x14ac:dyDescent="0.3">
      <c r="A31" s="133">
        <v>42921</v>
      </c>
      <c r="B31" s="133">
        <v>42917</v>
      </c>
      <c r="C31" s="130" t="s">
        <v>157</v>
      </c>
      <c r="D31" s="117" t="s">
        <v>23</v>
      </c>
      <c r="E31" s="106" t="s">
        <v>24</v>
      </c>
      <c r="F31" s="77"/>
      <c r="G31" s="77"/>
      <c r="H31" s="131" t="s">
        <v>38</v>
      </c>
      <c r="I31" s="131" t="s">
        <v>25</v>
      </c>
      <c r="K31" s="131" t="s">
        <v>27</v>
      </c>
      <c r="L31" t="s">
        <v>245</v>
      </c>
      <c r="M31" s="119" t="s">
        <v>28</v>
      </c>
      <c r="N31" s="131" t="s">
        <v>74</v>
      </c>
      <c r="O31">
        <v>65</v>
      </c>
      <c r="P31">
        <v>62</v>
      </c>
      <c r="Q31">
        <v>60</v>
      </c>
      <c r="R31">
        <v>45</v>
      </c>
      <c r="S31">
        <v>47</v>
      </c>
      <c r="T31" s="77" t="s">
        <v>25</v>
      </c>
      <c r="U31" s="106" t="s">
        <v>152</v>
      </c>
      <c r="V31" s="119" t="s">
        <v>31</v>
      </c>
    </row>
    <row r="32" spans="1:23" x14ac:dyDescent="0.3">
      <c r="A32" s="133">
        <v>42924</v>
      </c>
      <c r="B32" s="133">
        <v>42924</v>
      </c>
      <c r="C32" s="130" t="s">
        <v>157</v>
      </c>
      <c r="D32" s="117" t="s">
        <v>23</v>
      </c>
      <c r="E32" s="106" t="s">
        <v>24</v>
      </c>
      <c r="F32" s="77">
        <v>501604</v>
      </c>
      <c r="G32" s="77">
        <v>9755594</v>
      </c>
      <c r="H32" s="131" t="s">
        <v>38</v>
      </c>
      <c r="I32" s="131" t="s">
        <v>25</v>
      </c>
      <c r="K32" s="131" t="s">
        <v>27</v>
      </c>
      <c r="L32" t="s">
        <v>255</v>
      </c>
      <c r="M32" s="119" t="s">
        <v>28</v>
      </c>
      <c r="N32" s="131" t="s">
        <v>34</v>
      </c>
      <c r="O32">
        <v>56</v>
      </c>
      <c r="P32">
        <v>46</v>
      </c>
      <c r="Q32">
        <v>64</v>
      </c>
      <c r="R32">
        <v>47</v>
      </c>
      <c r="S32">
        <v>42</v>
      </c>
      <c r="T32" s="77" t="s">
        <v>25</v>
      </c>
      <c r="U32" s="106" t="s">
        <v>152</v>
      </c>
      <c r="V32" s="119" t="s">
        <v>31</v>
      </c>
    </row>
    <row r="33" spans="1:23" x14ac:dyDescent="0.3">
      <c r="A33" s="133">
        <v>42924</v>
      </c>
      <c r="B33" s="133">
        <v>42924</v>
      </c>
      <c r="C33" s="130" t="s">
        <v>157</v>
      </c>
      <c r="D33" s="117" t="s">
        <v>23</v>
      </c>
      <c r="E33" s="106" t="s">
        <v>24</v>
      </c>
      <c r="F33" s="77">
        <v>500466</v>
      </c>
      <c r="G33" s="77">
        <v>9756530</v>
      </c>
      <c r="H33" s="131" t="s">
        <v>43</v>
      </c>
      <c r="I33" s="131" t="s">
        <v>25</v>
      </c>
      <c r="K33" s="131" t="s">
        <v>27</v>
      </c>
      <c r="L33" t="s">
        <v>255</v>
      </c>
      <c r="M33" s="119" t="s">
        <v>78</v>
      </c>
      <c r="N33" s="131" t="s">
        <v>240</v>
      </c>
      <c r="O33">
        <v>59</v>
      </c>
      <c r="P33">
        <v>52</v>
      </c>
      <c r="Q33">
        <v>65</v>
      </c>
      <c r="R33">
        <v>53</v>
      </c>
      <c r="S33">
        <v>42</v>
      </c>
      <c r="T33" s="77" t="s">
        <v>25</v>
      </c>
      <c r="U33" s="106" t="s">
        <v>152</v>
      </c>
      <c r="V33" s="119" t="s">
        <v>31</v>
      </c>
    </row>
    <row r="34" spans="1:23" x14ac:dyDescent="0.3">
      <c r="A34" s="133">
        <v>42925</v>
      </c>
      <c r="B34" s="133">
        <v>42923</v>
      </c>
      <c r="C34" s="130" t="s">
        <v>149</v>
      </c>
      <c r="D34" s="117" t="s">
        <v>23</v>
      </c>
      <c r="E34" s="106" t="s">
        <v>24</v>
      </c>
      <c r="F34" s="77">
        <v>509354</v>
      </c>
      <c r="G34" s="77">
        <v>9747620</v>
      </c>
      <c r="H34" s="131" t="s">
        <v>43</v>
      </c>
      <c r="I34" s="131" t="s">
        <v>25</v>
      </c>
      <c r="K34" s="131" t="s">
        <v>27</v>
      </c>
      <c r="L34" t="s">
        <v>255</v>
      </c>
      <c r="M34" s="119" t="s">
        <v>28</v>
      </c>
      <c r="N34" s="131" t="s">
        <v>246</v>
      </c>
      <c r="O34">
        <v>52.5</v>
      </c>
      <c r="P34">
        <v>49</v>
      </c>
      <c r="Q34">
        <v>51</v>
      </c>
      <c r="R34">
        <v>39</v>
      </c>
      <c r="S34">
        <v>39</v>
      </c>
      <c r="T34" s="77" t="s">
        <v>25</v>
      </c>
      <c r="U34" s="106" t="s">
        <v>152</v>
      </c>
      <c r="V34" s="119" t="s">
        <v>31</v>
      </c>
    </row>
    <row r="35" spans="1:23" x14ac:dyDescent="0.3">
      <c r="A35" s="133">
        <v>42925</v>
      </c>
      <c r="B35" s="133">
        <v>42922</v>
      </c>
      <c r="C35" s="130" t="s">
        <v>149</v>
      </c>
      <c r="D35" s="117" t="s">
        <v>23</v>
      </c>
      <c r="E35" s="106" t="s">
        <v>24</v>
      </c>
      <c r="F35" s="77">
        <v>511088</v>
      </c>
      <c r="G35" s="77">
        <v>9744790</v>
      </c>
      <c r="H35" s="131" t="s">
        <v>38</v>
      </c>
      <c r="I35" s="131" t="s">
        <v>25</v>
      </c>
      <c r="K35" s="131" t="s">
        <v>27</v>
      </c>
      <c r="L35" t="s">
        <v>245</v>
      </c>
      <c r="M35" s="119" t="s">
        <v>28</v>
      </c>
      <c r="N35" s="131" t="s">
        <v>246</v>
      </c>
      <c r="O35">
        <v>52</v>
      </c>
      <c r="P35">
        <v>52</v>
      </c>
      <c r="Q35">
        <v>51</v>
      </c>
      <c r="R35">
        <v>40</v>
      </c>
      <c r="S35">
        <v>40</v>
      </c>
      <c r="T35" s="77" t="s">
        <v>25</v>
      </c>
      <c r="U35" s="106" t="s">
        <v>152</v>
      </c>
      <c r="V35" s="119" t="s">
        <v>31</v>
      </c>
    </row>
    <row r="36" spans="1:23" x14ac:dyDescent="0.3">
      <c r="A36" s="133">
        <v>42925</v>
      </c>
      <c r="B36" s="133">
        <v>42925</v>
      </c>
      <c r="C36" s="130" t="s">
        <v>157</v>
      </c>
      <c r="D36" s="117" t="s">
        <v>23</v>
      </c>
      <c r="E36" s="106" t="s">
        <v>24</v>
      </c>
      <c r="F36" s="77">
        <v>509548</v>
      </c>
      <c r="G36" s="77">
        <v>9747252</v>
      </c>
      <c r="H36" s="131" t="s">
        <v>263</v>
      </c>
      <c r="I36" s="131" t="s">
        <v>25</v>
      </c>
      <c r="K36" s="131" t="s">
        <v>27</v>
      </c>
      <c r="L36" t="s">
        <v>255</v>
      </c>
      <c r="M36" s="119" t="s">
        <v>28</v>
      </c>
      <c r="N36" s="131" t="s">
        <v>246</v>
      </c>
      <c r="O36">
        <v>63</v>
      </c>
      <c r="P36">
        <v>59</v>
      </c>
      <c r="Q36">
        <v>70</v>
      </c>
      <c r="R36">
        <v>45</v>
      </c>
      <c r="S36">
        <v>46</v>
      </c>
      <c r="T36" s="77" t="s">
        <v>25</v>
      </c>
      <c r="U36" s="106" t="s">
        <v>152</v>
      </c>
      <c r="V36" s="119" t="s">
        <v>31</v>
      </c>
    </row>
    <row r="37" spans="1:23" x14ac:dyDescent="0.3">
      <c r="A37" s="133">
        <v>42925</v>
      </c>
      <c r="B37" s="133">
        <v>42925</v>
      </c>
      <c r="C37" s="130" t="s">
        <v>157</v>
      </c>
      <c r="D37" s="117" t="s">
        <v>23</v>
      </c>
      <c r="E37" s="106" t="s">
        <v>24</v>
      </c>
      <c r="F37" s="77">
        <v>500475</v>
      </c>
      <c r="G37" s="77">
        <v>9756549</v>
      </c>
      <c r="H37" s="131" t="s">
        <v>43</v>
      </c>
      <c r="I37" s="131" t="s">
        <v>25</v>
      </c>
      <c r="K37" s="131" t="s">
        <v>27</v>
      </c>
      <c r="L37" t="s">
        <v>245</v>
      </c>
      <c r="M37" s="119" t="s">
        <v>28</v>
      </c>
      <c r="N37" s="131" t="s">
        <v>246</v>
      </c>
      <c r="O37">
        <v>57</v>
      </c>
      <c r="P37">
        <v>50</v>
      </c>
      <c r="Q37">
        <v>63</v>
      </c>
      <c r="R37">
        <v>42</v>
      </c>
      <c r="S37">
        <v>46</v>
      </c>
      <c r="T37" s="77" t="s">
        <v>25</v>
      </c>
      <c r="U37" s="106" t="s">
        <v>152</v>
      </c>
      <c r="V37" s="119" t="s">
        <v>31</v>
      </c>
    </row>
    <row r="38" spans="1:23" x14ac:dyDescent="0.3">
      <c r="A38" s="133">
        <v>42926</v>
      </c>
      <c r="B38" s="133">
        <v>42926</v>
      </c>
      <c r="C38" s="130" t="s">
        <v>157</v>
      </c>
      <c r="D38" s="117" t="s">
        <v>23</v>
      </c>
      <c r="E38" s="106" t="s">
        <v>24</v>
      </c>
      <c r="F38" s="77"/>
      <c r="G38" s="77"/>
      <c r="H38" s="131" t="s">
        <v>43</v>
      </c>
      <c r="I38" s="131" t="s">
        <v>25</v>
      </c>
      <c r="K38" s="131" t="s">
        <v>27</v>
      </c>
      <c r="L38" s="131" t="s">
        <v>72</v>
      </c>
      <c r="M38" s="119" t="s">
        <v>28</v>
      </c>
      <c r="N38" s="131" t="s">
        <v>74</v>
      </c>
      <c r="O38">
        <v>54</v>
      </c>
      <c r="P38">
        <v>65</v>
      </c>
      <c r="Q38">
        <v>50</v>
      </c>
      <c r="R38">
        <v>47</v>
      </c>
      <c r="S38">
        <v>46</v>
      </c>
      <c r="T38" s="77" t="s">
        <v>25</v>
      </c>
      <c r="U38" s="106" t="s">
        <v>152</v>
      </c>
      <c r="V38" s="119" t="s">
        <v>31</v>
      </c>
    </row>
    <row r="39" spans="1:23" x14ac:dyDescent="0.3">
      <c r="A39" s="133">
        <v>42928</v>
      </c>
      <c r="B39" s="133">
        <v>42928</v>
      </c>
      <c r="C39" s="130" t="s">
        <v>149</v>
      </c>
      <c r="D39" s="117" t="s">
        <v>23</v>
      </c>
      <c r="E39" s="106" t="s">
        <v>24</v>
      </c>
      <c r="F39" s="77">
        <v>50902</v>
      </c>
      <c r="G39" s="77">
        <v>9749253</v>
      </c>
      <c r="H39" s="131" t="s">
        <v>38</v>
      </c>
      <c r="I39" s="131" t="s">
        <v>25</v>
      </c>
      <c r="K39" s="131" t="s">
        <v>27</v>
      </c>
      <c r="L39" s="131" t="s">
        <v>72</v>
      </c>
      <c r="M39" s="119" t="s">
        <v>28</v>
      </c>
      <c r="N39" s="131" t="s">
        <v>246</v>
      </c>
      <c r="O39">
        <v>60</v>
      </c>
      <c r="P39">
        <v>64</v>
      </c>
      <c r="Q39">
        <v>66</v>
      </c>
      <c r="R39">
        <v>53</v>
      </c>
      <c r="S39">
        <v>45</v>
      </c>
      <c r="T39" s="77" t="s">
        <v>25</v>
      </c>
      <c r="U39" s="106" t="s">
        <v>152</v>
      </c>
      <c r="V39" s="119" t="s">
        <v>31</v>
      </c>
    </row>
    <row r="40" spans="1:23" x14ac:dyDescent="0.3">
      <c r="A40" s="133">
        <v>42928</v>
      </c>
      <c r="B40" s="133">
        <v>42928</v>
      </c>
      <c r="C40" s="130" t="s">
        <v>149</v>
      </c>
      <c r="D40" s="117" t="s">
        <v>23</v>
      </c>
      <c r="E40" s="106" t="s">
        <v>24</v>
      </c>
      <c r="F40" s="77">
        <v>508068</v>
      </c>
      <c r="G40" s="77">
        <v>9749253</v>
      </c>
      <c r="H40" s="131" t="s">
        <v>38</v>
      </c>
      <c r="I40" s="131" t="s">
        <v>25</v>
      </c>
      <c r="K40" s="131" t="s">
        <v>27</v>
      </c>
      <c r="L40" t="s">
        <v>245</v>
      </c>
      <c r="M40" s="119" t="s">
        <v>28</v>
      </c>
      <c r="N40" s="106" t="s">
        <v>183</v>
      </c>
      <c r="O40">
        <v>53</v>
      </c>
      <c r="P40">
        <v>49</v>
      </c>
      <c r="Q40">
        <v>5</v>
      </c>
      <c r="R40">
        <v>40</v>
      </c>
      <c r="S40">
        <v>40</v>
      </c>
      <c r="T40" s="77" t="s">
        <v>25</v>
      </c>
      <c r="U40" s="106" t="s">
        <v>152</v>
      </c>
      <c r="V40" s="119" t="s">
        <v>31</v>
      </c>
    </row>
    <row r="41" spans="1:23" x14ac:dyDescent="0.3">
      <c r="A41" s="133">
        <v>42929</v>
      </c>
      <c r="B41" s="133">
        <v>42929</v>
      </c>
      <c r="C41" s="130" t="s">
        <v>149</v>
      </c>
      <c r="D41" s="117" t="s">
        <v>23</v>
      </c>
      <c r="E41" s="106" t="s">
        <v>24</v>
      </c>
      <c r="F41" s="77">
        <v>501925</v>
      </c>
      <c r="G41" s="77">
        <v>9755319</v>
      </c>
      <c r="H41" s="107" t="s">
        <v>38</v>
      </c>
      <c r="I41" s="107" t="s">
        <v>25</v>
      </c>
      <c r="K41" s="106" t="s">
        <v>27</v>
      </c>
      <c r="L41" s="119" t="s">
        <v>72</v>
      </c>
      <c r="M41" s="119" t="s">
        <v>28</v>
      </c>
      <c r="N41" s="106" t="s">
        <v>183</v>
      </c>
      <c r="O41" s="107">
        <v>54</v>
      </c>
      <c r="P41">
        <v>48</v>
      </c>
      <c r="Q41" s="113">
        <v>51</v>
      </c>
      <c r="R41">
        <v>40</v>
      </c>
      <c r="S41">
        <v>42</v>
      </c>
      <c r="T41" s="108" t="s">
        <v>30</v>
      </c>
      <c r="U41" s="106" t="s">
        <v>152</v>
      </c>
      <c r="V41" s="119" t="s">
        <v>31</v>
      </c>
      <c r="W41" t="s">
        <v>264</v>
      </c>
    </row>
    <row r="42" spans="1:23" x14ac:dyDescent="0.3">
      <c r="A42" s="133">
        <v>42929</v>
      </c>
      <c r="B42" s="133">
        <v>42929</v>
      </c>
      <c r="C42" s="130" t="s">
        <v>149</v>
      </c>
      <c r="D42" s="117" t="s">
        <v>23</v>
      </c>
      <c r="E42" s="106" t="s">
        <v>24</v>
      </c>
      <c r="F42" s="77">
        <v>500012</v>
      </c>
      <c r="G42" s="77">
        <v>9757102</v>
      </c>
      <c r="H42" s="131" t="s">
        <v>43</v>
      </c>
      <c r="I42" s="107" t="s">
        <v>25</v>
      </c>
      <c r="K42" s="106" t="s">
        <v>27</v>
      </c>
      <c r="L42" t="s">
        <v>255</v>
      </c>
      <c r="M42" s="119" t="s">
        <v>28</v>
      </c>
      <c r="N42" s="106" t="s">
        <v>183</v>
      </c>
      <c r="O42" s="131">
        <v>57.5</v>
      </c>
      <c r="P42">
        <v>52</v>
      </c>
      <c r="Q42">
        <v>56</v>
      </c>
      <c r="R42">
        <v>42</v>
      </c>
      <c r="S42">
        <v>45</v>
      </c>
      <c r="T42" s="77" t="s">
        <v>25</v>
      </c>
      <c r="U42" s="106" t="s">
        <v>152</v>
      </c>
      <c r="V42" s="119" t="s">
        <v>31</v>
      </c>
    </row>
    <row r="43" spans="1:23" x14ac:dyDescent="0.3">
      <c r="A43" s="133">
        <v>42931</v>
      </c>
      <c r="B43" s="133">
        <v>42929</v>
      </c>
      <c r="C43" s="130" t="s">
        <v>157</v>
      </c>
      <c r="D43" s="117" t="s">
        <v>23</v>
      </c>
      <c r="E43" s="106" t="s">
        <v>24</v>
      </c>
      <c r="F43" s="77">
        <v>509918</v>
      </c>
      <c r="G43" s="81">
        <v>9746110</v>
      </c>
      <c r="H43" s="34" t="s">
        <v>47</v>
      </c>
      <c r="I43" s="107" t="s">
        <v>25</v>
      </c>
      <c r="K43" s="106" t="s">
        <v>27</v>
      </c>
      <c r="L43" t="s">
        <v>255</v>
      </c>
      <c r="M43" s="119" t="s">
        <v>28</v>
      </c>
      <c r="N43" s="112" t="s">
        <v>240</v>
      </c>
      <c r="O43">
        <v>59.5</v>
      </c>
      <c r="P43">
        <v>54</v>
      </c>
      <c r="Q43">
        <v>64.5</v>
      </c>
      <c r="R43">
        <v>44.5</v>
      </c>
      <c r="S43">
        <v>43</v>
      </c>
      <c r="T43" s="77" t="s">
        <v>25</v>
      </c>
      <c r="U43" s="106" t="s">
        <v>152</v>
      </c>
      <c r="V43" s="119" t="s">
        <v>31</v>
      </c>
    </row>
    <row r="44" spans="1:23" x14ac:dyDescent="0.3">
      <c r="A44" s="133">
        <v>42931</v>
      </c>
      <c r="B44" s="133">
        <v>42930</v>
      </c>
      <c r="C44" s="130" t="s">
        <v>157</v>
      </c>
      <c r="D44" s="117" t="s">
        <v>23</v>
      </c>
      <c r="E44" s="106" t="s">
        <v>24</v>
      </c>
      <c r="F44" s="131">
        <v>507767.12179765879</v>
      </c>
      <c r="G44" s="131">
        <v>9736704.9658936989</v>
      </c>
      <c r="H44" s="34" t="s">
        <v>38</v>
      </c>
      <c r="I44" s="107" t="s">
        <v>25</v>
      </c>
      <c r="K44" s="106" t="s">
        <v>27</v>
      </c>
      <c r="L44" t="s">
        <v>255</v>
      </c>
      <c r="M44" s="119" t="s">
        <v>28</v>
      </c>
      <c r="N44" s="112" t="s">
        <v>240</v>
      </c>
      <c r="O44">
        <v>85</v>
      </c>
      <c r="P44">
        <v>70</v>
      </c>
      <c r="Q44">
        <v>76</v>
      </c>
      <c r="R44">
        <v>53</v>
      </c>
      <c r="S44">
        <v>63</v>
      </c>
      <c r="T44" s="77" t="s">
        <v>25</v>
      </c>
      <c r="U44" s="106" t="s">
        <v>247</v>
      </c>
      <c r="V44" s="119" t="s">
        <v>31</v>
      </c>
    </row>
    <row r="45" spans="1:23" x14ac:dyDescent="0.3">
      <c r="A45" s="133">
        <v>42931</v>
      </c>
      <c r="B45" s="133">
        <v>42931</v>
      </c>
      <c r="C45" s="130" t="s">
        <v>149</v>
      </c>
      <c r="D45" s="117" t="s">
        <v>23</v>
      </c>
      <c r="E45" s="106" t="s">
        <v>24</v>
      </c>
      <c r="F45" s="77">
        <v>500860</v>
      </c>
      <c r="G45" s="81">
        <v>9756246</v>
      </c>
      <c r="H45" s="34" t="s">
        <v>38</v>
      </c>
      <c r="I45" s="137" t="s">
        <v>25</v>
      </c>
      <c r="K45" s="138" t="s">
        <v>27</v>
      </c>
      <c r="L45" t="s">
        <v>72</v>
      </c>
      <c r="M45" s="119" t="s">
        <v>28</v>
      </c>
      <c r="N45" s="112" t="s">
        <v>240</v>
      </c>
      <c r="O45">
        <v>71</v>
      </c>
      <c r="P45">
        <v>67</v>
      </c>
      <c r="Q45">
        <v>66.5</v>
      </c>
      <c r="R45">
        <v>51</v>
      </c>
      <c r="S45">
        <v>55</v>
      </c>
      <c r="T45" s="81" t="s">
        <v>25</v>
      </c>
      <c r="U45" s="106" t="s">
        <v>152</v>
      </c>
      <c r="V45" s="119" t="s">
        <v>31</v>
      </c>
    </row>
    <row r="46" spans="1:23" x14ac:dyDescent="0.3">
      <c r="A46" s="133">
        <v>42932</v>
      </c>
      <c r="B46" s="133">
        <v>42931</v>
      </c>
      <c r="C46" s="130" t="s">
        <v>149</v>
      </c>
      <c r="D46" s="117" t="s">
        <v>23</v>
      </c>
      <c r="E46" s="106" t="s">
        <v>24</v>
      </c>
      <c r="F46" s="77">
        <v>507425</v>
      </c>
      <c r="G46" s="81">
        <v>9749939</v>
      </c>
      <c r="H46" s="34" t="s">
        <v>38</v>
      </c>
      <c r="I46" s="137" t="s">
        <v>25</v>
      </c>
      <c r="K46" s="138" t="s">
        <v>27</v>
      </c>
      <c r="L46" t="s">
        <v>255</v>
      </c>
      <c r="M46" s="119" t="s">
        <v>28</v>
      </c>
      <c r="N46" s="112" t="s">
        <v>240</v>
      </c>
      <c r="O46">
        <v>65</v>
      </c>
      <c r="P46">
        <v>62</v>
      </c>
      <c r="Q46">
        <v>64.5</v>
      </c>
      <c r="R46">
        <v>475</v>
      </c>
      <c r="S46">
        <v>51</v>
      </c>
      <c r="T46" s="81" t="s">
        <v>25</v>
      </c>
      <c r="U46" s="106" t="s">
        <v>152</v>
      </c>
      <c r="V46" s="119" t="s">
        <v>31</v>
      </c>
    </row>
    <row r="47" spans="1:23" x14ac:dyDescent="0.3">
      <c r="A47" s="133">
        <v>42932</v>
      </c>
      <c r="B47" s="133">
        <v>42932</v>
      </c>
      <c r="C47" s="130" t="s">
        <v>149</v>
      </c>
      <c r="D47" s="117" t="s">
        <v>23</v>
      </c>
      <c r="E47" s="106" t="s">
        <v>24</v>
      </c>
      <c r="F47" s="77">
        <v>506721</v>
      </c>
      <c r="G47" s="81">
        <v>9750554</v>
      </c>
      <c r="H47" s="34" t="s">
        <v>38</v>
      </c>
      <c r="I47" s="137" t="s">
        <v>25</v>
      </c>
      <c r="K47" s="138" t="s">
        <v>27</v>
      </c>
      <c r="L47" t="s">
        <v>72</v>
      </c>
      <c r="M47" s="119" t="s">
        <v>28</v>
      </c>
      <c r="N47" s="112" t="s">
        <v>240</v>
      </c>
      <c r="O47">
        <v>65</v>
      </c>
      <c r="P47">
        <v>60</v>
      </c>
      <c r="Q47">
        <v>64.5</v>
      </c>
      <c r="R47">
        <v>43</v>
      </c>
      <c r="S47">
        <v>49.5</v>
      </c>
      <c r="T47" s="81" t="s">
        <v>25</v>
      </c>
      <c r="U47" s="106" t="s">
        <v>152</v>
      </c>
      <c r="V47" s="119" t="s">
        <v>31</v>
      </c>
    </row>
    <row r="48" spans="1:23" x14ac:dyDescent="0.3">
      <c r="A48" s="133">
        <v>42932</v>
      </c>
      <c r="B48" s="133">
        <v>42927</v>
      </c>
      <c r="C48" s="130" t="s">
        <v>149</v>
      </c>
      <c r="D48" s="117" t="s">
        <v>23</v>
      </c>
      <c r="E48" s="106" t="s">
        <v>24</v>
      </c>
      <c r="F48" s="77">
        <v>509953</v>
      </c>
      <c r="G48" s="81">
        <v>9746082</v>
      </c>
      <c r="H48" s="34" t="s">
        <v>47</v>
      </c>
      <c r="I48" s="137" t="s">
        <v>25</v>
      </c>
      <c r="K48" s="138" t="s">
        <v>27</v>
      </c>
      <c r="L48" t="s">
        <v>245</v>
      </c>
      <c r="M48" s="119" t="s">
        <v>28</v>
      </c>
      <c r="N48" s="112" t="s">
        <v>240</v>
      </c>
      <c r="O48">
        <v>57.5</v>
      </c>
      <c r="P48">
        <v>51</v>
      </c>
      <c r="Q48">
        <v>55.5</v>
      </c>
      <c r="R48">
        <v>415</v>
      </c>
      <c r="S48">
        <v>43</v>
      </c>
      <c r="T48" s="81" t="s">
        <v>25</v>
      </c>
      <c r="U48" s="106" t="s">
        <v>152</v>
      </c>
      <c r="V48" s="119" t="s">
        <v>31</v>
      </c>
    </row>
    <row r="49" spans="1:23" x14ac:dyDescent="0.3">
      <c r="A49" s="133">
        <v>42932</v>
      </c>
      <c r="B49" s="133">
        <v>42932</v>
      </c>
      <c r="C49" s="130" t="s">
        <v>149</v>
      </c>
      <c r="D49" s="117" t="s">
        <v>23</v>
      </c>
      <c r="E49" s="106" t="s">
        <v>24</v>
      </c>
      <c r="F49" s="77">
        <v>509918</v>
      </c>
      <c r="G49" s="81">
        <v>9746110</v>
      </c>
      <c r="H49" s="34" t="s">
        <v>47</v>
      </c>
      <c r="I49" s="137" t="s">
        <v>25</v>
      </c>
      <c r="K49" s="138" t="s">
        <v>27</v>
      </c>
      <c r="L49" t="s">
        <v>255</v>
      </c>
      <c r="M49" s="119" t="s">
        <v>28</v>
      </c>
      <c r="N49" s="112" t="s">
        <v>34</v>
      </c>
      <c r="O49">
        <v>67</v>
      </c>
      <c r="P49">
        <v>60</v>
      </c>
      <c r="Q49">
        <v>66.5</v>
      </c>
      <c r="R49">
        <v>46</v>
      </c>
      <c r="S49">
        <v>47</v>
      </c>
      <c r="T49" s="81" t="s">
        <v>25</v>
      </c>
      <c r="U49" s="106" t="s">
        <v>152</v>
      </c>
      <c r="V49" s="119" t="s">
        <v>31</v>
      </c>
    </row>
    <row r="50" spans="1:23" x14ac:dyDescent="0.3">
      <c r="A50" s="133">
        <v>42932</v>
      </c>
      <c r="B50" s="133">
        <v>42929</v>
      </c>
      <c r="C50" s="130" t="s">
        <v>149</v>
      </c>
      <c r="D50" s="117" t="s">
        <v>23</v>
      </c>
      <c r="E50" s="106" t="s">
        <v>24</v>
      </c>
      <c r="F50" s="77">
        <v>510037</v>
      </c>
      <c r="G50" s="81">
        <v>9745970</v>
      </c>
      <c r="H50" s="34" t="s">
        <v>47</v>
      </c>
      <c r="I50" s="137" t="s">
        <v>25</v>
      </c>
      <c r="K50" s="138" t="s">
        <v>27</v>
      </c>
      <c r="L50" t="s">
        <v>245</v>
      </c>
      <c r="M50" s="119" t="s">
        <v>28</v>
      </c>
      <c r="N50" s="112" t="s">
        <v>240</v>
      </c>
      <c r="O50">
        <v>66</v>
      </c>
      <c r="P50">
        <v>60</v>
      </c>
      <c r="Q50">
        <v>62.5</v>
      </c>
      <c r="R50">
        <v>47</v>
      </c>
      <c r="S50">
        <v>50</v>
      </c>
      <c r="T50" s="81" t="s">
        <v>25</v>
      </c>
      <c r="U50" s="106" t="s">
        <v>152</v>
      </c>
      <c r="V50" s="119" t="s">
        <v>31</v>
      </c>
    </row>
    <row r="51" spans="1:23" x14ac:dyDescent="0.3">
      <c r="A51" s="133">
        <v>42937</v>
      </c>
      <c r="B51" s="133">
        <v>42935</v>
      </c>
      <c r="C51" s="130" t="s">
        <v>149</v>
      </c>
      <c r="D51" s="117" t="s">
        <v>23</v>
      </c>
      <c r="E51" s="106" t="s">
        <v>24</v>
      </c>
      <c r="F51" s="77">
        <v>499707</v>
      </c>
      <c r="G51" s="81">
        <v>9757551</v>
      </c>
      <c r="H51" s="34" t="s">
        <v>147</v>
      </c>
      <c r="I51" s="137" t="s">
        <v>25</v>
      </c>
      <c r="K51" s="138" t="s">
        <v>27</v>
      </c>
      <c r="L51" t="s">
        <v>245</v>
      </c>
      <c r="M51" s="119" t="s">
        <v>28</v>
      </c>
      <c r="N51" s="112" t="s">
        <v>240</v>
      </c>
      <c r="O51">
        <v>56</v>
      </c>
      <c r="P51">
        <v>50</v>
      </c>
      <c r="Q51">
        <v>56.5</v>
      </c>
      <c r="R51">
        <v>40</v>
      </c>
      <c r="S51">
        <v>45</v>
      </c>
      <c r="T51" s="81" t="s">
        <v>25</v>
      </c>
      <c r="U51" s="106" t="s">
        <v>152</v>
      </c>
      <c r="V51" s="119" t="s">
        <v>31</v>
      </c>
    </row>
    <row r="52" spans="1:23" x14ac:dyDescent="0.3">
      <c r="A52" s="133">
        <v>42937</v>
      </c>
      <c r="B52" s="133">
        <v>42935</v>
      </c>
      <c r="C52" s="130" t="s">
        <v>149</v>
      </c>
      <c r="D52" s="139" t="s">
        <v>23</v>
      </c>
      <c r="E52" s="106" t="s">
        <v>24</v>
      </c>
      <c r="F52" s="77">
        <v>502681</v>
      </c>
      <c r="G52" s="81">
        <v>97774631</v>
      </c>
      <c r="H52" s="34" t="s">
        <v>38</v>
      </c>
      <c r="I52" s="137" t="s">
        <v>25</v>
      </c>
      <c r="K52" s="138" t="s">
        <v>27</v>
      </c>
      <c r="L52" t="s">
        <v>245</v>
      </c>
      <c r="M52" s="119" t="s">
        <v>28</v>
      </c>
      <c r="N52" s="112" t="s">
        <v>240</v>
      </c>
      <c r="O52">
        <v>70</v>
      </c>
      <c r="P52">
        <v>65</v>
      </c>
      <c r="Q52">
        <v>60.5</v>
      </c>
      <c r="R52">
        <v>45</v>
      </c>
      <c r="S52">
        <v>36</v>
      </c>
      <c r="T52" s="81" t="s">
        <v>25</v>
      </c>
      <c r="U52" s="106" t="s">
        <v>152</v>
      </c>
      <c r="V52" s="119" t="s">
        <v>31</v>
      </c>
    </row>
    <row r="53" spans="1:23" x14ac:dyDescent="0.3">
      <c r="A53" s="133">
        <v>42938</v>
      </c>
      <c r="B53" s="133">
        <v>42938</v>
      </c>
      <c r="C53" s="130" t="s">
        <v>157</v>
      </c>
      <c r="D53" s="139" t="s">
        <v>23</v>
      </c>
      <c r="E53" s="106" t="s">
        <v>24</v>
      </c>
      <c r="F53" s="77">
        <v>506095</v>
      </c>
      <c r="G53" s="81">
        <v>9751180</v>
      </c>
      <c r="H53" s="34" t="s">
        <v>38</v>
      </c>
      <c r="I53" s="137" t="s">
        <v>25</v>
      </c>
      <c r="K53" s="138" t="s">
        <v>27</v>
      </c>
      <c r="L53" t="s">
        <v>255</v>
      </c>
      <c r="M53" s="119" t="s">
        <v>28</v>
      </c>
      <c r="N53" s="112" t="s">
        <v>240</v>
      </c>
      <c r="O53">
        <v>6</v>
      </c>
      <c r="P53">
        <v>56</v>
      </c>
      <c r="Q53">
        <v>66</v>
      </c>
      <c r="R53">
        <v>45</v>
      </c>
      <c r="S53">
        <v>44</v>
      </c>
      <c r="T53" s="81" t="s">
        <v>25</v>
      </c>
      <c r="U53" s="106" t="s">
        <v>152</v>
      </c>
      <c r="V53" s="119" t="s">
        <v>31</v>
      </c>
    </row>
    <row r="54" spans="1:23" x14ac:dyDescent="0.3">
      <c r="A54" s="133">
        <v>42939</v>
      </c>
      <c r="B54" s="133">
        <v>42938</v>
      </c>
      <c r="C54" s="130" t="s">
        <v>157</v>
      </c>
      <c r="D54" s="139" t="s">
        <v>23</v>
      </c>
      <c r="E54" s="106" t="s">
        <v>24</v>
      </c>
      <c r="H54" s="34" t="s">
        <v>38</v>
      </c>
      <c r="I54" s="137" t="s">
        <v>25</v>
      </c>
      <c r="K54" s="138" t="s">
        <v>27</v>
      </c>
      <c r="L54" t="s">
        <v>255</v>
      </c>
      <c r="M54" s="119" t="s">
        <v>28</v>
      </c>
      <c r="N54" s="112" t="s">
        <v>240</v>
      </c>
      <c r="O54">
        <v>62</v>
      </c>
      <c r="P54">
        <v>60</v>
      </c>
      <c r="Q54">
        <v>67</v>
      </c>
      <c r="R54">
        <v>46</v>
      </c>
      <c r="S54">
        <v>43</v>
      </c>
      <c r="T54" s="81" t="s">
        <v>25</v>
      </c>
      <c r="U54" s="106" t="s">
        <v>152</v>
      </c>
      <c r="V54" s="119" t="s">
        <v>31</v>
      </c>
    </row>
    <row r="55" spans="1:23" x14ac:dyDescent="0.3">
      <c r="A55" s="133">
        <v>42939</v>
      </c>
      <c r="B55" s="133">
        <v>42939</v>
      </c>
      <c r="C55" s="130" t="s">
        <v>149</v>
      </c>
      <c r="D55" s="117" t="s">
        <v>23</v>
      </c>
      <c r="E55" s="106" t="s">
        <v>24</v>
      </c>
      <c r="F55" s="77">
        <v>506105</v>
      </c>
      <c r="G55" s="81">
        <v>9751171</v>
      </c>
      <c r="H55" s="34" t="s">
        <v>38</v>
      </c>
      <c r="I55" s="137" t="s">
        <v>25</v>
      </c>
      <c r="K55" s="138" t="s">
        <v>27</v>
      </c>
      <c r="L55" t="s">
        <v>245</v>
      </c>
      <c r="M55" s="119" t="s">
        <v>28</v>
      </c>
      <c r="N55" s="112" t="s">
        <v>240</v>
      </c>
      <c r="O55">
        <v>67</v>
      </c>
      <c r="P55">
        <v>63</v>
      </c>
      <c r="Q55">
        <v>65</v>
      </c>
      <c r="R55">
        <v>49</v>
      </c>
      <c r="S55">
        <v>50</v>
      </c>
      <c r="T55" s="81" t="s">
        <v>25</v>
      </c>
      <c r="U55" s="106" t="s">
        <v>152</v>
      </c>
      <c r="V55" s="119" t="s">
        <v>31</v>
      </c>
      <c r="W55" t="s">
        <v>265</v>
      </c>
    </row>
    <row r="56" spans="1:23" x14ac:dyDescent="0.3">
      <c r="A56" s="133">
        <v>42939</v>
      </c>
      <c r="B56" s="133">
        <v>42939</v>
      </c>
      <c r="C56" s="130" t="s">
        <v>149</v>
      </c>
      <c r="D56" s="117" t="s">
        <v>23</v>
      </c>
      <c r="E56" s="106" t="s">
        <v>24</v>
      </c>
      <c r="F56" s="77">
        <v>506001</v>
      </c>
      <c r="G56" s="81">
        <v>9751263</v>
      </c>
      <c r="H56" s="34" t="s">
        <v>38</v>
      </c>
      <c r="I56" s="137" t="s">
        <v>25</v>
      </c>
      <c r="K56" s="138" t="s">
        <v>27</v>
      </c>
      <c r="L56" t="s">
        <v>245</v>
      </c>
      <c r="M56" s="119" t="s">
        <v>28</v>
      </c>
      <c r="N56" s="112" t="s">
        <v>240</v>
      </c>
      <c r="O56">
        <v>78</v>
      </c>
      <c r="P56">
        <v>75</v>
      </c>
      <c r="Q56">
        <v>65</v>
      </c>
      <c r="R56">
        <v>49</v>
      </c>
      <c r="S56">
        <v>41</v>
      </c>
      <c r="T56" s="81" t="s">
        <v>25</v>
      </c>
      <c r="U56" s="106" t="s">
        <v>152</v>
      </c>
      <c r="V56" s="119" t="s">
        <v>31</v>
      </c>
    </row>
    <row r="57" spans="1:23" x14ac:dyDescent="0.3">
      <c r="A57" s="133">
        <v>42939</v>
      </c>
      <c r="B57" s="133">
        <v>42939</v>
      </c>
      <c r="C57" s="130" t="s">
        <v>149</v>
      </c>
      <c r="D57" s="140" t="s">
        <v>23</v>
      </c>
      <c r="E57" s="106" t="s">
        <v>24</v>
      </c>
      <c r="F57" s="77">
        <v>506608</v>
      </c>
      <c r="G57" s="81">
        <v>9750674</v>
      </c>
      <c r="H57" s="34" t="s">
        <v>38</v>
      </c>
      <c r="I57" s="137" t="s">
        <v>25</v>
      </c>
      <c r="K57" s="138" t="s">
        <v>27</v>
      </c>
      <c r="L57" t="s">
        <v>245</v>
      </c>
      <c r="M57" s="119" t="s">
        <v>28</v>
      </c>
      <c r="N57" s="112" t="s">
        <v>240</v>
      </c>
      <c r="O57">
        <v>62</v>
      </c>
      <c r="P57">
        <v>59</v>
      </c>
      <c r="Q57">
        <v>63</v>
      </c>
      <c r="R57">
        <v>45</v>
      </c>
      <c r="S57">
        <v>45</v>
      </c>
      <c r="T57" s="81" t="s">
        <v>25</v>
      </c>
      <c r="U57" s="106" t="s">
        <v>152</v>
      </c>
      <c r="V57" s="119" t="s">
        <v>31</v>
      </c>
    </row>
    <row r="58" spans="1:23" x14ac:dyDescent="0.3">
      <c r="A58" s="133">
        <v>42939</v>
      </c>
      <c r="B58" s="133">
        <v>42938</v>
      </c>
      <c r="C58" s="130" t="s">
        <v>149</v>
      </c>
      <c r="D58" s="140" t="s">
        <v>23</v>
      </c>
      <c r="E58" s="112" t="s">
        <v>24</v>
      </c>
      <c r="F58" s="77">
        <v>509694</v>
      </c>
      <c r="G58" s="81">
        <v>9746380</v>
      </c>
      <c r="H58" s="34" t="s">
        <v>47</v>
      </c>
      <c r="I58" s="137" t="s">
        <v>25</v>
      </c>
      <c r="K58" s="138" t="s">
        <v>27</v>
      </c>
      <c r="L58" t="s">
        <v>245</v>
      </c>
      <c r="M58" s="119" t="s">
        <v>28</v>
      </c>
      <c r="N58" s="112" t="s">
        <v>240</v>
      </c>
      <c r="O58">
        <v>59</v>
      </c>
      <c r="P58">
        <v>56</v>
      </c>
      <c r="Q58">
        <v>56</v>
      </c>
      <c r="R58">
        <v>38</v>
      </c>
      <c r="S58">
        <v>45</v>
      </c>
      <c r="T58" s="81" t="s">
        <v>25</v>
      </c>
      <c r="U58" s="106" t="s">
        <v>152</v>
      </c>
      <c r="V58" s="141" t="s">
        <v>31</v>
      </c>
    </row>
    <row r="59" spans="1:23" x14ac:dyDescent="0.3">
      <c r="A59" s="133">
        <v>42939</v>
      </c>
      <c r="B59" s="133">
        <v>42939</v>
      </c>
      <c r="C59" s="130" t="s">
        <v>157</v>
      </c>
      <c r="D59" s="140" t="s">
        <v>23</v>
      </c>
      <c r="E59" s="112" t="s">
        <v>24</v>
      </c>
      <c r="F59" s="81">
        <v>506684</v>
      </c>
      <c r="G59" s="81">
        <v>9746379</v>
      </c>
      <c r="H59" s="34" t="s">
        <v>47</v>
      </c>
      <c r="I59" s="137" t="s">
        <v>25</v>
      </c>
      <c r="K59" s="138" t="s">
        <v>27</v>
      </c>
      <c r="L59" t="s">
        <v>245</v>
      </c>
      <c r="M59" s="119" t="s">
        <v>28</v>
      </c>
      <c r="N59" s="112" t="s">
        <v>240</v>
      </c>
      <c r="O59">
        <v>74</v>
      </c>
      <c r="P59">
        <v>60</v>
      </c>
      <c r="Q59">
        <v>69</v>
      </c>
      <c r="R59">
        <v>46</v>
      </c>
      <c r="S59">
        <v>45</v>
      </c>
      <c r="T59" s="81" t="s">
        <v>25</v>
      </c>
      <c r="U59" s="106" t="s">
        <v>152</v>
      </c>
      <c r="V59" s="141" t="s">
        <v>31</v>
      </c>
    </row>
    <row r="60" spans="1:23" x14ac:dyDescent="0.3">
      <c r="A60" s="133">
        <v>42939</v>
      </c>
      <c r="B60" s="133">
        <v>42939</v>
      </c>
      <c r="C60" s="130" t="s">
        <v>149</v>
      </c>
      <c r="D60" s="140" t="s">
        <v>23</v>
      </c>
      <c r="E60" s="112" t="s">
        <v>24</v>
      </c>
      <c r="F60" s="81">
        <v>509664</v>
      </c>
      <c r="G60" s="81">
        <v>9746419</v>
      </c>
      <c r="H60" s="34" t="s">
        <v>47</v>
      </c>
      <c r="I60" s="137" t="s">
        <v>25</v>
      </c>
      <c r="K60" s="138" t="s">
        <v>27</v>
      </c>
      <c r="L60" t="s">
        <v>245</v>
      </c>
      <c r="M60" s="119" t="s">
        <v>28</v>
      </c>
      <c r="N60" s="112" t="s">
        <v>240</v>
      </c>
      <c r="O60">
        <v>67</v>
      </c>
      <c r="P60">
        <v>63</v>
      </c>
      <c r="Q60">
        <v>65</v>
      </c>
      <c r="R60">
        <v>49</v>
      </c>
      <c r="S60">
        <v>50</v>
      </c>
      <c r="T60" s="81" t="s">
        <v>25</v>
      </c>
      <c r="U60" s="106" t="s">
        <v>152</v>
      </c>
      <c r="V60" s="141" t="s">
        <v>31</v>
      </c>
    </row>
    <row r="61" spans="1:23" x14ac:dyDescent="0.3">
      <c r="A61" s="133">
        <v>42939</v>
      </c>
      <c r="B61" s="133">
        <v>42939</v>
      </c>
      <c r="C61" s="130" t="s">
        <v>149</v>
      </c>
      <c r="D61" s="140" t="s">
        <v>23</v>
      </c>
      <c r="E61" s="112" t="s">
        <v>24</v>
      </c>
      <c r="F61" s="81">
        <v>509664</v>
      </c>
      <c r="G61" s="81">
        <v>9746419</v>
      </c>
      <c r="H61" s="34" t="s">
        <v>47</v>
      </c>
      <c r="I61" s="137" t="s">
        <v>25</v>
      </c>
      <c r="K61" s="138" t="s">
        <v>27</v>
      </c>
      <c r="L61" t="s">
        <v>245</v>
      </c>
      <c r="M61" s="119" t="s">
        <v>28</v>
      </c>
      <c r="N61" s="112" t="s">
        <v>240</v>
      </c>
      <c r="O61">
        <v>78</v>
      </c>
      <c r="P61">
        <v>75</v>
      </c>
      <c r="Q61">
        <v>65</v>
      </c>
      <c r="R61">
        <v>49</v>
      </c>
      <c r="S61">
        <v>41</v>
      </c>
      <c r="T61" s="81" t="s">
        <v>25</v>
      </c>
      <c r="U61" s="106" t="s">
        <v>152</v>
      </c>
      <c r="V61" s="141" t="s">
        <v>31</v>
      </c>
    </row>
    <row r="62" spans="1:23" x14ac:dyDescent="0.3">
      <c r="A62" s="133">
        <v>42939</v>
      </c>
      <c r="B62" s="133">
        <v>42939</v>
      </c>
      <c r="C62" s="130" t="s">
        <v>157</v>
      </c>
      <c r="D62" s="140" t="s">
        <v>23</v>
      </c>
      <c r="E62" s="112" t="s">
        <v>24</v>
      </c>
      <c r="F62" s="81">
        <v>509664</v>
      </c>
      <c r="G62" s="81">
        <v>9746419</v>
      </c>
      <c r="H62" s="34" t="s">
        <v>47</v>
      </c>
      <c r="I62" s="137" t="s">
        <v>25</v>
      </c>
      <c r="K62" s="138" t="s">
        <v>27</v>
      </c>
      <c r="L62" t="s">
        <v>245</v>
      </c>
      <c r="M62" s="119" t="s">
        <v>28</v>
      </c>
      <c r="N62" s="112" t="s">
        <v>240</v>
      </c>
      <c r="O62">
        <v>85</v>
      </c>
      <c r="P62">
        <v>70</v>
      </c>
      <c r="Q62">
        <v>76</v>
      </c>
      <c r="R62">
        <v>53</v>
      </c>
      <c r="S62">
        <v>63</v>
      </c>
      <c r="T62" s="81" t="s">
        <v>25</v>
      </c>
      <c r="U62" s="106" t="s">
        <v>152</v>
      </c>
      <c r="V62" s="141" t="s">
        <v>31</v>
      </c>
    </row>
    <row r="63" spans="1:23" x14ac:dyDescent="0.3">
      <c r="A63" s="133">
        <v>42939</v>
      </c>
      <c r="B63" s="133">
        <v>42939</v>
      </c>
      <c r="C63" s="130" t="s">
        <v>157</v>
      </c>
      <c r="D63" s="140" t="s">
        <v>23</v>
      </c>
      <c r="E63" s="112" t="s">
        <v>24</v>
      </c>
      <c r="F63" s="81">
        <v>509664</v>
      </c>
      <c r="G63" s="81">
        <v>9746419</v>
      </c>
      <c r="H63" s="34" t="s">
        <v>47</v>
      </c>
      <c r="I63" s="137" t="s">
        <v>25</v>
      </c>
      <c r="K63" s="138" t="s">
        <v>27</v>
      </c>
      <c r="L63" t="s">
        <v>245</v>
      </c>
      <c r="M63" s="119" t="s">
        <v>28</v>
      </c>
      <c r="N63" s="112" t="s">
        <v>240</v>
      </c>
      <c r="O63">
        <v>85</v>
      </c>
      <c r="P63">
        <v>70</v>
      </c>
      <c r="Q63">
        <v>76</v>
      </c>
      <c r="R63">
        <v>53</v>
      </c>
      <c r="S63">
        <v>63</v>
      </c>
      <c r="T63" s="81" t="s">
        <v>25</v>
      </c>
      <c r="U63" s="106" t="s">
        <v>152</v>
      </c>
      <c r="V63" s="141" t="s">
        <v>31</v>
      </c>
    </row>
    <row r="64" spans="1:23" x14ac:dyDescent="0.3">
      <c r="A64" s="133">
        <v>42939</v>
      </c>
      <c r="B64" s="133">
        <v>42939</v>
      </c>
      <c r="C64" s="130" t="s">
        <v>157</v>
      </c>
      <c r="D64" s="140" t="s">
        <v>23</v>
      </c>
      <c r="E64" s="112" t="s">
        <v>24</v>
      </c>
      <c r="F64" s="81">
        <v>509664</v>
      </c>
      <c r="G64" s="81">
        <v>9746419</v>
      </c>
      <c r="H64" s="34" t="s">
        <v>47</v>
      </c>
      <c r="I64" s="137" t="s">
        <v>25</v>
      </c>
      <c r="K64" s="138" t="s">
        <v>27</v>
      </c>
      <c r="L64" t="s">
        <v>245</v>
      </c>
      <c r="M64" s="119" t="s">
        <v>28</v>
      </c>
      <c r="N64" s="112" t="s">
        <v>240</v>
      </c>
      <c r="O64">
        <v>85</v>
      </c>
      <c r="P64">
        <v>70</v>
      </c>
      <c r="Q64">
        <v>76</v>
      </c>
      <c r="R64">
        <v>53</v>
      </c>
      <c r="S64">
        <v>63</v>
      </c>
      <c r="T64" s="81" t="s">
        <v>25</v>
      </c>
      <c r="U64" s="106" t="s">
        <v>152</v>
      </c>
      <c r="V64" s="141" t="s">
        <v>31</v>
      </c>
    </row>
    <row r="65" spans="1:23" x14ac:dyDescent="0.3">
      <c r="A65" s="133">
        <v>42943</v>
      </c>
      <c r="B65" s="133">
        <v>42943</v>
      </c>
      <c r="C65" s="130" t="s">
        <v>149</v>
      </c>
      <c r="D65" s="140" t="s">
        <v>23</v>
      </c>
      <c r="E65" s="112" t="s">
        <v>24</v>
      </c>
      <c r="F65" s="81">
        <v>502087</v>
      </c>
      <c r="G65" s="81">
        <v>9755174</v>
      </c>
      <c r="H65" s="34" t="s">
        <v>38</v>
      </c>
      <c r="I65" s="137" t="s">
        <v>25</v>
      </c>
      <c r="K65" s="138" t="s">
        <v>27</v>
      </c>
      <c r="L65" t="s">
        <v>245</v>
      </c>
      <c r="M65" s="119" t="s">
        <v>28</v>
      </c>
      <c r="N65" s="112" t="s">
        <v>266</v>
      </c>
      <c r="O65">
        <v>62</v>
      </c>
      <c r="P65">
        <v>56</v>
      </c>
      <c r="Q65">
        <v>81</v>
      </c>
      <c r="R65">
        <v>49</v>
      </c>
      <c r="S65">
        <v>42</v>
      </c>
      <c r="T65" s="81" t="s">
        <v>25</v>
      </c>
      <c r="U65" s="106" t="s">
        <v>152</v>
      </c>
      <c r="V65" s="141" t="s">
        <v>31</v>
      </c>
    </row>
    <row r="66" spans="1:23" x14ac:dyDescent="0.3">
      <c r="A66" s="133">
        <v>42943</v>
      </c>
      <c r="B66" s="133">
        <v>42943</v>
      </c>
      <c r="C66" s="130" t="s">
        <v>157</v>
      </c>
      <c r="D66" s="140" t="s">
        <v>23</v>
      </c>
      <c r="E66" s="112" t="s">
        <v>24</v>
      </c>
      <c r="F66" s="81">
        <v>500425</v>
      </c>
      <c r="G66" s="81">
        <v>9756538</v>
      </c>
      <c r="H66" s="34" t="s">
        <v>43</v>
      </c>
      <c r="I66" s="137" t="s">
        <v>25</v>
      </c>
      <c r="K66" s="138" t="s">
        <v>27</v>
      </c>
      <c r="L66" t="s">
        <v>72</v>
      </c>
      <c r="M66" s="119" t="s">
        <v>28</v>
      </c>
      <c r="N66" s="112" t="s">
        <v>266</v>
      </c>
      <c r="O66">
        <v>66</v>
      </c>
      <c r="P66">
        <v>59</v>
      </c>
      <c r="Q66">
        <v>73.5</v>
      </c>
      <c r="R66">
        <v>60</v>
      </c>
      <c r="S66">
        <v>47.5</v>
      </c>
      <c r="T66" s="81" t="s">
        <v>25</v>
      </c>
      <c r="U66" s="106" t="s">
        <v>152</v>
      </c>
      <c r="V66" s="141" t="s">
        <v>31</v>
      </c>
    </row>
    <row r="67" spans="1:23" x14ac:dyDescent="0.3">
      <c r="A67" s="133">
        <v>42944</v>
      </c>
      <c r="B67" s="133">
        <v>42944</v>
      </c>
      <c r="C67" s="130" t="s">
        <v>166</v>
      </c>
      <c r="D67" s="140" t="s">
        <v>23</v>
      </c>
      <c r="E67" s="112" t="s">
        <v>24</v>
      </c>
      <c r="F67" s="81">
        <v>500158</v>
      </c>
      <c r="G67" s="81">
        <v>9757024</v>
      </c>
      <c r="H67" s="34" t="s">
        <v>147</v>
      </c>
      <c r="I67" s="137" t="s">
        <v>25</v>
      </c>
      <c r="K67" s="138" t="s">
        <v>27</v>
      </c>
      <c r="L67" t="s">
        <v>245</v>
      </c>
      <c r="M67" s="119" t="s">
        <v>28</v>
      </c>
      <c r="N67" s="112" t="s">
        <v>240</v>
      </c>
      <c r="O67" s="121">
        <v>41</v>
      </c>
      <c r="P67">
        <v>39</v>
      </c>
      <c r="Q67">
        <v>36</v>
      </c>
      <c r="R67">
        <v>31</v>
      </c>
      <c r="S67">
        <v>31</v>
      </c>
      <c r="T67" s="81" t="s">
        <v>25</v>
      </c>
      <c r="U67" s="106" t="s">
        <v>152</v>
      </c>
      <c r="V67" s="141" t="s">
        <v>31</v>
      </c>
    </row>
    <row r="68" spans="1:23" x14ac:dyDescent="0.3">
      <c r="A68" s="133">
        <v>42944</v>
      </c>
      <c r="B68" s="133">
        <v>42944</v>
      </c>
      <c r="C68" s="130" t="s">
        <v>149</v>
      </c>
      <c r="D68" s="140" t="s">
        <v>23</v>
      </c>
      <c r="E68" s="112" t="s">
        <v>24</v>
      </c>
      <c r="F68" s="81">
        <v>501322</v>
      </c>
      <c r="G68" s="81">
        <v>9755855</v>
      </c>
      <c r="H68" s="34" t="s">
        <v>38</v>
      </c>
      <c r="I68" s="137" t="s">
        <v>25</v>
      </c>
      <c r="K68" s="138" t="s">
        <v>27</v>
      </c>
      <c r="L68" t="s">
        <v>245</v>
      </c>
      <c r="M68" s="119" t="s">
        <v>28</v>
      </c>
      <c r="N68" s="112" t="s">
        <v>240</v>
      </c>
      <c r="O68" s="121">
        <v>68</v>
      </c>
      <c r="P68">
        <v>65</v>
      </c>
      <c r="Q68">
        <v>69</v>
      </c>
      <c r="R68">
        <v>49</v>
      </c>
      <c r="S68">
        <v>50</v>
      </c>
      <c r="T68" s="81" t="s">
        <v>25</v>
      </c>
      <c r="U68" s="106" t="s">
        <v>152</v>
      </c>
      <c r="V68" s="141" t="s">
        <v>31</v>
      </c>
    </row>
    <row r="69" spans="1:23" x14ac:dyDescent="0.3">
      <c r="A69" s="133">
        <v>42944</v>
      </c>
      <c r="B69" s="133">
        <v>42944</v>
      </c>
      <c r="C69" s="130" t="s">
        <v>166</v>
      </c>
      <c r="D69" s="140" t="s">
        <v>23</v>
      </c>
      <c r="E69" s="112" t="s">
        <v>24</v>
      </c>
      <c r="F69" s="81">
        <v>500429</v>
      </c>
      <c r="G69" s="81">
        <v>9756542</v>
      </c>
      <c r="H69" s="34" t="s">
        <v>43</v>
      </c>
      <c r="I69" s="137" t="s">
        <v>25</v>
      </c>
      <c r="K69" s="138" t="s">
        <v>27</v>
      </c>
      <c r="L69" t="s">
        <v>255</v>
      </c>
      <c r="M69" s="119" t="s">
        <v>28</v>
      </c>
      <c r="N69" s="112" t="s">
        <v>240</v>
      </c>
      <c r="O69" s="121">
        <v>43</v>
      </c>
      <c r="P69">
        <v>42</v>
      </c>
      <c r="Q69">
        <v>37</v>
      </c>
      <c r="R69">
        <v>29</v>
      </c>
      <c r="S69">
        <v>31</v>
      </c>
      <c r="T69" s="81" t="s">
        <v>25</v>
      </c>
      <c r="U69" s="106" t="s">
        <v>152</v>
      </c>
      <c r="V69" s="141" t="s">
        <v>31</v>
      </c>
    </row>
    <row r="70" spans="1:23" x14ac:dyDescent="0.3">
      <c r="A70" s="133">
        <v>42945</v>
      </c>
      <c r="B70" s="133">
        <v>42945</v>
      </c>
      <c r="C70" s="130" t="s">
        <v>149</v>
      </c>
      <c r="D70" s="140" t="s">
        <v>23</v>
      </c>
      <c r="E70" s="112" t="s">
        <v>24</v>
      </c>
      <c r="H70" s="34" t="s">
        <v>43</v>
      </c>
      <c r="I70" s="137" t="s">
        <v>25</v>
      </c>
      <c r="K70" s="142" t="s">
        <v>36</v>
      </c>
      <c r="M70" s="119" t="s">
        <v>28</v>
      </c>
      <c r="N70" s="112" t="s">
        <v>252</v>
      </c>
      <c r="O70" s="121">
        <v>76</v>
      </c>
      <c r="P70">
        <v>72</v>
      </c>
      <c r="Q70">
        <v>71</v>
      </c>
      <c r="T70" s="81" t="s">
        <v>25</v>
      </c>
      <c r="U70" s="106" t="s">
        <v>247</v>
      </c>
      <c r="W70" t="s">
        <v>267</v>
      </c>
    </row>
    <row r="71" spans="1:23" x14ac:dyDescent="0.3">
      <c r="A71" s="133">
        <v>42945</v>
      </c>
      <c r="B71" s="133">
        <v>42944</v>
      </c>
      <c r="C71" s="130" t="s">
        <v>157</v>
      </c>
      <c r="D71" s="140" t="s">
        <v>23</v>
      </c>
      <c r="E71" s="112" t="s">
        <v>24</v>
      </c>
      <c r="F71" s="81">
        <v>505165</v>
      </c>
      <c r="G71" s="81">
        <v>9752204</v>
      </c>
      <c r="H71" s="34" t="s">
        <v>38</v>
      </c>
      <c r="I71" s="137" t="s">
        <v>25</v>
      </c>
      <c r="K71" s="138" t="s">
        <v>27</v>
      </c>
      <c r="L71" t="s">
        <v>245</v>
      </c>
      <c r="M71" s="119" t="s">
        <v>28</v>
      </c>
      <c r="N71" s="112" t="s">
        <v>74</v>
      </c>
      <c r="O71" s="121">
        <v>68</v>
      </c>
      <c r="P71">
        <v>62</v>
      </c>
      <c r="Q71">
        <v>72</v>
      </c>
      <c r="R71">
        <v>51</v>
      </c>
      <c r="S71">
        <v>50</v>
      </c>
      <c r="T71" s="81" t="s">
        <v>25</v>
      </c>
      <c r="U71" s="106" t="s">
        <v>152</v>
      </c>
      <c r="V71" s="141" t="s">
        <v>31</v>
      </c>
    </row>
    <row r="72" spans="1:23" x14ac:dyDescent="0.3">
      <c r="A72" s="133">
        <v>42945</v>
      </c>
      <c r="B72" s="133">
        <v>42944</v>
      </c>
      <c r="C72" s="130" t="s">
        <v>157</v>
      </c>
      <c r="D72" s="140" t="s">
        <v>23</v>
      </c>
      <c r="E72" s="112" t="s">
        <v>24</v>
      </c>
      <c r="F72" s="81">
        <v>508788</v>
      </c>
      <c r="G72" s="81">
        <v>9748454</v>
      </c>
      <c r="H72" s="34" t="s">
        <v>38</v>
      </c>
      <c r="I72" s="137" t="s">
        <v>25</v>
      </c>
      <c r="K72" s="138" t="s">
        <v>27</v>
      </c>
      <c r="L72" t="s">
        <v>245</v>
      </c>
      <c r="M72" s="119" t="s">
        <v>28</v>
      </c>
      <c r="N72" s="112" t="s">
        <v>240</v>
      </c>
      <c r="O72" s="121">
        <v>64</v>
      </c>
      <c r="P72">
        <v>52</v>
      </c>
      <c r="Q72">
        <v>68</v>
      </c>
      <c r="R72">
        <v>49</v>
      </c>
      <c r="S72">
        <v>50</v>
      </c>
      <c r="T72" s="81" t="s">
        <v>25</v>
      </c>
      <c r="U72" s="106" t="s">
        <v>152</v>
      </c>
      <c r="V72" s="141" t="s">
        <v>31</v>
      </c>
    </row>
    <row r="73" spans="1:23" x14ac:dyDescent="0.3">
      <c r="A73" s="133">
        <v>42945</v>
      </c>
      <c r="B73" s="133">
        <v>42945</v>
      </c>
      <c r="C73" s="130" t="s">
        <v>157</v>
      </c>
      <c r="D73" s="140" t="s">
        <v>23</v>
      </c>
      <c r="E73" s="112" t="s">
        <v>24</v>
      </c>
      <c r="F73" s="81">
        <v>509129</v>
      </c>
      <c r="G73" s="81">
        <v>9747957</v>
      </c>
      <c r="H73" s="34" t="s">
        <v>38</v>
      </c>
      <c r="I73" s="137" t="s">
        <v>25</v>
      </c>
      <c r="K73" s="138" t="s">
        <v>27</v>
      </c>
      <c r="L73" t="s">
        <v>72</v>
      </c>
      <c r="M73" s="119" t="s">
        <v>28</v>
      </c>
      <c r="N73" s="112" t="s">
        <v>262</v>
      </c>
      <c r="O73" s="121">
        <v>59</v>
      </c>
      <c r="P73">
        <v>56</v>
      </c>
      <c r="Q73">
        <v>67</v>
      </c>
      <c r="R73">
        <v>48</v>
      </c>
      <c r="S73">
        <v>45</v>
      </c>
      <c r="T73" s="81" t="s">
        <v>25</v>
      </c>
      <c r="U73" s="106" t="s">
        <v>152</v>
      </c>
      <c r="V73" s="141" t="s">
        <v>31</v>
      </c>
    </row>
    <row r="74" spans="1:23" x14ac:dyDescent="0.3">
      <c r="A74" s="133">
        <v>42945</v>
      </c>
      <c r="B74" s="133">
        <v>42945</v>
      </c>
      <c r="C74" s="130" t="s">
        <v>149</v>
      </c>
      <c r="D74" s="140" t="s">
        <v>23</v>
      </c>
      <c r="E74" s="112" t="s">
        <v>24</v>
      </c>
      <c r="F74" s="81">
        <v>509131</v>
      </c>
      <c r="G74" s="81">
        <v>9747968</v>
      </c>
      <c r="H74" s="34" t="s">
        <v>38</v>
      </c>
      <c r="I74" s="137" t="s">
        <v>25</v>
      </c>
      <c r="K74" s="138" t="s">
        <v>27</v>
      </c>
      <c r="L74" t="s">
        <v>245</v>
      </c>
      <c r="M74" s="119" t="s">
        <v>28</v>
      </c>
      <c r="N74" s="112" t="s">
        <v>240</v>
      </c>
      <c r="O74" s="121">
        <v>70</v>
      </c>
      <c r="P74">
        <v>68</v>
      </c>
      <c r="Q74">
        <v>60</v>
      </c>
      <c r="R74">
        <v>48</v>
      </c>
      <c r="S74">
        <v>57</v>
      </c>
      <c r="T74" s="81" t="s">
        <v>25</v>
      </c>
      <c r="U74" s="106" t="s">
        <v>152</v>
      </c>
      <c r="V74" s="141" t="s">
        <v>31</v>
      </c>
    </row>
    <row r="75" spans="1:23" x14ac:dyDescent="0.3">
      <c r="A75" s="133">
        <v>42945</v>
      </c>
      <c r="B75" s="133">
        <v>42945</v>
      </c>
      <c r="C75" s="130" t="s">
        <v>149</v>
      </c>
      <c r="D75" s="140" t="s">
        <v>23</v>
      </c>
      <c r="E75" s="112" t="s">
        <v>24</v>
      </c>
      <c r="F75" s="81">
        <v>511146</v>
      </c>
      <c r="G75" s="81">
        <v>9747950</v>
      </c>
      <c r="H75" s="34" t="s">
        <v>47</v>
      </c>
      <c r="I75" s="137" t="s">
        <v>25</v>
      </c>
      <c r="K75" s="138" t="s">
        <v>27</v>
      </c>
      <c r="L75" t="s">
        <v>245</v>
      </c>
      <c r="M75" s="119" t="s">
        <v>28</v>
      </c>
      <c r="N75" s="112" t="s">
        <v>74</v>
      </c>
      <c r="O75" s="121">
        <v>66</v>
      </c>
      <c r="P75">
        <v>64</v>
      </c>
      <c r="Q75">
        <v>64</v>
      </c>
      <c r="R75">
        <v>47</v>
      </c>
      <c r="S75">
        <v>51</v>
      </c>
      <c r="T75" s="81" t="s">
        <v>25</v>
      </c>
      <c r="U75" s="106" t="s">
        <v>152</v>
      </c>
      <c r="V75" s="141" t="s">
        <v>31</v>
      </c>
    </row>
    <row r="76" spans="1:23" x14ac:dyDescent="0.3">
      <c r="A76" s="133">
        <v>42945</v>
      </c>
      <c r="B76" s="133">
        <v>42945</v>
      </c>
      <c r="C76" s="130" t="s">
        <v>149</v>
      </c>
      <c r="D76" s="140" t="s">
        <v>23</v>
      </c>
      <c r="E76" s="112" t="s">
        <v>24</v>
      </c>
      <c r="F76" s="81">
        <v>509622</v>
      </c>
      <c r="G76" s="81">
        <v>9746986</v>
      </c>
      <c r="H76" s="34" t="s">
        <v>38</v>
      </c>
      <c r="I76" s="137" t="s">
        <v>25</v>
      </c>
      <c r="K76" s="138" t="s">
        <v>27</v>
      </c>
      <c r="L76" t="s">
        <v>245</v>
      </c>
      <c r="M76" s="119" t="s">
        <v>28</v>
      </c>
      <c r="N76" s="112" t="s">
        <v>240</v>
      </c>
      <c r="O76" s="121">
        <v>50</v>
      </c>
      <c r="P76">
        <v>49</v>
      </c>
      <c r="Q76">
        <v>51</v>
      </c>
      <c r="R76">
        <v>37</v>
      </c>
      <c r="S76">
        <v>41</v>
      </c>
      <c r="T76" s="81" t="s">
        <v>25</v>
      </c>
      <c r="U76" s="106" t="s">
        <v>152</v>
      </c>
      <c r="V76" s="141" t="s">
        <v>31</v>
      </c>
    </row>
    <row r="77" spans="1:23" x14ac:dyDescent="0.3">
      <c r="A77" s="133">
        <v>42945</v>
      </c>
      <c r="B77" s="133">
        <v>42945</v>
      </c>
      <c r="C77" s="130" t="s">
        <v>149</v>
      </c>
      <c r="D77" s="140" t="s">
        <v>23</v>
      </c>
      <c r="E77" s="112" t="s">
        <v>24</v>
      </c>
      <c r="F77" s="81">
        <v>502693</v>
      </c>
      <c r="G77" s="81">
        <v>9754629</v>
      </c>
      <c r="H77" s="34" t="s">
        <v>38</v>
      </c>
      <c r="I77" s="137" t="s">
        <v>25</v>
      </c>
      <c r="K77" s="138" t="s">
        <v>27</v>
      </c>
      <c r="L77" t="s">
        <v>255</v>
      </c>
      <c r="M77" s="119" t="s">
        <v>28</v>
      </c>
      <c r="N77" s="112" t="s">
        <v>240</v>
      </c>
      <c r="O77" s="121">
        <v>76</v>
      </c>
      <c r="P77">
        <v>75</v>
      </c>
      <c r="Q77">
        <v>77</v>
      </c>
      <c r="R77">
        <v>55</v>
      </c>
      <c r="S77">
        <v>61</v>
      </c>
      <c r="T77" s="81" t="s">
        <v>25</v>
      </c>
      <c r="U77" s="106" t="s">
        <v>152</v>
      </c>
      <c r="V77" s="141" t="s">
        <v>31</v>
      </c>
    </row>
    <row r="78" spans="1:23" x14ac:dyDescent="0.3">
      <c r="A78" s="133">
        <v>42945</v>
      </c>
      <c r="B78" s="133">
        <v>42945</v>
      </c>
      <c r="C78" s="130" t="s">
        <v>149</v>
      </c>
      <c r="D78" s="140" t="s">
        <v>23</v>
      </c>
      <c r="E78" s="112" t="s">
        <v>24</v>
      </c>
      <c r="H78" s="34" t="s">
        <v>268</v>
      </c>
      <c r="I78" s="137" t="s">
        <v>25</v>
      </c>
      <c r="K78" s="142" t="s">
        <v>36</v>
      </c>
      <c r="M78" s="119" t="s">
        <v>28</v>
      </c>
      <c r="N78" s="112" t="s">
        <v>252</v>
      </c>
      <c r="O78" s="121">
        <v>64</v>
      </c>
      <c r="P78">
        <v>63</v>
      </c>
      <c r="Q78">
        <v>63</v>
      </c>
      <c r="R78">
        <v>45</v>
      </c>
      <c r="S78">
        <v>48</v>
      </c>
      <c r="T78" s="81" t="s">
        <v>25</v>
      </c>
      <c r="U78" s="106" t="s">
        <v>247</v>
      </c>
      <c r="V78" s="141" t="s">
        <v>31</v>
      </c>
      <c r="W78" t="s">
        <v>269</v>
      </c>
    </row>
    <row r="79" spans="1:23" x14ac:dyDescent="0.3">
      <c r="A79" s="133">
        <v>42946</v>
      </c>
      <c r="B79" s="133">
        <v>42946</v>
      </c>
      <c r="C79" s="130" t="s">
        <v>149</v>
      </c>
      <c r="D79" s="140" t="s">
        <v>23</v>
      </c>
      <c r="E79" s="112" t="s">
        <v>24</v>
      </c>
      <c r="F79" s="81">
        <v>503461</v>
      </c>
      <c r="G79" s="81">
        <v>9753856</v>
      </c>
      <c r="H79" s="34" t="s">
        <v>38</v>
      </c>
      <c r="I79" s="137" t="s">
        <v>25</v>
      </c>
      <c r="K79" s="138" t="s">
        <v>27</v>
      </c>
      <c r="L79" t="s">
        <v>255</v>
      </c>
      <c r="M79" s="119" t="s">
        <v>28</v>
      </c>
      <c r="N79" s="112" t="s">
        <v>246</v>
      </c>
      <c r="O79" s="121">
        <v>71</v>
      </c>
      <c r="P79">
        <v>69</v>
      </c>
      <c r="Q79">
        <v>71.5</v>
      </c>
      <c r="R79">
        <v>57</v>
      </c>
      <c r="S79">
        <v>57</v>
      </c>
      <c r="T79" s="81" t="s">
        <v>25</v>
      </c>
      <c r="U79" s="106" t="s">
        <v>152</v>
      </c>
      <c r="V79" s="141" t="s">
        <v>31</v>
      </c>
    </row>
    <row r="80" spans="1:23" x14ac:dyDescent="0.3">
      <c r="A80" s="133">
        <v>42946</v>
      </c>
      <c r="B80" s="133">
        <v>42946</v>
      </c>
      <c r="C80" s="130" t="s">
        <v>157</v>
      </c>
      <c r="D80" s="140" t="s">
        <v>23</v>
      </c>
      <c r="E80" s="112" t="s">
        <v>24</v>
      </c>
      <c r="F80" s="81">
        <v>502355</v>
      </c>
      <c r="G80" s="81">
        <v>9754955</v>
      </c>
      <c r="H80" s="34" t="s">
        <v>38</v>
      </c>
      <c r="I80" s="137" t="s">
        <v>25</v>
      </c>
      <c r="K80" s="138" t="s">
        <v>27</v>
      </c>
      <c r="L80" t="s">
        <v>255</v>
      </c>
      <c r="M80" s="119" t="s">
        <v>28</v>
      </c>
      <c r="N80" s="112" t="s">
        <v>246</v>
      </c>
      <c r="O80" s="121">
        <v>66.5</v>
      </c>
      <c r="P80">
        <v>63</v>
      </c>
      <c r="Q80">
        <v>68.5</v>
      </c>
      <c r="R80">
        <v>47</v>
      </c>
      <c r="S80">
        <v>46</v>
      </c>
      <c r="T80" s="81" t="s">
        <v>25</v>
      </c>
      <c r="U80" s="106" t="s">
        <v>152</v>
      </c>
      <c r="V80" s="141" t="s">
        <v>31</v>
      </c>
      <c r="W80" t="s">
        <v>270</v>
      </c>
    </row>
    <row r="81" spans="1:23" x14ac:dyDescent="0.3">
      <c r="A81" s="133">
        <v>42946</v>
      </c>
      <c r="B81" s="133">
        <v>42946</v>
      </c>
      <c r="C81" s="130" t="s">
        <v>149</v>
      </c>
      <c r="D81" s="140" t="s">
        <v>23</v>
      </c>
      <c r="E81" s="112" t="s">
        <v>24</v>
      </c>
      <c r="F81" s="81">
        <v>501188</v>
      </c>
      <c r="G81" s="81">
        <v>9755964</v>
      </c>
      <c r="H81" s="34" t="s">
        <v>38</v>
      </c>
      <c r="I81" s="137" t="s">
        <v>25</v>
      </c>
      <c r="K81" s="138" t="s">
        <v>27</v>
      </c>
      <c r="L81" t="s">
        <v>255</v>
      </c>
      <c r="M81" s="119" t="s">
        <v>28</v>
      </c>
      <c r="N81" s="112" t="s">
        <v>240</v>
      </c>
      <c r="O81" s="121">
        <v>90</v>
      </c>
      <c r="P81">
        <v>82</v>
      </c>
      <c r="Q81">
        <v>78</v>
      </c>
      <c r="R81">
        <v>56</v>
      </c>
      <c r="S81">
        <v>60</v>
      </c>
      <c r="T81" s="81" t="s">
        <v>25</v>
      </c>
      <c r="U81" s="106" t="s">
        <v>152</v>
      </c>
      <c r="V81" s="141" t="s">
        <v>31</v>
      </c>
    </row>
    <row r="82" spans="1:23" x14ac:dyDescent="0.3">
      <c r="A82" s="133">
        <v>42946</v>
      </c>
      <c r="B82" s="133">
        <v>42946</v>
      </c>
      <c r="C82" s="130" t="s">
        <v>157</v>
      </c>
      <c r="D82" s="140" t="s">
        <v>23</v>
      </c>
      <c r="E82" s="112" t="s">
        <v>24</v>
      </c>
      <c r="F82" s="81">
        <v>502679</v>
      </c>
      <c r="G82" s="81">
        <v>9754650</v>
      </c>
      <c r="H82" s="34" t="s">
        <v>38</v>
      </c>
      <c r="I82" s="137" t="s">
        <v>25</v>
      </c>
      <c r="K82" s="138" t="s">
        <v>27</v>
      </c>
      <c r="L82" t="s">
        <v>255</v>
      </c>
      <c r="M82" s="119" t="s">
        <v>28</v>
      </c>
      <c r="N82" s="112" t="s">
        <v>240</v>
      </c>
      <c r="O82" s="121">
        <v>63</v>
      </c>
      <c r="P82">
        <v>60</v>
      </c>
      <c r="Q82">
        <v>65</v>
      </c>
      <c r="R82">
        <v>46</v>
      </c>
      <c r="S82">
        <v>45</v>
      </c>
      <c r="T82" s="81" t="s">
        <v>25</v>
      </c>
      <c r="U82" s="106" t="s">
        <v>152</v>
      </c>
      <c r="V82" s="141" t="s">
        <v>31</v>
      </c>
    </row>
    <row r="83" spans="1:23" x14ac:dyDescent="0.3">
      <c r="A83" s="133">
        <v>42946</v>
      </c>
      <c r="B83" s="133">
        <v>42946</v>
      </c>
      <c r="C83" s="130" t="s">
        <v>149</v>
      </c>
      <c r="D83" s="140" t="s">
        <v>23</v>
      </c>
      <c r="E83" s="112" t="s">
        <v>24</v>
      </c>
      <c r="F83" s="81">
        <v>502695</v>
      </c>
      <c r="G83" s="81">
        <v>9754644</v>
      </c>
      <c r="H83" s="34" t="s">
        <v>38</v>
      </c>
      <c r="I83" s="137" t="s">
        <v>25</v>
      </c>
      <c r="K83" s="138" t="s">
        <v>27</v>
      </c>
      <c r="L83" t="s">
        <v>255</v>
      </c>
      <c r="M83" s="119" t="s">
        <v>28</v>
      </c>
      <c r="N83" s="112" t="s">
        <v>240</v>
      </c>
      <c r="O83" s="121">
        <v>74</v>
      </c>
      <c r="P83">
        <v>72</v>
      </c>
      <c r="Q83">
        <v>74</v>
      </c>
      <c r="R83">
        <v>55</v>
      </c>
      <c r="S83">
        <v>60</v>
      </c>
      <c r="T83" s="81" t="s">
        <v>25</v>
      </c>
      <c r="U83" s="106" t="s">
        <v>152</v>
      </c>
      <c r="V83" s="141" t="s">
        <v>31</v>
      </c>
    </row>
    <row r="84" spans="1:23" x14ac:dyDescent="0.3">
      <c r="A84" s="133">
        <v>42946</v>
      </c>
      <c r="B84" s="133">
        <v>42946</v>
      </c>
      <c r="C84" s="130" t="s">
        <v>157</v>
      </c>
      <c r="D84" s="140" t="s">
        <v>23</v>
      </c>
      <c r="E84" s="112" t="s">
        <v>24</v>
      </c>
      <c r="F84" s="81">
        <v>505737</v>
      </c>
      <c r="G84" s="81">
        <v>9751548</v>
      </c>
      <c r="H84" s="34" t="s">
        <v>38</v>
      </c>
      <c r="I84" s="137" t="s">
        <v>25</v>
      </c>
      <c r="K84" s="138" t="s">
        <v>27</v>
      </c>
      <c r="L84" t="s">
        <v>255</v>
      </c>
      <c r="M84" s="119" t="s">
        <v>28</v>
      </c>
      <c r="N84" s="112" t="s">
        <v>183</v>
      </c>
      <c r="O84" s="121">
        <v>66</v>
      </c>
      <c r="P84">
        <v>62</v>
      </c>
      <c r="Q84">
        <v>70</v>
      </c>
      <c r="R84">
        <v>52</v>
      </c>
      <c r="S84">
        <v>47</v>
      </c>
      <c r="T84" s="81" t="s">
        <v>25</v>
      </c>
      <c r="U84" s="106" t="s">
        <v>152</v>
      </c>
      <c r="V84" s="141" t="s">
        <v>31</v>
      </c>
    </row>
    <row r="85" spans="1:23" x14ac:dyDescent="0.3">
      <c r="A85" s="133">
        <v>42946</v>
      </c>
      <c r="B85" s="133">
        <v>42946</v>
      </c>
      <c r="C85" s="130" t="s">
        <v>149</v>
      </c>
      <c r="D85" s="140" t="s">
        <v>23</v>
      </c>
      <c r="E85" s="112" t="s">
        <v>24</v>
      </c>
      <c r="F85" s="81">
        <v>507910</v>
      </c>
      <c r="G85" s="81">
        <v>9749474</v>
      </c>
      <c r="H85" s="34" t="s">
        <v>38</v>
      </c>
      <c r="I85" s="137" t="s">
        <v>25</v>
      </c>
      <c r="K85" s="138" t="s">
        <v>27</v>
      </c>
      <c r="L85" t="s">
        <v>255</v>
      </c>
      <c r="M85" s="119" t="s">
        <v>28</v>
      </c>
      <c r="N85" s="112" t="s">
        <v>240</v>
      </c>
      <c r="O85" s="121">
        <v>69</v>
      </c>
      <c r="P85">
        <v>68</v>
      </c>
      <c r="Q85">
        <v>68</v>
      </c>
      <c r="R85">
        <v>48</v>
      </c>
      <c r="S85">
        <v>53</v>
      </c>
      <c r="T85" s="81" t="s">
        <v>25</v>
      </c>
      <c r="U85" s="106" t="s">
        <v>152</v>
      </c>
      <c r="V85" s="141" t="s">
        <v>31</v>
      </c>
    </row>
    <row r="86" spans="1:23" x14ac:dyDescent="0.3">
      <c r="A86" s="133">
        <v>42947</v>
      </c>
      <c r="B86" s="133">
        <v>42947</v>
      </c>
      <c r="C86" s="130" t="s">
        <v>157</v>
      </c>
      <c r="D86" s="140" t="s">
        <v>23</v>
      </c>
      <c r="E86" s="112" t="s">
        <v>24</v>
      </c>
      <c r="F86" s="81">
        <v>499827</v>
      </c>
      <c r="G86" s="81">
        <v>9757227</v>
      </c>
      <c r="H86" s="34" t="s">
        <v>147</v>
      </c>
      <c r="I86" s="137" t="s">
        <v>25</v>
      </c>
      <c r="K86" s="138" t="s">
        <v>27</v>
      </c>
      <c r="L86" t="s">
        <v>245</v>
      </c>
      <c r="M86" s="119" t="s">
        <v>28</v>
      </c>
      <c r="N86" s="112" t="s">
        <v>266</v>
      </c>
      <c r="O86" s="121">
        <v>62</v>
      </c>
      <c r="P86">
        <v>57</v>
      </c>
      <c r="Q86">
        <v>66</v>
      </c>
      <c r="R86">
        <v>45</v>
      </c>
      <c r="S86">
        <v>44</v>
      </c>
      <c r="T86" s="81" t="s">
        <v>25</v>
      </c>
      <c r="U86" s="106" t="s">
        <v>152</v>
      </c>
      <c r="V86" s="141" t="s">
        <v>31</v>
      </c>
    </row>
    <row r="87" spans="1:23" x14ac:dyDescent="0.3">
      <c r="A87" s="133">
        <v>42947</v>
      </c>
      <c r="B87" s="133">
        <v>42947</v>
      </c>
      <c r="C87" s="130" t="s">
        <v>149</v>
      </c>
      <c r="D87" s="140" t="s">
        <v>23</v>
      </c>
      <c r="E87" s="112" t="s">
        <v>24</v>
      </c>
      <c r="H87" s="34" t="s">
        <v>47</v>
      </c>
      <c r="I87" s="137" t="s">
        <v>25</v>
      </c>
      <c r="K87" s="142" t="s">
        <v>36</v>
      </c>
      <c r="M87" s="119" t="s">
        <v>28</v>
      </c>
      <c r="N87" s="112" t="s">
        <v>252</v>
      </c>
      <c r="O87" s="121">
        <v>77</v>
      </c>
      <c r="P87">
        <v>75</v>
      </c>
      <c r="Q87">
        <v>73.5</v>
      </c>
      <c r="T87" s="81" t="s">
        <v>25</v>
      </c>
      <c r="U87" s="106" t="s">
        <v>152</v>
      </c>
      <c r="W87" t="s">
        <v>271</v>
      </c>
    </row>
    <row r="88" spans="1:23" x14ac:dyDescent="0.3">
      <c r="A88" s="133">
        <v>42949</v>
      </c>
      <c r="B88" s="133">
        <v>42949</v>
      </c>
      <c r="C88" s="130" t="s">
        <v>157</v>
      </c>
      <c r="D88" s="140" t="s">
        <v>23</v>
      </c>
      <c r="E88" s="112" t="s">
        <v>24</v>
      </c>
      <c r="F88">
        <v>499276</v>
      </c>
      <c r="G88" s="81">
        <v>9758059</v>
      </c>
      <c r="H88" s="34" t="s">
        <v>147</v>
      </c>
      <c r="I88" s="137" t="s">
        <v>25</v>
      </c>
      <c r="K88" s="138" t="s">
        <v>27</v>
      </c>
      <c r="L88" t="s">
        <v>72</v>
      </c>
      <c r="M88" s="119" t="s">
        <v>28</v>
      </c>
      <c r="N88" s="112" t="s">
        <v>272</v>
      </c>
      <c r="O88" s="121">
        <v>63</v>
      </c>
      <c r="P88">
        <v>59</v>
      </c>
      <c r="Q88">
        <v>65</v>
      </c>
      <c r="R88">
        <v>45</v>
      </c>
      <c r="S88">
        <v>48</v>
      </c>
      <c r="T88" s="81" t="s">
        <v>25</v>
      </c>
      <c r="U88" s="106" t="s">
        <v>152</v>
      </c>
      <c r="V88" s="141" t="s">
        <v>31</v>
      </c>
      <c r="W88" t="s">
        <v>273</v>
      </c>
    </row>
    <row r="89" spans="1:23" x14ac:dyDescent="0.3">
      <c r="A89" s="133">
        <v>42952</v>
      </c>
      <c r="B89" s="133">
        <v>42951</v>
      </c>
      <c r="C89" s="130" t="s">
        <v>157</v>
      </c>
      <c r="D89" s="140" t="s">
        <v>23</v>
      </c>
      <c r="E89" s="112" t="s">
        <v>24</v>
      </c>
      <c r="F89" s="81">
        <v>503868</v>
      </c>
      <c r="G89" s="81">
        <v>9753400</v>
      </c>
      <c r="H89" s="34" t="s">
        <v>38</v>
      </c>
      <c r="I89" s="137" t="s">
        <v>25</v>
      </c>
      <c r="K89" s="138" t="s">
        <v>27</v>
      </c>
      <c r="L89" t="s">
        <v>255</v>
      </c>
      <c r="M89" s="119" t="s">
        <v>28</v>
      </c>
      <c r="N89" s="112" t="s">
        <v>240</v>
      </c>
      <c r="O89" s="121">
        <v>60</v>
      </c>
      <c r="P89">
        <v>58</v>
      </c>
      <c r="Q89">
        <v>65</v>
      </c>
      <c r="R89">
        <v>43</v>
      </c>
      <c r="S89">
        <v>46</v>
      </c>
      <c r="T89" s="81" t="s">
        <v>25</v>
      </c>
      <c r="U89" s="106" t="s">
        <v>152</v>
      </c>
      <c r="V89" s="141" t="s">
        <v>31</v>
      </c>
      <c r="W89" t="s">
        <v>274</v>
      </c>
    </row>
    <row r="90" spans="1:23" x14ac:dyDescent="0.3">
      <c r="A90" s="133">
        <v>42952</v>
      </c>
      <c r="B90" s="133">
        <v>42951</v>
      </c>
      <c r="C90" s="130" t="s">
        <v>149</v>
      </c>
      <c r="D90" s="140" t="s">
        <v>23</v>
      </c>
      <c r="E90" s="112" t="s">
        <v>24</v>
      </c>
      <c r="F90" s="81">
        <v>508378</v>
      </c>
      <c r="G90" s="81">
        <v>9748919</v>
      </c>
      <c r="H90" s="34" t="s">
        <v>38</v>
      </c>
      <c r="I90" s="137" t="s">
        <v>25</v>
      </c>
      <c r="K90" s="138" t="s">
        <v>27</v>
      </c>
      <c r="L90" t="s">
        <v>255</v>
      </c>
      <c r="M90" s="119" t="s">
        <v>28</v>
      </c>
      <c r="N90" s="112" t="s">
        <v>240</v>
      </c>
      <c r="O90" s="121">
        <v>70</v>
      </c>
      <c r="P90">
        <v>66</v>
      </c>
      <c r="Q90">
        <v>65</v>
      </c>
      <c r="R90">
        <v>48.5</v>
      </c>
      <c r="S90">
        <v>52.5</v>
      </c>
      <c r="T90" s="81" t="s">
        <v>25</v>
      </c>
      <c r="U90" s="106" t="s">
        <v>152</v>
      </c>
      <c r="V90" s="141" t="s">
        <v>31</v>
      </c>
    </row>
    <row r="91" spans="1:23" x14ac:dyDescent="0.3">
      <c r="A91" s="133">
        <v>42952</v>
      </c>
      <c r="B91" s="133">
        <v>42952</v>
      </c>
      <c r="C91" s="130" t="s">
        <v>149</v>
      </c>
      <c r="D91" s="140" t="s">
        <v>23</v>
      </c>
      <c r="E91" s="112" t="s">
        <v>24</v>
      </c>
      <c r="H91" s="34" t="s">
        <v>38</v>
      </c>
      <c r="I91" s="137" t="s">
        <v>25</v>
      </c>
      <c r="K91" s="138" t="s">
        <v>27</v>
      </c>
      <c r="L91" t="s">
        <v>255</v>
      </c>
      <c r="M91" s="119" t="s">
        <v>28</v>
      </c>
      <c r="N91" s="112" t="s">
        <v>240</v>
      </c>
      <c r="O91" s="121">
        <v>65.5</v>
      </c>
      <c r="P91">
        <v>59</v>
      </c>
      <c r="Q91">
        <v>63.2</v>
      </c>
      <c r="R91">
        <v>43</v>
      </c>
      <c r="S91">
        <v>49</v>
      </c>
      <c r="T91" s="81" t="s">
        <v>25</v>
      </c>
      <c r="U91" s="106" t="s">
        <v>152</v>
      </c>
      <c r="V91" s="141" t="s">
        <v>31</v>
      </c>
    </row>
    <row r="92" spans="1:23" x14ac:dyDescent="0.3">
      <c r="A92" s="133">
        <v>42952</v>
      </c>
      <c r="B92" s="133">
        <v>42950</v>
      </c>
      <c r="C92" s="130" t="s">
        <v>157</v>
      </c>
      <c r="D92" s="140" t="s">
        <v>23</v>
      </c>
      <c r="E92" s="112" t="s">
        <v>24</v>
      </c>
      <c r="F92" s="81">
        <v>509581</v>
      </c>
      <c r="G92" s="81">
        <v>9747074</v>
      </c>
      <c r="H92" s="34" t="s">
        <v>275</v>
      </c>
      <c r="I92" s="137" t="s">
        <v>25</v>
      </c>
      <c r="K92" s="138" t="s">
        <v>27</v>
      </c>
      <c r="L92" t="s">
        <v>245</v>
      </c>
      <c r="M92" s="119" t="s">
        <v>28</v>
      </c>
      <c r="N92" s="112" t="s">
        <v>240</v>
      </c>
      <c r="O92" s="121">
        <v>70</v>
      </c>
      <c r="P92">
        <v>67</v>
      </c>
      <c r="Q92">
        <v>68</v>
      </c>
      <c r="R92">
        <v>52</v>
      </c>
      <c r="S92">
        <v>50</v>
      </c>
      <c r="T92" s="81" t="s">
        <v>25</v>
      </c>
      <c r="U92" s="106" t="s">
        <v>152</v>
      </c>
      <c r="V92" s="141" t="s">
        <v>31</v>
      </c>
    </row>
    <row r="93" spans="1:23" x14ac:dyDescent="0.3">
      <c r="A93" s="133">
        <v>42953</v>
      </c>
      <c r="B93" s="133">
        <v>42952</v>
      </c>
      <c r="C93" s="130" t="s">
        <v>157</v>
      </c>
      <c r="D93" s="140" t="s">
        <v>23</v>
      </c>
      <c r="E93" s="112" t="s">
        <v>24</v>
      </c>
      <c r="F93" s="81">
        <v>499757</v>
      </c>
      <c r="G93" s="81">
        <v>9757495</v>
      </c>
      <c r="H93" s="34" t="s">
        <v>147</v>
      </c>
      <c r="I93" s="137" t="s">
        <v>25</v>
      </c>
      <c r="K93" s="138" t="s">
        <v>27</v>
      </c>
      <c r="L93" t="s">
        <v>255</v>
      </c>
      <c r="M93" s="119" t="s">
        <v>28</v>
      </c>
      <c r="N93" s="112" t="s">
        <v>74</v>
      </c>
      <c r="O93" s="121">
        <v>65</v>
      </c>
      <c r="P93">
        <v>62</v>
      </c>
      <c r="Q93">
        <v>64</v>
      </c>
      <c r="R93">
        <v>44</v>
      </c>
      <c r="S93">
        <v>48</v>
      </c>
      <c r="T93" s="81" t="s">
        <v>25</v>
      </c>
      <c r="U93" s="106" t="s">
        <v>152</v>
      </c>
      <c r="V93" s="141" t="s">
        <v>31</v>
      </c>
    </row>
    <row r="94" spans="1:23" x14ac:dyDescent="0.3">
      <c r="A94" s="133">
        <v>42953</v>
      </c>
      <c r="B94" s="133">
        <v>42953</v>
      </c>
      <c r="C94" s="130" t="s">
        <v>149</v>
      </c>
      <c r="D94" s="140" t="s">
        <v>23</v>
      </c>
      <c r="E94" s="112" t="s">
        <v>24</v>
      </c>
      <c r="F94" s="81">
        <v>499765</v>
      </c>
      <c r="G94" s="81">
        <v>9757487</v>
      </c>
      <c r="H94" s="34" t="s">
        <v>147</v>
      </c>
      <c r="I94" s="137" t="s">
        <v>25</v>
      </c>
      <c r="K94" s="138" t="s">
        <v>27</v>
      </c>
      <c r="L94" t="s">
        <v>255</v>
      </c>
      <c r="M94" s="119" t="s">
        <v>28</v>
      </c>
      <c r="N94" s="112" t="s">
        <v>240</v>
      </c>
      <c r="O94" s="121">
        <v>68</v>
      </c>
      <c r="P94">
        <v>65</v>
      </c>
      <c r="Q94">
        <v>74</v>
      </c>
      <c r="R94">
        <v>50</v>
      </c>
      <c r="S94">
        <v>63</v>
      </c>
      <c r="T94" s="81" t="s">
        <v>25</v>
      </c>
      <c r="U94" s="106" t="s">
        <v>152</v>
      </c>
      <c r="V94" s="141" t="s">
        <v>31</v>
      </c>
    </row>
    <row r="95" spans="1:23" x14ac:dyDescent="0.3">
      <c r="A95" s="133">
        <v>42954</v>
      </c>
      <c r="B95" s="133">
        <v>42954</v>
      </c>
      <c r="C95" s="130" t="s">
        <v>149</v>
      </c>
      <c r="D95" s="140" t="s">
        <v>23</v>
      </c>
      <c r="E95" s="112" t="s">
        <v>24</v>
      </c>
      <c r="F95" s="81">
        <v>499703</v>
      </c>
      <c r="G95" s="81">
        <v>9757539</v>
      </c>
      <c r="H95" s="34" t="s">
        <v>147</v>
      </c>
      <c r="I95" s="137" t="s">
        <v>25</v>
      </c>
      <c r="K95" s="138" t="s">
        <v>27</v>
      </c>
      <c r="L95" t="s">
        <v>245</v>
      </c>
      <c r="M95" s="119" t="s">
        <v>28</v>
      </c>
      <c r="N95" s="112" t="s">
        <v>74</v>
      </c>
      <c r="O95" s="121">
        <v>70</v>
      </c>
      <c r="P95">
        <v>66</v>
      </c>
      <c r="Q95">
        <v>71</v>
      </c>
      <c r="R95">
        <v>56</v>
      </c>
      <c r="S95">
        <v>50</v>
      </c>
      <c r="T95" s="81" t="s">
        <v>25</v>
      </c>
      <c r="U95" s="106" t="s">
        <v>152</v>
      </c>
      <c r="V95" s="141" t="s">
        <v>31</v>
      </c>
    </row>
    <row r="96" spans="1:23" x14ac:dyDescent="0.3">
      <c r="A96" s="133">
        <v>42954</v>
      </c>
      <c r="B96" s="133">
        <v>42954</v>
      </c>
      <c r="C96" s="130" t="s">
        <v>149</v>
      </c>
      <c r="D96" s="140" t="s">
        <v>23</v>
      </c>
      <c r="E96" s="112" t="s">
        <v>24</v>
      </c>
      <c r="F96" s="81">
        <v>499785</v>
      </c>
      <c r="G96" s="81">
        <v>9757284</v>
      </c>
      <c r="H96" s="34" t="s">
        <v>147</v>
      </c>
      <c r="I96" s="137" t="s">
        <v>25</v>
      </c>
      <c r="K96" s="138" t="s">
        <v>27</v>
      </c>
      <c r="L96" t="s">
        <v>245</v>
      </c>
      <c r="M96" s="119" t="s">
        <v>28</v>
      </c>
      <c r="N96" s="112" t="s">
        <v>74</v>
      </c>
      <c r="O96" s="121">
        <v>64</v>
      </c>
      <c r="P96">
        <v>59</v>
      </c>
      <c r="Q96">
        <v>66</v>
      </c>
      <c r="R96">
        <v>49</v>
      </c>
      <c r="S96">
        <v>48</v>
      </c>
      <c r="T96" s="81" t="s">
        <v>25</v>
      </c>
      <c r="U96" s="106" t="s">
        <v>152</v>
      </c>
      <c r="V96" s="141" t="s">
        <v>31</v>
      </c>
    </row>
    <row r="97" spans="1:23" x14ac:dyDescent="0.3">
      <c r="A97" s="133">
        <v>42955</v>
      </c>
      <c r="B97" s="133">
        <v>42955</v>
      </c>
      <c r="C97" s="130" t="s">
        <v>149</v>
      </c>
      <c r="D97" s="140" t="s">
        <v>23</v>
      </c>
      <c r="E97" s="112" t="s">
        <v>24</v>
      </c>
      <c r="F97" s="81">
        <v>500364</v>
      </c>
      <c r="G97" s="81">
        <v>9756811</v>
      </c>
      <c r="H97" s="34" t="s">
        <v>43</v>
      </c>
      <c r="I97" s="137" t="s">
        <v>25</v>
      </c>
      <c r="K97" s="138" t="s">
        <v>27</v>
      </c>
      <c r="L97" t="s">
        <v>255</v>
      </c>
      <c r="M97" s="119" t="s">
        <v>28</v>
      </c>
      <c r="N97" s="112" t="s">
        <v>240</v>
      </c>
      <c r="O97" s="121">
        <v>68</v>
      </c>
      <c r="P97">
        <v>64</v>
      </c>
      <c r="Q97">
        <v>67</v>
      </c>
      <c r="R97">
        <v>48</v>
      </c>
      <c r="S97">
        <v>51</v>
      </c>
      <c r="T97" s="81" t="s">
        <v>25</v>
      </c>
      <c r="U97" s="106" t="s">
        <v>152</v>
      </c>
      <c r="V97" s="141" t="s">
        <v>31</v>
      </c>
    </row>
    <row r="98" spans="1:23" x14ac:dyDescent="0.3">
      <c r="A98" s="133">
        <v>42957</v>
      </c>
      <c r="B98" s="133">
        <v>42956</v>
      </c>
      <c r="C98" s="130" t="s">
        <v>157</v>
      </c>
      <c r="D98" s="140" t="s">
        <v>23</v>
      </c>
      <c r="E98" s="112" t="s">
        <v>24</v>
      </c>
      <c r="F98">
        <v>499525</v>
      </c>
      <c r="G98" s="81">
        <v>9757832</v>
      </c>
      <c r="H98" s="34" t="s">
        <v>147</v>
      </c>
      <c r="I98" s="137" t="s">
        <v>25</v>
      </c>
      <c r="K98" s="138" t="s">
        <v>27</v>
      </c>
      <c r="L98" t="s">
        <v>245</v>
      </c>
      <c r="M98" s="119" t="s">
        <v>28</v>
      </c>
      <c r="N98" s="112" t="s">
        <v>240</v>
      </c>
      <c r="O98" s="121">
        <v>72</v>
      </c>
      <c r="P98">
        <v>70</v>
      </c>
      <c r="Q98">
        <v>70</v>
      </c>
      <c r="R98">
        <v>50</v>
      </c>
      <c r="S98">
        <v>55</v>
      </c>
      <c r="T98" s="81" t="s">
        <v>25</v>
      </c>
      <c r="U98" s="106" t="s">
        <v>152</v>
      </c>
      <c r="V98" s="141" t="s">
        <v>31</v>
      </c>
    </row>
    <row r="99" spans="1:23" x14ac:dyDescent="0.3">
      <c r="A99" s="133">
        <v>42957</v>
      </c>
      <c r="B99" s="133">
        <v>42956</v>
      </c>
      <c r="C99" s="130" t="s">
        <v>157</v>
      </c>
      <c r="D99" s="140" t="s">
        <v>23</v>
      </c>
      <c r="E99" s="112" t="s">
        <v>24</v>
      </c>
      <c r="F99">
        <v>499530</v>
      </c>
      <c r="G99" s="81">
        <v>9757824</v>
      </c>
      <c r="H99" s="34" t="s">
        <v>147</v>
      </c>
      <c r="I99" s="137" t="s">
        <v>25</v>
      </c>
      <c r="K99" s="138" t="s">
        <v>27</v>
      </c>
      <c r="L99" t="s">
        <v>255</v>
      </c>
      <c r="M99" s="119" t="s">
        <v>28</v>
      </c>
      <c r="N99" s="112" t="s">
        <v>240</v>
      </c>
      <c r="O99" s="121">
        <v>61</v>
      </c>
      <c r="P99">
        <v>58</v>
      </c>
      <c r="Q99">
        <v>65</v>
      </c>
      <c r="R99">
        <v>45</v>
      </c>
      <c r="S99">
        <v>45</v>
      </c>
      <c r="T99" s="81" t="s">
        <v>25</v>
      </c>
      <c r="U99" s="106" t="s">
        <v>152</v>
      </c>
      <c r="V99" s="141" t="s">
        <v>31</v>
      </c>
    </row>
    <row r="100" spans="1:23" x14ac:dyDescent="0.3">
      <c r="A100" s="133">
        <v>42957</v>
      </c>
      <c r="B100" s="133">
        <v>42957</v>
      </c>
      <c r="C100" s="130" t="s">
        <v>157</v>
      </c>
      <c r="D100" s="140" t="s">
        <v>23</v>
      </c>
      <c r="E100" s="112" t="s">
        <v>24</v>
      </c>
      <c r="F100">
        <v>500163</v>
      </c>
      <c r="G100" s="81">
        <v>9757004</v>
      </c>
      <c r="H100" s="34" t="s">
        <v>43</v>
      </c>
      <c r="I100" s="137" t="s">
        <v>25</v>
      </c>
      <c r="K100" s="138" t="s">
        <v>27</v>
      </c>
      <c r="L100" t="s">
        <v>72</v>
      </c>
      <c r="M100" s="119" t="s">
        <v>28</v>
      </c>
      <c r="N100" s="112" t="s">
        <v>240</v>
      </c>
      <c r="O100" s="121">
        <v>62</v>
      </c>
      <c r="P100">
        <v>59</v>
      </c>
      <c r="Q100">
        <v>64</v>
      </c>
      <c r="R100">
        <v>47</v>
      </c>
      <c r="S100">
        <v>47</v>
      </c>
      <c r="T100" s="81" t="s">
        <v>25</v>
      </c>
      <c r="U100" s="106" t="s">
        <v>152</v>
      </c>
      <c r="V100" s="141" t="s">
        <v>31</v>
      </c>
    </row>
    <row r="101" spans="1:23" x14ac:dyDescent="0.3">
      <c r="A101" s="133">
        <v>42958</v>
      </c>
      <c r="B101" s="133">
        <v>42958</v>
      </c>
      <c r="C101" s="130" t="s">
        <v>149</v>
      </c>
      <c r="D101" s="140" t="s">
        <v>23</v>
      </c>
      <c r="E101" s="112" t="s">
        <v>24</v>
      </c>
      <c r="F101">
        <v>500255</v>
      </c>
      <c r="G101" s="81">
        <v>9756940</v>
      </c>
      <c r="H101" s="34" t="s">
        <v>43</v>
      </c>
      <c r="I101" s="137" t="s">
        <v>25</v>
      </c>
      <c r="K101" s="138" t="s">
        <v>27</v>
      </c>
      <c r="L101" t="s">
        <v>72</v>
      </c>
      <c r="M101" s="119" t="s">
        <v>28</v>
      </c>
      <c r="N101" s="112" t="s">
        <v>240</v>
      </c>
      <c r="O101" s="121">
        <v>64</v>
      </c>
      <c r="P101">
        <v>63</v>
      </c>
      <c r="Q101">
        <v>63</v>
      </c>
      <c r="R101">
        <v>45</v>
      </c>
      <c r="S101">
        <v>48</v>
      </c>
      <c r="T101" s="81" t="s">
        <v>25</v>
      </c>
      <c r="U101" s="106" t="s">
        <v>152</v>
      </c>
      <c r="V101" s="141" t="s">
        <v>31</v>
      </c>
      <c r="W101" t="s">
        <v>276</v>
      </c>
    </row>
    <row r="102" spans="1:23" x14ac:dyDescent="0.3">
      <c r="A102" s="133">
        <v>42958</v>
      </c>
      <c r="B102" s="133">
        <v>42958</v>
      </c>
      <c r="C102" s="130" t="s">
        <v>149</v>
      </c>
      <c r="D102" s="140" t="s">
        <v>23</v>
      </c>
      <c r="E102" s="112" t="s">
        <v>24</v>
      </c>
      <c r="F102">
        <v>500118</v>
      </c>
      <c r="G102" s="81">
        <v>9757042</v>
      </c>
      <c r="H102" s="34" t="s">
        <v>43</v>
      </c>
      <c r="I102" s="137" t="s">
        <v>25</v>
      </c>
      <c r="K102" s="138" t="s">
        <v>27</v>
      </c>
      <c r="L102" t="s">
        <v>72</v>
      </c>
      <c r="M102" s="119" t="s">
        <v>28</v>
      </c>
      <c r="N102" s="112" t="s">
        <v>240</v>
      </c>
      <c r="O102" s="121">
        <v>66</v>
      </c>
      <c r="P102">
        <v>64</v>
      </c>
      <c r="Q102">
        <v>64</v>
      </c>
      <c r="R102">
        <v>47</v>
      </c>
      <c r="S102">
        <v>51</v>
      </c>
      <c r="T102" s="81" t="s">
        <v>25</v>
      </c>
      <c r="U102" s="106" t="s">
        <v>152</v>
      </c>
      <c r="V102" s="141" t="s">
        <v>31</v>
      </c>
    </row>
    <row r="103" spans="1:23" x14ac:dyDescent="0.3">
      <c r="A103" s="133">
        <v>42959</v>
      </c>
      <c r="B103" s="133">
        <v>42959</v>
      </c>
      <c r="C103" s="130" t="s">
        <v>149</v>
      </c>
      <c r="D103" s="140" t="s">
        <v>23</v>
      </c>
      <c r="E103" s="112" t="s">
        <v>24</v>
      </c>
      <c r="F103" s="81">
        <v>502002</v>
      </c>
      <c r="G103" s="81">
        <v>9757086</v>
      </c>
      <c r="H103" s="34" t="s">
        <v>250</v>
      </c>
      <c r="I103" s="137" t="s">
        <v>25</v>
      </c>
      <c r="K103" s="138" t="s">
        <v>27</v>
      </c>
      <c r="L103" t="s">
        <v>72</v>
      </c>
      <c r="M103" s="119" t="s">
        <v>28</v>
      </c>
      <c r="N103" s="112" t="s">
        <v>277</v>
      </c>
      <c r="O103" s="121">
        <v>51</v>
      </c>
      <c r="P103" s="121">
        <v>49</v>
      </c>
      <c r="Q103">
        <v>52</v>
      </c>
      <c r="R103">
        <v>37</v>
      </c>
      <c r="S103">
        <v>39</v>
      </c>
      <c r="T103" s="81" t="s">
        <v>25</v>
      </c>
      <c r="U103" s="106" t="s">
        <v>152</v>
      </c>
      <c r="V103" s="141" t="s">
        <v>31</v>
      </c>
    </row>
    <row r="104" spans="1:23" x14ac:dyDescent="0.3">
      <c r="A104" s="133">
        <v>42962</v>
      </c>
      <c r="B104" s="133">
        <v>42960</v>
      </c>
      <c r="C104" s="130" t="s">
        <v>149</v>
      </c>
      <c r="D104" s="140" t="s">
        <v>23</v>
      </c>
      <c r="E104" s="112" t="s">
        <v>24</v>
      </c>
      <c r="F104">
        <v>499695</v>
      </c>
      <c r="G104" s="81">
        <v>9757593</v>
      </c>
      <c r="H104" s="34" t="s">
        <v>147</v>
      </c>
      <c r="I104" s="137" t="s">
        <v>25</v>
      </c>
      <c r="K104" s="138" t="s">
        <v>27</v>
      </c>
      <c r="L104" t="s">
        <v>245</v>
      </c>
      <c r="M104" s="119" t="s">
        <v>28</v>
      </c>
      <c r="N104" s="112" t="s">
        <v>240</v>
      </c>
      <c r="O104" s="121">
        <v>66</v>
      </c>
      <c r="P104" s="121">
        <v>62</v>
      </c>
      <c r="Q104">
        <v>67</v>
      </c>
      <c r="R104">
        <v>44</v>
      </c>
      <c r="S104">
        <v>52</v>
      </c>
      <c r="T104" s="81" t="s">
        <v>25</v>
      </c>
      <c r="U104" s="106" t="s">
        <v>152</v>
      </c>
      <c r="V104" s="141" t="s">
        <v>31</v>
      </c>
    </row>
    <row r="105" spans="1:23" x14ac:dyDescent="0.3">
      <c r="A105" s="133">
        <v>42965</v>
      </c>
      <c r="B105" s="133">
        <v>42963</v>
      </c>
      <c r="C105" s="130" t="s">
        <v>149</v>
      </c>
      <c r="D105" s="140" t="s">
        <v>23</v>
      </c>
      <c r="E105" s="112" t="s">
        <v>24</v>
      </c>
      <c r="F105" s="81">
        <v>506542</v>
      </c>
      <c r="G105" s="81">
        <v>9750771</v>
      </c>
      <c r="H105" s="34" t="s">
        <v>38</v>
      </c>
      <c r="I105" s="137" t="s">
        <v>25</v>
      </c>
      <c r="K105" s="138" t="s">
        <v>27</v>
      </c>
      <c r="L105" t="s">
        <v>245</v>
      </c>
      <c r="M105" s="119" t="s">
        <v>28</v>
      </c>
      <c r="N105" s="112" t="s">
        <v>240</v>
      </c>
      <c r="O105" s="121">
        <v>71</v>
      </c>
      <c r="P105" s="121">
        <v>88</v>
      </c>
      <c r="Q105">
        <v>70</v>
      </c>
      <c r="R105">
        <v>47</v>
      </c>
      <c r="S105">
        <v>55</v>
      </c>
      <c r="T105" s="81" t="s">
        <v>25</v>
      </c>
      <c r="U105" s="106" t="s">
        <v>152</v>
      </c>
      <c r="V105" s="141" t="s">
        <v>31</v>
      </c>
    </row>
    <row r="106" spans="1:23" x14ac:dyDescent="0.3">
      <c r="A106" s="133">
        <v>42966</v>
      </c>
      <c r="B106" s="133">
        <v>42966</v>
      </c>
      <c r="C106" s="130" t="s">
        <v>149</v>
      </c>
      <c r="D106" s="140" t="s">
        <v>23</v>
      </c>
      <c r="E106" s="112" t="s">
        <v>24</v>
      </c>
      <c r="H106" s="34" t="s">
        <v>43</v>
      </c>
      <c r="I106" s="137" t="s">
        <v>25</v>
      </c>
      <c r="K106" s="142" t="s">
        <v>36</v>
      </c>
      <c r="M106" s="119" t="s">
        <v>28</v>
      </c>
      <c r="N106" s="112" t="s">
        <v>240</v>
      </c>
      <c r="O106" s="121">
        <v>62</v>
      </c>
      <c r="P106">
        <v>58</v>
      </c>
      <c r="Q106">
        <v>62</v>
      </c>
      <c r="T106" s="81" t="s">
        <v>25</v>
      </c>
      <c r="U106" s="106" t="s">
        <v>152</v>
      </c>
      <c r="W106" t="s">
        <v>278</v>
      </c>
    </row>
    <row r="107" spans="1:23" x14ac:dyDescent="0.3">
      <c r="A107" s="133">
        <v>42966</v>
      </c>
      <c r="B107" s="133">
        <v>42966</v>
      </c>
      <c r="C107" s="130" t="s">
        <v>149</v>
      </c>
      <c r="D107" s="140" t="s">
        <v>23</v>
      </c>
      <c r="E107" s="112" t="s">
        <v>24</v>
      </c>
      <c r="H107" s="34" t="s">
        <v>147</v>
      </c>
      <c r="I107" s="137" t="s">
        <v>25</v>
      </c>
      <c r="K107" s="142" t="s">
        <v>36</v>
      </c>
      <c r="M107" s="119" t="s">
        <v>28</v>
      </c>
      <c r="N107" s="112" t="s">
        <v>240</v>
      </c>
      <c r="O107" s="121">
        <v>66</v>
      </c>
      <c r="P107">
        <v>62</v>
      </c>
      <c r="Q107">
        <v>66</v>
      </c>
      <c r="T107" s="81" t="s">
        <v>25</v>
      </c>
      <c r="U107" s="106" t="s">
        <v>152</v>
      </c>
      <c r="W107" t="s">
        <v>278</v>
      </c>
    </row>
    <row r="108" spans="1:23" x14ac:dyDescent="0.3">
      <c r="A108" s="133">
        <v>42968</v>
      </c>
      <c r="B108" s="133">
        <v>42968</v>
      </c>
      <c r="C108" s="130" t="s">
        <v>149</v>
      </c>
      <c r="D108" s="140" t="s">
        <v>23</v>
      </c>
      <c r="E108" s="112" t="s">
        <v>24</v>
      </c>
      <c r="H108" s="34" t="s">
        <v>38</v>
      </c>
      <c r="I108" s="137" t="s">
        <v>25</v>
      </c>
      <c r="K108" s="142" t="s">
        <v>36</v>
      </c>
      <c r="M108" s="119" t="s">
        <v>28</v>
      </c>
      <c r="N108" s="112" t="s">
        <v>240</v>
      </c>
      <c r="O108" s="121">
        <v>75</v>
      </c>
      <c r="P108">
        <v>72</v>
      </c>
      <c r="Q108">
        <v>70</v>
      </c>
      <c r="T108" s="81" t="s">
        <v>25</v>
      </c>
      <c r="U108" s="106" t="s">
        <v>152</v>
      </c>
      <c r="W108" t="s">
        <v>278</v>
      </c>
    </row>
    <row r="109" spans="1:23" x14ac:dyDescent="0.3">
      <c r="A109" s="133">
        <v>42970</v>
      </c>
      <c r="B109" s="133">
        <v>42969</v>
      </c>
      <c r="C109" s="130" t="s">
        <v>149</v>
      </c>
      <c r="D109" s="140" t="s">
        <v>23</v>
      </c>
      <c r="E109" s="112" t="s">
        <v>24</v>
      </c>
      <c r="F109">
        <v>501152</v>
      </c>
      <c r="G109">
        <v>9755984</v>
      </c>
      <c r="H109" s="34" t="s">
        <v>38</v>
      </c>
      <c r="I109" s="137" t="s">
        <v>25</v>
      </c>
      <c r="K109" s="138" t="s">
        <v>27</v>
      </c>
      <c r="L109" t="s">
        <v>245</v>
      </c>
      <c r="M109" s="119" t="s">
        <v>28</v>
      </c>
      <c r="N109" s="112" t="s">
        <v>240</v>
      </c>
      <c r="O109" s="121">
        <v>55</v>
      </c>
      <c r="P109">
        <v>53</v>
      </c>
      <c r="Q109">
        <v>53</v>
      </c>
      <c r="R109">
        <v>41</v>
      </c>
      <c r="S109">
        <v>43</v>
      </c>
      <c r="T109" s="81" t="s">
        <v>25</v>
      </c>
      <c r="U109" s="106" t="s">
        <v>152</v>
      </c>
      <c r="V109" t="s">
        <v>31</v>
      </c>
    </row>
    <row r="110" spans="1:23" x14ac:dyDescent="0.3">
      <c r="A110" s="133">
        <v>42970</v>
      </c>
      <c r="B110" s="133">
        <v>42970</v>
      </c>
      <c r="C110" s="130" t="s">
        <v>157</v>
      </c>
      <c r="D110" s="140" t="s">
        <v>23</v>
      </c>
      <c r="E110" s="112" t="s">
        <v>24</v>
      </c>
      <c r="F110">
        <v>50144</v>
      </c>
      <c r="G110">
        <v>9757021</v>
      </c>
      <c r="H110" s="34" t="s">
        <v>43</v>
      </c>
      <c r="I110" s="137" t="s">
        <v>25</v>
      </c>
      <c r="K110" s="138" t="s">
        <v>27</v>
      </c>
      <c r="L110" t="s">
        <v>245</v>
      </c>
      <c r="M110" s="119" t="s">
        <v>28</v>
      </c>
      <c r="N110" s="112" t="s">
        <v>240</v>
      </c>
      <c r="O110" s="121">
        <v>66</v>
      </c>
      <c r="P110">
        <v>64</v>
      </c>
      <c r="Q110">
        <v>66</v>
      </c>
      <c r="R110">
        <v>40</v>
      </c>
      <c r="S110">
        <v>38</v>
      </c>
      <c r="T110" s="81" t="s">
        <v>25</v>
      </c>
      <c r="U110" s="106" t="s">
        <v>152</v>
      </c>
      <c r="V110" t="s">
        <v>31</v>
      </c>
    </row>
    <row r="111" spans="1:23" x14ac:dyDescent="0.3">
      <c r="A111" s="133">
        <v>42970</v>
      </c>
      <c r="B111" s="133">
        <v>42970</v>
      </c>
      <c r="C111" s="130" t="s">
        <v>157</v>
      </c>
      <c r="D111" s="140" t="s">
        <v>23</v>
      </c>
      <c r="E111" s="112" t="s">
        <v>24</v>
      </c>
      <c r="F111">
        <v>501195</v>
      </c>
      <c r="G111">
        <v>9755985</v>
      </c>
      <c r="H111" s="34" t="s">
        <v>38</v>
      </c>
      <c r="I111" s="137" t="s">
        <v>25</v>
      </c>
      <c r="K111" s="138" t="s">
        <v>27</v>
      </c>
      <c r="L111" t="s">
        <v>245</v>
      </c>
      <c r="M111" s="119" t="s">
        <v>28</v>
      </c>
      <c r="N111" s="112" t="s">
        <v>240</v>
      </c>
      <c r="O111" s="121">
        <v>66</v>
      </c>
      <c r="P111">
        <v>64</v>
      </c>
      <c r="Q111">
        <v>66</v>
      </c>
      <c r="R111">
        <v>46</v>
      </c>
      <c r="S111">
        <v>44</v>
      </c>
      <c r="T111" s="81" t="s">
        <v>25</v>
      </c>
      <c r="U111" s="106" t="s">
        <v>152</v>
      </c>
      <c r="V111" t="s">
        <v>31</v>
      </c>
    </row>
    <row r="112" spans="1:23" x14ac:dyDescent="0.3">
      <c r="A112" s="133">
        <v>42970</v>
      </c>
      <c r="B112" s="133">
        <v>42970</v>
      </c>
      <c r="C112" s="130" t="s">
        <v>157</v>
      </c>
      <c r="D112" s="140" t="s">
        <v>23</v>
      </c>
      <c r="E112" s="112" t="s">
        <v>24</v>
      </c>
      <c r="F112">
        <v>499519</v>
      </c>
      <c r="G112">
        <v>9757914</v>
      </c>
      <c r="H112" s="34" t="s">
        <v>67</v>
      </c>
      <c r="I112" s="137" t="s">
        <v>25</v>
      </c>
      <c r="K112" s="138" t="s">
        <v>27</v>
      </c>
      <c r="L112" t="s">
        <v>245</v>
      </c>
      <c r="M112" s="119" t="s">
        <v>28</v>
      </c>
      <c r="N112" s="112" t="s">
        <v>240</v>
      </c>
      <c r="O112">
        <v>64</v>
      </c>
      <c r="P112">
        <v>62</v>
      </c>
      <c r="Q112">
        <v>64</v>
      </c>
      <c r="R112">
        <v>44</v>
      </c>
      <c r="S112">
        <v>44</v>
      </c>
      <c r="T112" s="81" t="s">
        <v>25</v>
      </c>
      <c r="U112" s="138" t="s">
        <v>279</v>
      </c>
      <c r="V112" t="s">
        <v>31</v>
      </c>
    </row>
    <row r="113" spans="1:23" x14ac:dyDescent="0.3">
      <c r="A113" s="133">
        <v>42970</v>
      </c>
      <c r="B113" s="133">
        <v>42970</v>
      </c>
      <c r="C113" s="130" t="s">
        <v>149</v>
      </c>
      <c r="D113" s="140" t="s">
        <v>23</v>
      </c>
      <c r="E113" s="112" t="s">
        <v>24</v>
      </c>
      <c r="F113">
        <v>500046</v>
      </c>
      <c r="G113">
        <v>9757089</v>
      </c>
      <c r="H113" s="34" t="s">
        <v>43</v>
      </c>
      <c r="I113" s="137" t="s">
        <v>25</v>
      </c>
      <c r="K113" s="138" t="s">
        <v>27</v>
      </c>
      <c r="L113" t="s">
        <v>245</v>
      </c>
      <c r="M113" s="119" t="s">
        <v>28</v>
      </c>
      <c r="N113" s="112" t="s">
        <v>240</v>
      </c>
      <c r="O113">
        <v>63</v>
      </c>
      <c r="P113">
        <v>61</v>
      </c>
      <c r="Q113">
        <v>61</v>
      </c>
      <c r="R113">
        <v>46</v>
      </c>
      <c r="S113">
        <v>45</v>
      </c>
      <c r="T113" s="81" t="s">
        <v>25</v>
      </c>
      <c r="U113" s="106" t="s">
        <v>152</v>
      </c>
      <c r="V113" t="s">
        <v>31</v>
      </c>
    </row>
    <row r="114" spans="1:23" x14ac:dyDescent="0.3">
      <c r="A114" s="133">
        <v>42972</v>
      </c>
      <c r="B114" s="133">
        <v>42972</v>
      </c>
      <c r="C114" s="130" t="s">
        <v>157</v>
      </c>
      <c r="D114" s="140" t="s">
        <v>23</v>
      </c>
      <c r="E114" s="112" t="s">
        <v>24</v>
      </c>
      <c r="F114">
        <v>499529</v>
      </c>
      <c r="G114">
        <v>9757816</v>
      </c>
      <c r="H114" s="34" t="s">
        <v>147</v>
      </c>
      <c r="I114" s="137" t="s">
        <v>25</v>
      </c>
      <c r="K114" s="138" t="s">
        <v>27</v>
      </c>
      <c r="L114" t="s">
        <v>255</v>
      </c>
      <c r="M114" s="119" t="s">
        <v>28</v>
      </c>
      <c r="N114" s="112" t="s">
        <v>240</v>
      </c>
      <c r="O114" s="121">
        <v>64</v>
      </c>
      <c r="P114">
        <v>57</v>
      </c>
      <c r="Q114">
        <v>62</v>
      </c>
      <c r="R114">
        <v>45</v>
      </c>
      <c r="S114">
        <v>43</v>
      </c>
      <c r="T114" s="81" t="s">
        <v>25</v>
      </c>
      <c r="U114" s="106" t="s">
        <v>152</v>
      </c>
      <c r="V114" t="s">
        <v>31</v>
      </c>
      <c r="W114" t="s">
        <v>280</v>
      </c>
    </row>
    <row r="115" spans="1:23" x14ac:dyDescent="0.3">
      <c r="A115" s="133">
        <v>42972</v>
      </c>
      <c r="B115" s="133">
        <v>42972</v>
      </c>
      <c r="C115" s="130" t="s">
        <v>157</v>
      </c>
      <c r="D115" s="140" t="s">
        <v>23</v>
      </c>
      <c r="E115" s="112" t="s">
        <v>24</v>
      </c>
      <c r="F115">
        <v>498795</v>
      </c>
      <c r="G115">
        <v>9757935</v>
      </c>
      <c r="H115" s="34" t="s">
        <v>147</v>
      </c>
      <c r="I115" s="137" t="s">
        <v>25</v>
      </c>
      <c r="K115" s="138" t="s">
        <v>27</v>
      </c>
      <c r="L115" t="s">
        <v>255</v>
      </c>
      <c r="M115" s="119" t="s">
        <v>28</v>
      </c>
      <c r="N115" s="112" t="s">
        <v>240</v>
      </c>
      <c r="O115">
        <v>63</v>
      </c>
      <c r="P115">
        <v>59</v>
      </c>
      <c r="Q115">
        <v>70</v>
      </c>
      <c r="R115">
        <v>47</v>
      </c>
      <c r="S115">
        <v>47</v>
      </c>
      <c r="T115" s="81" t="s">
        <v>25</v>
      </c>
      <c r="U115" s="138" t="s">
        <v>152</v>
      </c>
      <c r="V115" t="s">
        <v>31</v>
      </c>
    </row>
    <row r="116" spans="1:23" x14ac:dyDescent="0.3">
      <c r="A116" s="133">
        <v>42975</v>
      </c>
      <c r="B116" s="133">
        <v>42975</v>
      </c>
      <c r="C116" s="130" t="s">
        <v>149</v>
      </c>
      <c r="D116" s="140" t="s">
        <v>23</v>
      </c>
      <c r="E116" s="112" t="s">
        <v>24</v>
      </c>
      <c r="F116">
        <v>501118</v>
      </c>
      <c r="G116">
        <v>9756013</v>
      </c>
      <c r="H116" s="34" t="s">
        <v>38</v>
      </c>
      <c r="I116" s="137" t="s">
        <v>25</v>
      </c>
      <c r="K116" s="138" t="s">
        <v>27</v>
      </c>
      <c r="L116" t="s">
        <v>255</v>
      </c>
      <c r="M116" s="119" t="s">
        <v>28</v>
      </c>
      <c r="N116" s="112" t="s">
        <v>240</v>
      </c>
      <c r="O116">
        <v>57</v>
      </c>
      <c r="P116">
        <v>54</v>
      </c>
      <c r="Q116">
        <v>62</v>
      </c>
      <c r="R116">
        <v>39</v>
      </c>
      <c r="S116">
        <v>41</v>
      </c>
      <c r="T116" s="81" t="s">
        <v>25</v>
      </c>
      <c r="U116" s="138" t="s">
        <v>152</v>
      </c>
      <c r="V116" t="s">
        <v>31</v>
      </c>
    </row>
    <row r="117" spans="1:23" x14ac:dyDescent="0.3">
      <c r="A117" s="133">
        <v>42975</v>
      </c>
      <c r="B117" s="133">
        <v>42975</v>
      </c>
      <c r="C117" s="130" t="s">
        <v>149</v>
      </c>
      <c r="D117" s="140" t="s">
        <v>23</v>
      </c>
      <c r="E117" s="112" t="s">
        <v>24</v>
      </c>
      <c r="F117">
        <v>500444</v>
      </c>
      <c r="G117">
        <v>9756674</v>
      </c>
      <c r="H117" s="34" t="s">
        <v>43</v>
      </c>
      <c r="I117" s="137" t="s">
        <v>25</v>
      </c>
      <c r="K117" s="138" t="s">
        <v>27</v>
      </c>
      <c r="L117" t="s">
        <v>255</v>
      </c>
      <c r="M117" s="119" t="s">
        <v>28</v>
      </c>
      <c r="N117" s="112" t="s">
        <v>240</v>
      </c>
      <c r="O117">
        <v>68</v>
      </c>
      <c r="P117">
        <v>66</v>
      </c>
      <c r="Q117">
        <v>67</v>
      </c>
      <c r="R117">
        <v>48</v>
      </c>
      <c r="S117">
        <v>55</v>
      </c>
      <c r="T117" s="81" t="s">
        <v>25</v>
      </c>
      <c r="U117" s="138" t="s">
        <v>152</v>
      </c>
      <c r="V117" t="s">
        <v>31</v>
      </c>
    </row>
    <row r="118" spans="1:23" x14ac:dyDescent="0.3">
      <c r="A118" s="133">
        <v>42976</v>
      </c>
      <c r="B118" s="133">
        <v>42976</v>
      </c>
      <c r="C118" s="130" t="s">
        <v>157</v>
      </c>
      <c r="D118" s="140" t="s">
        <v>23</v>
      </c>
      <c r="E118" s="112" t="s">
        <v>24</v>
      </c>
      <c r="F118">
        <v>499504</v>
      </c>
      <c r="G118">
        <v>9757825</v>
      </c>
      <c r="H118" t="s">
        <v>147</v>
      </c>
      <c r="I118" s="137" t="s">
        <v>25</v>
      </c>
      <c r="K118" s="131" t="s">
        <v>27</v>
      </c>
      <c r="L118" t="s">
        <v>245</v>
      </c>
      <c r="M118" s="119" t="s">
        <v>28</v>
      </c>
      <c r="N118" s="112" t="s">
        <v>240</v>
      </c>
      <c r="O118">
        <v>72</v>
      </c>
      <c r="P118">
        <v>69</v>
      </c>
      <c r="Q118">
        <v>63</v>
      </c>
      <c r="R118">
        <v>51</v>
      </c>
      <c r="S118">
        <v>53</v>
      </c>
      <c r="T118" s="81" t="s">
        <v>25</v>
      </c>
      <c r="U118" s="138" t="s">
        <v>152</v>
      </c>
      <c r="V118" t="s">
        <v>31</v>
      </c>
    </row>
    <row r="119" spans="1:23" x14ac:dyDescent="0.3">
      <c r="A119" s="60">
        <v>42982</v>
      </c>
      <c r="B119" s="60">
        <v>42982</v>
      </c>
      <c r="C119" s="143" t="s">
        <v>157</v>
      </c>
      <c r="D119" s="140" t="s">
        <v>23</v>
      </c>
      <c r="E119" s="112" t="s">
        <v>24</v>
      </c>
      <c r="F119">
        <v>499399</v>
      </c>
      <c r="G119">
        <v>9757924</v>
      </c>
      <c r="H119" s="34" t="s">
        <v>147</v>
      </c>
      <c r="I119" s="137" t="s">
        <v>25</v>
      </c>
      <c r="K119" s="138" t="s">
        <v>27</v>
      </c>
      <c r="L119" t="s">
        <v>245</v>
      </c>
      <c r="M119" s="119" t="s">
        <v>28</v>
      </c>
      <c r="N119" s="112" t="s">
        <v>240</v>
      </c>
      <c r="O119" s="121">
        <v>67</v>
      </c>
      <c r="P119">
        <v>65</v>
      </c>
      <c r="Q119">
        <v>64</v>
      </c>
      <c r="R119">
        <v>48</v>
      </c>
      <c r="S119">
        <v>50</v>
      </c>
      <c r="T119" s="81" t="s">
        <v>25</v>
      </c>
      <c r="U119" s="106" t="s">
        <v>152</v>
      </c>
      <c r="V119" t="s">
        <v>31</v>
      </c>
    </row>
    <row r="120" spans="1:23" x14ac:dyDescent="0.3">
      <c r="A120" s="60">
        <v>42982</v>
      </c>
      <c r="B120" s="60">
        <v>42982</v>
      </c>
      <c r="C120" s="143" t="s">
        <v>157</v>
      </c>
      <c r="D120" s="140" t="s">
        <v>23</v>
      </c>
      <c r="E120" s="112" t="s">
        <v>24</v>
      </c>
      <c r="F120">
        <v>501566</v>
      </c>
      <c r="G120">
        <v>9755691</v>
      </c>
      <c r="H120" s="34" t="s">
        <v>38</v>
      </c>
      <c r="I120" s="137" t="s">
        <v>25</v>
      </c>
      <c r="K120" s="138" t="s">
        <v>27</v>
      </c>
      <c r="L120" t="s">
        <v>245</v>
      </c>
      <c r="M120" s="119" t="s">
        <v>28</v>
      </c>
      <c r="N120" s="112" t="s">
        <v>240</v>
      </c>
      <c r="O120" s="121">
        <v>64</v>
      </c>
      <c r="P120">
        <v>62</v>
      </c>
      <c r="Q120">
        <v>66</v>
      </c>
      <c r="R120">
        <v>44</v>
      </c>
      <c r="S120">
        <v>46</v>
      </c>
      <c r="T120" s="81" t="s">
        <v>25</v>
      </c>
      <c r="U120" s="138" t="s">
        <v>152</v>
      </c>
      <c r="V120" t="s">
        <v>31</v>
      </c>
    </row>
    <row r="121" spans="1:23" x14ac:dyDescent="0.3">
      <c r="A121" s="60">
        <v>42988</v>
      </c>
      <c r="B121" s="60">
        <v>42988</v>
      </c>
      <c r="C121" s="143" t="s">
        <v>157</v>
      </c>
      <c r="D121" s="140" t="s">
        <v>23</v>
      </c>
      <c r="E121" s="112" t="s">
        <v>24</v>
      </c>
      <c r="F121">
        <v>501833</v>
      </c>
      <c r="G121">
        <v>9755408</v>
      </c>
      <c r="H121" s="34" t="s">
        <v>38</v>
      </c>
      <c r="I121" s="137" t="s">
        <v>25</v>
      </c>
      <c r="K121" s="138" t="s">
        <v>27</v>
      </c>
      <c r="L121" t="s">
        <v>72</v>
      </c>
      <c r="M121" s="119" t="s">
        <v>28</v>
      </c>
      <c r="N121" s="112" t="s">
        <v>74</v>
      </c>
      <c r="O121" s="121">
        <v>53</v>
      </c>
      <c r="P121">
        <v>48</v>
      </c>
      <c r="Q121">
        <v>62</v>
      </c>
      <c r="R121">
        <v>41</v>
      </c>
      <c r="S121">
        <v>47</v>
      </c>
      <c r="T121" s="81" t="s">
        <v>25</v>
      </c>
      <c r="U121" s="106" t="s">
        <v>152</v>
      </c>
      <c r="V121" t="s">
        <v>31</v>
      </c>
    </row>
    <row r="122" spans="1:23" x14ac:dyDescent="0.3">
      <c r="A122" s="60">
        <v>42989</v>
      </c>
      <c r="B122" s="60">
        <v>42989</v>
      </c>
      <c r="C122" s="143" t="s">
        <v>149</v>
      </c>
      <c r="D122" s="140" t="s">
        <v>23</v>
      </c>
      <c r="E122" s="112" t="s">
        <v>24</v>
      </c>
      <c r="F122">
        <v>499383</v>
      </c>
      <c r="G122">
        <v>9757949</v>
      </c>
      <c r="H122" s="34" t="s">
        <v>147</v>
      </c>
      <c r="I122" s="137" t="s">
        <v>25</v>
      </c>
      <c r="K122" s="138" t="s">
        <v>27</v>
      </c>
      <c r="L122" t="s">
        <v>255</v>
      </c>
      <c r="M122" s="119" t="s">
        <v>28</v>
      </c>
      <c r="N122" s="112" t="s">
        <v>281</v>
      </c>
      <c r="O122" s="121">
        <v>69</v>
      </c>
      <c r="P122">
        <v>67</v>
      </c>
      <c r="Q122">
        <v>66</v>
      </c>
      <c r="R122">
        <v>50</v>
      </c>
      <c r="S122">
        <v>55</v>
      </c>
      <c r="T122" s="81" t="s">
        <v>25</v>
      </c>
      <c r="U122" s="106" t="s">
        <v>152</v>
      </c>
      <c r="V122" t="s">
        <v>31</v>
      </c>
    </row>
    <row r="123" spans="1:23" x14ac:dyDescent="0.3">
      <c r="A123" s="60">
        <v>42997</v>
      </c>
      <c r="B123" s="51" t="s">
        <v>282</v>
      </c>
      <c r="C123" s="143" t="s">
        <v>149</v>
      </c>
      <c r="D123" s="140" t="s">
        <v>23</v>
      </c>
      <c r="E123" s="112" t="s">
        <v>24</v>
      </c>
      <c r="H123" s="34" t="s">
        <v>67</v>
      </c>
      <c r="I123" s="137" t="s">
        <v>25</v>
      </c>
      <c r="K123" s="138" t="s">
        <v>27</v>
      </c>
      <c r="L123" t="s">
        <v>245</v>
      </c>
      <c r="M123" s="119" t="s">
        <v>28</v>
      </c>
      <c r="N123" s="112" t="s">
        <v>240</v>
      </c>
      <c r="O123" s="121">
        <v>69</v>
      </c>
      <c r="P123">
        <v>64</v>
      </c>
      <c r="Q123">
        <v>68</v>
      </c>
      <c r="R123">
        <v>47</v>
      </c>
      <c r="S123">
        <v>49</v>
      </c>
      <c r="T123" s="81" t="s">
        <v>25</v>
      </c>
      <c r="U123" s="138" t="s">
        <v>152</v>
      </c>
      <c r="V123" t="s">
        <v>31</v>
      </c>
    </row>
    <row r="124" spans="1:23" x14ac:dyDescent="0.3">
      <c r="A124" s="60">
        <v>42998</v>
      </c>
      <c r="B124" s="51" t="s">
        <v>283</v>
      </c>
      <c r="C124" s="143" t="s">
        <v>149</v>
      </c>
      <c r="D124" s="140" t="s">
        <v>23</v>
      </c>
      <c r="E124" s="112" t="s">
        <v>24</v>
      </c>
      <c r="H124" s="34" t="s">
        <v>67</v>
      </c>
      <c r="I124" s="137" t="s">
        <v>25</v>
      </c>
      <c r="K124" s="142" t="s">
        <v>36</v>
      </c>
      <c r="M124" s="119" t="s">
        <v>28</v>
      </c>
      <c r="N124" s="112" t="s">
        <v>240</v>
      </c>
      <c r="O124" s="121">
        <v>60</v>
      </c>
      <c r="P124">
        <v>56</v>
      </c>
      <c r="Q124">
        <v>52</v>
      </c>
      <c r="R124">
        <v>47</v>
      </c>
      <c r="S124">
        <v>45</v>
      </c>
      <c r="T124" s="81" t="s">
        <v>30</v>
      </c>
      <c r="U124" s="138" t="s">
        <v>152</v>
      </c>
      <c r="V124" t="s">
        <v>31</v>
      </c>
      <c r="W124" t="s">
        <v>284</v>
      </c>
    </row>
    <row r="125" spans="1:23" x14ac:dyDescent="0.3">
      <c r="A125" s="60">
        <v>42999</v>
      </c>
      <c r="B125" s="60">
        <v>42998</v>
      </c>
      <c r="C125" s="143" t="s">
        <v>157</v>
      </c>
      <c r="D125" s="140" t="s">
        <v>23</v>
      </c>
      <c r="E125" s="112" t="s">
        <v>24</v>
      </c>
      <c r="F125">
        <v>500328</v>
      </c>
      <c r="G125">
        <v>9756922</v>
      </c>
      <c r="H125" s="34" t="s">
        <v>43</v>
      </c>
      <c r="I125" s="137" t="s">
        <v>25</v>
      </c>
      <c r="K125" s="138" t="s">
        <v>27</v>
      </c>
      <c r="L125" t="s">
        <v>245</v>
      </c>
      <c r="M125" s="119" t="s">
        <v>28</v>
      </c>
      <c r="N125" s="112" t="s">
        <v>240</v>
      </c>
      <c r="O125" s="121">
        <v>66</v>
      </c>
      <c r="P125">
        <v>64</v>
      </c>
      <c r="Q125">
        <v>69</v>
      </c>
      <c r="T125" s="81" t="s">
        <v>25</v>
      </c>
      <c r="U125" s="138" t="s">
        <v>152</v>
      </c>
      <c r="V125" t="s">
        <v>31</v>
      </c>
    </row>
    <row r="126" spans="1:23" x14ac:dyDescent="0.3">
      <c r="A126" s="60">
        <v>43005</v>
      </c>
      <c r="B126" s="60">
        <v>43004</v>
      </c>
      <c r="C126" s="143" t="s">
        <v>166</v>
      </c>
      <c r="D126" s="140" t="s">
        <v>285</v>
      </c>
      <c r="E126" s="112" t="s">
        <v>24</v>
      </c>
      <c r="F126">
        <v>501239</v>
      </c>
      <c r="G126">
        <v>9755903</v>
      </c>
      <c r="H126" s="34" t="s">
        <v>38</v>
      </c>
      <c r="I126" s="137" t="s">
        <v>25</v>
      </c>
      <c r="K126" s="138" t="s">
        <v>27</v>
      </c>
      <c r="L126" t="s">
        <v>245</v>
      </c>
      <c r="M126" s="119" t="s">
        <v>28</v>
      </c>
      <c r="N126" s="112" t="s">
        <v>240</v>
      </c>
      <c r="O126">
        <v>40</v>
      </c>
      <c r="P126">
        <v>38</v>
      </c>
      <c r="Q126">
        <v>37</v>
      </c>
      <c r="R126">
        <v>26</v>
      </c>
      <c r="S126">
        <v>28</v>
      </c>
      <c r="T126" s="81" t="s">
        <v>25</v>
      </c>
      <c r="U126" s="138" t="s">
        <v>152</v>
      </c>
      <c r="V126" t="s">
        <v>31</v>
      </c>
    </row>
    <row r="127" spans="1:23" x14ac:dyDescent="0.3">
      <c r="A127" s="60">
        <v>43011</v>
      </c>
      <c r="B127" s="60">
        <v>43010</v>
      </c>
      <c r="C127" s="143" t="s">
        <v>149</v>
      </c>
      <c r="D127" s="140" t="s">
        <v>23</v>
      </c>
      <c r="E127" s="112" t="s">
        <v>24</v>
      </c>
      <c r="F127">
        <v>502788</v>
      </c>
      <c r="G127">
        <v>9754503</v>
      </c>
      <c r="H127" s="34" t="s">
        <v>38</v>
      </c>
      <c r="I127" s="137" t="s">
        <v>25</v>
      </c>
      <c r="K127" s="138" t="s">
        <v>27</v>
      </c>
      <c r="L127" t="s">
        <v>255</v>
      </c>
      <c r="M127" s="119" t="s">
        <v>28</v>
      </c>
      <c r="N127" s="112" t="s">
        <v>240</v>
      </c>
      <c r="O127">
        <v>65</v>
      </c>
      <c r="P127">
        <v>63</v>
      </c>
      <c r="Q127">
        <v>63</v>
      </c>
      <c r="R127">
        <v>48</v>
      </c>
      <c r="S127">
        <v>36</v>
      </c>
      <c r="T127" s="81" t="s">
        <v>25</v>
      </c>
      <c r="U127" s="138" t="s">
        <v>152</v>
      </c>
      <c r="V127" t="s">
        <v>31</v>
      </c>
    </row>
    <row r="128" spans="1:23" x14ac:dyDescent="0.3">
      <c r="A128" s="60">
        <v>43022</v>
      </c>
      <c r="B128" s="60">
        <v>43021</v>
      </c>
      <c r="C128" s="143" t="s">
        <v>157</v>
      </c>
      <c r="D128" s="140" t="s">
        <v>23</v>
      </c>
      <c r="E128" s="112" t="s">
        <v>24</v>
      </c>
      <c r="F128">
        <v>509207</v>
      </c>
      <c r="G128">
        <v>9747832</v>
      </c>
      <c r="H128" s="34" t="s">
        <v>38</v>
      </c>
      <c r="I128" s="137" t="s">
        <v>25</v>
      </c>
      <c r="K128" s="138" t="s">
        <v>27</v>
      </c>
      <c r="L128" t="s">
        <v>245</v>
      </c>
      <c r="M128" s="119" t="s">
        <v>28</v>
      </c>
      <c r="N128" s="112" t="s">
        <v>240</v>
      </c>
      <c r="O128">
        <v>60</v>
      </c>
      <c r="P128">
        <v>59</v>
      </c>
      <c r="Q128">
        <v>64</v>
      </c>
      <c r="R128">
        <v>55</v>
      </c>
      <c r="S128">
        <v>58</v>
      </c>
      <c r="T128" s="81" t="s">
        <v>25</v>
      </c>
      <c r="U128" s="138" t="s">
        <v>152</v>
      </c>
      <c r="V128" t="s">
        <v>31</v>
      </c>
    </row>
    <row r="129" spans="1:22" x14ac:dyDescent="0.3">
      <c r="A129" s="60">
        <v>43022</v>
      </c>
      <c r="B129" s="60">
        <v>43021</v>
      </c>
      <c r="C129" s="143" t="s">
        <v>157</v>
      </c>
      <c r="D129" s="140" t="s">
        <v>23</v>
      </c>
      <c r="E129" s="112" t="s">
        <v>24</v>
      </c>
      <c r="F129">
        <v>507725</v>
      </c>
      <c r="G129">
        <v>9750236</v>
      </c>
      <c r="H129" s="34" t="s">
        <v>38</v>
      </c>
      <c r="I129" s="137" t="s">
        <v>25</v>
      </c>
      <c r="K129" s="138" t="s">
        <v>27</v>
      </c>
      <c r="L129" t="s">
        <v>245</v>
      </c>
      <c r="M129" s="119" t="s">
        <v>28</v>
      </c>
      <c r="N129" s="112" t="s">
        <v>240</v>
      </c>
      <c r="O129">
        <v>60</v>
      </c>
      <c r="P129">
        <v>58</v>
      </c>
      <c r="Q129">
        <v>63</v>
      </c>
      <c r="R129">
        <v>43</v>
      </c>
      <c r="S129">
        <v>46</v>
      </c>
      <c r="T129" s="81" t="s">
        <v>25</v>
      </c>
      <c r="U129" s="138" t="s">
        <v>152</v>
      </c>
      <c r="V129" t="s">
        <v>31</v>
      </c>
    </row>
    <row r="130" spans="1:22" x14ac:dyDescent="0.3">
      <c r="A130" s="60">
        <v>43022</v>
      </c>
      <c r="B130" s="60">
        <v>43021</v>
      </c>
      <c r="C130" s="143" t="s">
        <v>149</v>
      </c>
      <c r="D130" s="139" t="s">
        <v>23</v>
      </c>
      <c r="E130" s="112" t="s">
        <v>24</v>
      </c>
      <c r="F130">
        <v>509185</v>
      </c>
      <c r="G130">
        <v>9747865</v>
      </c>
      <c r="H130" s="34" t="s">
        <v>38</v>
      </c>
      <c r="I130" s="137" t="s">
        <v>25</v>
      </c>
      <c r="K130" s="138" t="s">
        <v>27</v>
      </c>
      <c r="L130" t="s">
        <v>245</v>
      </c>
      <c r="M130" s="119" t="s">
        <v>28</v>
      </c>
      <c r="N130" s="112" t="s">
        <v>240</v>
      </c>
      <c r="O130">
        <v>40</v>
      </c>
      <c r="P130">
        <v>42</v>
      </c>
      <c r="Q130">
        <v>41</v>
      </c>
      <c r="R130">
        <v>46</v>
      </c>
      <c r="S130">
        <v>48</v>
      </c>
      <c r="T130" s="81" t="s">
        <v>25</v>
      </c>
      <c r="U130" s="138" t="s">
        <v>152</v>
      </c>
      <c r="V130" t="s">
        <v>31</v>
      </c>
    </row>
    <row r="131" spans="1:22" x14ac:dyDescent="0.3">
      <c r="A131" s="60">
        <v>43022</v>
      </c>
      <c r="B131" s="60">
        <v>43021</v>
      </c>
      <c r="C131" s="143" t="s">
        <v>157</v>
      </c>
      <c r="D131" s="140" t="s">
        <v>23</v>
      </c>
      <c r="E131" s="112" t="s">
        <v>24</v>
      </c>
      <c r="F131">
        <v>510024</v>
      </c>
      <c r="G131">
        <v>9745980</v>
      </c>
      <c r="H131" s="34" t="s">
        <v>47</v>
      </c>
      <c r="I131" s="137" t="s">
        <v>25</v>
      </c>
      <c r="K131" s="138" t="s">
        <v>27</v>
      </c>
      <c r="L131" t="s">
        <v>245</v>
      </c>
      <c r="M131" s="119" t="s">
        <v>28</v>
      </c>
      <c r="N131" s="112" t="s">
        <v>240</v>
      </c>
      <c r="O131">
        <v>58</v>
      </c>
      <c r="P131">
        <v>60</v>
      </c>
      <c r="Q131">
        <v>67</v>
      </c>
      <c r="R131">
        <v>42</v>
      </c>
      <c r="S131">
        <v>45</v>
      </c>
      <c r="T131" s="81" t="s">
        <v>25</v>
      </c>
      <c r="U131" s="138" t="s">
        <v>152</v>
      </c>
      <c r="V131" t="s">
        <v>31</v>
      </c>
    </row>
    <row r="132" spans="1:22" x14ac:dyDescent="0.3">
      <c r="A132" s="60">
        <v>43028</v>
      </c>
      <c r="B132" s="60">
        <v>43028</v>
      </c>
      <c r="C132" s="143" t="s">
        <v>166</v>
      </c>
      <c r="D132" s="140" t="s">
        <v>23</v>
      </c>
      <c r="E132" s="112" t="s">
        <v>24</v>
      </c>
      <c r="F132">
        <v>500558</v>
      </c>
      <c r="G132">
        <v>9756413</v>
      </c>
      <c r="H132" s="34" t="s">
        <v>38</v>
      </c>
      <c r="I132" s="137" t="s">
        <v>25</v>
      </c>
      <c r="K132" s="138" t="s">
        <v>27</v>
      </c>
      <c r="L132" t="s">
        <v>72</v>
      </c>
      <c r="M132" s="119" t="s">
        <v>28</v>
      </c>
      <c r="N132" s="112" t="s">
        <v>240</v>
      </c>
      <c r="O132">
        <v>28</v>
      </c>
      <c r="P132">
        <v>25</v>
      </c>
      <c r="Q132">
        <v>31</v>
      </c>
      <c r="R132">
        <v>21</v>
      </c>
      <c r="S132">
        <v>22</v>
      </c>
      <c r="T132" s="81" t="s">
        <v>25</v>
      </c>
      <c r="U132" s="138" t="s">
        <v>152</v>
      </c>
      <c r="V132" t="s">
        <v>31</v>
      </c>
    </row>
    <row r="133" spans="1:22" x14ac:dyDescent="0.3">
      <c r="A133" s="60">
        <v>43029</v>
      </c>
      <c r="B133" s="60">
        <v>43028</v>
      </c>
      <c r="C133" s="143" t="s">
        <v>149</v>
      </c>
      <c r="D133" s="140" t="s">
        <v>23</v>
      </c>
      <c r="E133" s="112" t="s">
        <v>24</v>
      </c>
      <c r="F133">
        <v>502467</v>
      </c>
      <c r="G133">
        <v>9754823</v>
      </c>
      <c r="H133" s="34" t="s">
        <v>38</v>
      </c>
      <c r="I133" s="137" t="s">
        <v>25</v>
      </c>
      <c r="K133" s="138" t="s">
        <v>27</v>
      </c>
      <c r="L133" t="s">
        <v>245</v>
      </c>
      <c r="M133" s="119" t="s">
        <v>28</v>
      </c>
      <c r="N133" s="112" t="s">
        <v>240</v>
      </c>
      <c r="O133">
        <v>53</v>
      </c>
      <c r="P133">
        <v>50</v>
      </c>
      <c r="Q133">
        <v>50</v>
      </c>
      <c r="R133">
        <v>38</v>
      </c>
      <c r="S133">
        <v>40</v>
      </c>
      <c r="T133" s="81" t="s">
        <v>25</v>
      </c>
      <c r="U133" s="138" t="s">
        <v>152</v>
      </c>
      <c r="V133" t="s">
        <v>31</v>
      </c>
    </row>
    <row r="134" spans="1:22" x14ac:dyDescent="0.3">
      <c r="A134" s="60">
        <v>43029</v>
      </c>
      <c r="B134" s="60">
        <v>43028</v>
      </c>
      <c r="C134" s="143" t="s">
        <v>157</v>
      </c>
      <c r="D134" s="140" t="s">
        <v>23</v>
      </c>
      <c r="E134" s="112" t="s">
        <v>24</v>
      </c>
      <c r="F134">
        <v>501691</v>
      </c>
      <c r="G134">
        <v>9755532</v>
      </c>
      <c r="H134" s="34" t="s">
        <v>38</v>
      </c>
      <c r="I134" s="137" t="s">
        <v>25</v>
      </c>
      <c r="K134" s="138" t="s">
        <v>27</v>
      </c>
      <c r="L134" t="s">
        <v>245</v>
      </c>
      <c r="M134" s="119" t="s">
        <v>28</v>
      </c>
      <c r="N134" s="112" t="s">
        <v>240</v>
      </c>
      <c r="O134">
        <v>61</v>
      </c>
      <c r="P134">
        <v>60</v>
      </c>
      <c r="Q134">
        <v>57</v>
      </c>
      <c r="R134">
        <v>41</v>
      </c>
      <c r="S134">
        <v>45</v>
      </c>
      <c r="T134" s="81" t="s">
        <v>25</v>
      </c>
      <c r="U134" s="138" t="s">
        <v>152</v>
      </c>
      <c r="V134" t="s">
        <v>31</v>
      </c>
    </row>
    <row r="135" spans="1:22" x14ac:dyDescent="0.3">
      <c r="A135" s="60">
        <v>43061</v>
      </c>
      <c r="B135" s="60">
        <v>43057</v>
      </c>
      <c r="C135" s="143" t="s">
        <v>149</v>
      </c>
      <c r="D135" s="140" t="s">
        <v>23</v>
      </c>
      <c r="E135" s="112" t="s">
        <v>24</v>
      </c>
      <c r="F135">
        <v>507472</v>
      </c>
      <c r="G135">
        <v>9749898</v>
      </c>
      <c r="H135" s="34" t="s">
        <v>38</v>
      </c>
      <c r="I135" s="137" t="s">
        <v>25</v>
      </c>
      <c r="K135" s="138" t="s">
        <v>27</v>
      </c>
      <c r="L135" t="s">
        <v>72</v>
      </c>
      <c r="M135" s="119" t="s">
        <v>28</v>
      </c>
      <c r="N135" s="112" t="s">
        <v>277</v>
      </c>
      <c r="O135">
        <v>56</v>
      </c>
      <c r="P135">
        <v>62</v>
      </c>
      <c r="Q135">
        <v>66</v>
      </c>
      <c r="R135">
        <v>45</v>
      </c>
      <c r="S135">
        <v>43</v>
      </c>
      <c r="T135" s="81" t="s">
        <v>25</v>
      </c>
      <c r="U135" s="138" t="s">
        <v>152</v>
      </c>
      <c r="V135" t="s">
        <v>31</v>
      </c>
    </row>
    <row r="136" spans="1:22" x14ac:dyDescent="0.3">
      <c r="A136" s="60">
        <v>43030</v>
      </c>
      <c r="B136" s="60">
        <v>43060</v>
      </c>
      <c r="C136" s="143" t="s">
        <v>157</v>
      </c>
      <c r="D136" s="139" t="s">
        <v>23</v>
      </c>
      <c r="E136" s="138" t="s">
        <v>24</v>
      </c>
      <c r="F136" s="121">
        <v>507372</v>
      </c>
      <c r="G136">
        <v>9749991</v>
      </c>
      <c r="H136" s="34" t="s">
        <v>38</v>
      </c>
      <c r="I136" s="137" t="s">
        <v>25</v>
      </c>
      <c r="K136" s="138" t="s">
        <v>27</v>
      </c>
      <c r="L136" t="s">
        <v>245</v>
      </c>
      <c r="M136" s="144" t="s">
        <v>28</v>
      </c>
      <c r="N136" s="138" t="s">
        <v>240</v>
      </c>
      <c r="O136">
        <v>72</v>
      </c>
      <c r="P136">
        <v>72</v>
      </c>
      <c r="Q136">
        <v>68</v>
      </c>
      <c r="R136">
        <v>50</v>
      </c>
      <c r="S136">
        <v>53</v>
      </c>
      <c r="T136" s="81" t="s">
        <v>25</v>
      </c>
      <c r="U136" s="138" t="s">
        <v>152</v>
      </c>
      <c r="V136" t="s">
        <v>31</v>
      </c>
    </row>
    <row r="137" spans="1:22" x14ac:dyDescent="0.3">
      <c r="A137" s="60">
        <v>43030</v>
      </c>
      <c r="B137" s="60">
        <v>43029</v>
      </c>
      <c r="C137" s="143" t="s">
        <v>157</v>
      </c>
      <c r="D137" s="140" t="s">
        <v>23</v>
      </c>
      <c r="E137" s="112" t="s">
        <v>24</v>
      </c>
      <c r="F137">
        <v>499120</v>
      </c>
      <c r="G137">
        <v>9758036</v>
      </c>
      <c r="H137" s="34" t="s">
        <v>67</v>
      </c>
      <c r="I137" s="137" t="s">
        <v>25</v>
      </c>
      <c r="K137" s="138" t="s">
        <v>27</v>
      </c>
      <c r="L137" t="s">
        <v>245</v>
      </c>
      <c r="M137" s="119" t="s">
        <v>28</v>
      </c>
      <c r="N137" s="112" t="s">
        <v>240</v>
      </c>
      <c r="O137">
        <v>66</v>
      </c>
      <c r="P137">
        <v>64</v>
      </c>
      <c r="Q137">
        <v>65</v>
      </c>
      <c r="R137">
        <v>47</v>
      </c>
      <c r="S137">
        <v>52</v>
      </c>
      <c r="T137" s="81" t="s">
        <v>25</v>
      </c>
      <c r="U137" s="138" t="s">
        <v>152</v>
      </c>
      <c r="V137" t="s">
        <v>31</v>
      </c>
    </row>
    <row r="138" spans="1:22" x14ac:dyDescent="0.3">
      <c r="A138" s="60">
        <v>43030</v>
      </c>
      <c r="B138" s="60">
        <v>43029</v>
      </c>
      <c r="C138" s="143" t="s">
        <v>157</v>
      </c>
      <c r="D138" s="140" t="s">
        <v>23</v>
      </c>
      <c r="E138" s="112" t="s">
        <v>24</v>
      </c>
      <c r="F138">
        <v>499724</v>
      </c>
      <c r="G138">
        <v>9757543</v>
      </c>
      <c r="H138" s="34" t="s">
        <v>67</v>
      </c>
      <c r="I138" s="137" t="s">
        <v>25</v>
      </c>
      <c r="K138" s="138" t="s">
        <v>27</v>
      </c>
      <c r="L138" t="s">
        <v>245</v>
      </c>
      <c r="M138" s="119" t="s">
        <v>28</v>
      </c>
      <c r="N138" s="112" t="s">
        <v>240</v>
      </c>
      <c r="O138">
        <v>63</v>
      </c>
      <c r="P138">
        <v>61</v>
      </c>
      <c r="Q138">
        <v>66</v>
      </c>
      <c r="R138">
        <v>43</v>
      </c>
      <c r="S138">
        <v>45</v>
      </c>
      <c r="T138" s="81" t="s">
        <v>25</v>
      </c>
      <c r="U138" s="138" t="s">
        <v>152</v>
      </c>
      <c r="V138" t="s">
        <v>31</v>
      </c>
    </row>
    <row r="139" spans="1:22" x14ac:dyDescent="0.3">
      <c r="A139" s="60">
        <v>43035</v>
      </c>
      <c r="B139" s="60">
        <v>43034</v>
      </c>
      <c r="C139" s="143" t="s">
        <v>157</v>
      </c>
      <c r="D139" s="140" t="s">
        <v>23</v>
      </c>
      <c r="E139" s="112" t="s">
        <v>24</v>
      </c>
      <c r="F139">
        <v>499490</v>
      </c>
      <c r="G139">
        <v>9757839</v>
      </c>
      <c r="H139" s="34" t="s">
        <v>43</v>
      </c>
      <c r="I139" s="137" t="s">
        <v>25</v>
      </c>
      <c r="K139" s="138" t="s">
        <v>27</v>
      </c>
      <c r="L139" t="s">
        <v>245</v>
      </c>
      <c r="M139" s="119" t="s">
        <v>28</v>
      </c>
      <c r="N139" s="112" t="s">
        <v>240</v>
      </c>
      <c r="O139">
        <v>60</v>
      </c>
      <c r="P139">
        <v>57</v>
      </c>
      <c r="Q139">
        <v>67</v>
      </c>
      <c r="R139">
        <v>42</v>
      </c>
      <c r="S139">
        <v>37</v>
      </c>
      <c r="T139" s="81" t="s">
        <v>25</v>
      </c>
      <c r="U139" s="138" t="s">
        <v>152</v>
      </c>
      <c r="V139" t="s">
        <v>31</v>
      </c>
    </row>
    <row r="140" spans="1:22" x14ac:dyDescent="0.3">
      <c r="A140" s="25">
        <v>43042</v>
      </c>
      <c r="B140" s="25">
        <v>43040</v>
      </c>
      <c r="C140" s="120" t="s">
        <v>149</v>
      </c>
      <c r="D140" s="140" t="s">
        <v>23</v>
      </c>
      <c r="E140" s="112" t="s">
        <v>24</v>
      </c>
      <c r="F140">
        <v>506164</v>
      </c>
      <c r="G140">
        <v>9757114</v>
      </c>
      <c r="H140" s="34" t="s">
        <v>38</v>
      </c>
      <c r="I140" s="137" t="s">
        <v>25</v>
      </c>
      <c r="K140" s="138" t="s">
        <v>27</v>
      </c>
      <c r="L140" t="s">
        <v>245</v>
      </c>
      <c r="M140" s="119" t="s">
        <v>28</v>
      </c>
      <c r="N140" s="112" t="s">
        <v>240</v>
      </c>
      <c r="O140">
        <v>67</v>
      </c>
      <c r="P140">
        <v>68</v>
      </c>
      <c r="Q140">
        <v>66</v>
      </c>
      <c r="R140">
        <v>46</v>
      </c>
      <c r="S140">
        <v>51</v>
      </c>
      <c r="T140" s="81" t="s">
        <v>25</v>
      </c>
      <c r="U140" s="138" t="s">
        <v>152</v>
      </c>
      <c r="V140" t="s">
        <v>31</v>
      </c>
    </row>
    <row r="141" spans="1:22" x14ac:dyDescent="0.3">
      <c r="A141" s="25">
        <v>43045</v>
      </c>
      <c r="B141" s="25">
        <v>43045</v>
      </c>
      <c r="C141" s="120" t="s">
        <v>166</v>
      </c>
      <c r="D141" s="140" t="s">
        <v>23</v>
      </c>
      <c r="E141" s="112" t="s">
        <v>24</v>
      </c>
      <c r="F141">
        <v>501724</v>
      </c>
      <c r="G141">
        <v>9755497</v>
      </c>
      <c r="H141" s="34" t="s">
        <v>38</v>
      </c>
      <c r="I141" s="137" t="s">
        <v>25</v>
      </c>
      <c r="K141" s="138" t="s">
        <v>27</v>
      </c>
      <c r="L141" t="s">
        <v>245</v>
      </c>
      <c r="M141" s="119" t="s">
        <v>28</v>
      </c>
      <c r="N141" s="112" t="s">
        <v>277</v>
      </c>
      <c r="O141">
        <v>37</v>
      </c>
      <c r="P141">
        <v>36</v>
      </c>
      <c r="Q141">
        <v>33</v>
      </c>
      <c r="R141">
        <v>23</v>
      </c>
      <c r="S141">
        <v>26</v>
      </c>
      <c r="T141" s="81" t="s">
        <v>25</v>
      </c>
      <c r="U141" s="138" t="s">
        <v>152</v>
      </c>
      <c r="V141" t="s">
        <v>31</v>
      </c>
    </row>
    <row r="142" spans="1:22" x14ac:dyDescent="0.3">
      <c r="A142" s="131" t="s">
        <v>286</v>
      </c>
      <c r="B142" s="25">
        <v>43050</v>
      </c>
      <c r="C142" s="120" t="s">
        <v>149</v>
      </c>
      <c r="D142" s="140" t="s">
        <v>23</v>
      </c>
      <c r="E142" s="112" t="s">
        <v>24</v>
      </c>
      <c r="F142">
        <v>499986</v>
      </c>
      <c r="G142">
        <v>9757862</v>
      </c>
      <c r="H142" s="34" t="s">
        <v>147</v>
      </c>
      <c r="I142" s="137" t="s">
        <v>25</v>
      </c>
      <c r="K142" s="138" t="s">
        <v>27</v>
      </c>
      <c r="L142" t="s">
        <v>255</v>
      </c>
      <c r="M142" s="119" t="s">
        <v>28</v>
      </c>
      <c r="N142" s="112" t="s">
        <v>240</v>
      </c>
      <c r="O142">
        <v>81</v>
      </c>
      <c r="P142">
        <v>85</v>
      </c>
      <c r="Q142">
        <v>72</v>
      </c>
      <c r="R142">
        <v>62</v>
      </c>
      <c r="S142">
        <v>65</v>
      </c>
      <c r="T142" s="81" t="s">
        <v>25</v>
      </c>
      <c r="U142" s="138" t="s">
        <v>152</v>
      </c>
      <c r="V142" t="s">
        <v>31</v>
      </c>
    </row>
    <row r="143" spans="1:22" x14ac:dyDescent="0.3">
      <c r="A143" s="25">
        <v>43051</v>
      </c>
      <c r="B143" s="25">
        <v>43051</v>
      </c>
      <c r="C143" s="120" t="s">
        <v>149</v>
      </c>
      <c r="D143" s="140" t="s">
        <v>23</v>
      </c>
      <c r="E143" s="112" t="s">
        <v>24</v>
      </c>
      <c r="F143">
        <v>506445</v>
      </c>
      <c r="G143">
        <v>9750860</v>
      </c>
      <c r="H143" s="34" t="s">
        <v>38</v>
      </c>
      <c r="I143" s="137" t="s">
        <v>25</v>
      </c>
      <c r="K143" s="138" t="s">
        <v>27</v>
      </c>
      <c r="L143" t="s">
        <v>255</v>
      </c>
      <c r="M143" s="119" t="s">
        <v>28</v>
      </c>
      <c r="N143" s="112" t="s">
        <v>277</v>
      </c>
      <c r="O143">
        <v>63</v>
      </c>
      <c r="P143">
        <v>61</v>
      </c>
      <c r="Q143">
        <v>66</v>
      </c>
      <c r="R143">
        <v>43</v>
      </c>
      <c r="S143">
        <v>45</v>
      </c>
      <c r="T143" s="81" t="s">
        <v>25</v>
      </c>
      <c r="U143" s="138" t="s">
        <v>152</v>
      </c>
      <c r="V143" t="s">
        <v>31</v>
      </c>
    </row>
    <row r="144" spans="1:22" x14ac:dyDescent="0.3">
      <c r="A144" s="25">
        <v>43051</v>
      </c>
      <c r="B144" s="25">
        <v>43051</v>
      </c>
      <c r="C144" s="120" t="s">
        <v>149</v>
      </c>
      <c r="D144" s="140" t="s">
        <v>23</v>
      </c>
      <c r="E144" s="112" t="s">
        <v>24</v>
      </c>
      <c r="F144">
        <v>506413</v>
      </c>
      <c r="G144">
        <v>9750898</v>
      </c>
      <c r="H144" s="34" t="s">
        <v>38</v>
      </c>
      <c r="I144" s="137" t="s">
        <v>25</v>
      </c>
      <c r="K144" s="138" t="s">
        <v>27</v>
      </c>
      <c r="L144" t="s">
        <v>72</v>
      </c>
      <c r="M144" s="119" t="s">
        <v>28</v>
      </c>
      <c r="N144" s="112" t="s">
        <v>240</v>
      </c>
      <c r="O144">
        <v>51</v>
      </c>
      <c r="P144">
        <v>49</v>
      </c>
      <c r="Q144">
        <v>55</v>
      </c>
      <c r="R144">
        <v>41</v>
      </c>
      <c r="S144">
        <v>35</v>
      </c>
      <c r="T144" s="81" t="s">
        <v>25</v>
      </c>
      <c r="U144" s="138" t="s">
        <v>152</v>
      </c>
      <c r="V144" t="s">
        <v>31</v>
      </c>
    </row>
    <row r="145" spans="1:22" x14ac:dyDescent="0.3">
      <c r="A145" s="25">
        <v>43057</v>
      </c>
      <c r="B145" s="25">
        <v>43057</v>
      </c>
      <c r="C145" s="120" t="s">
        <v>157</v>
      </c>
      <c r="D145" s="140" t="s">
        <v>23</v>
      </c>
      <c r="E145" s="112" t="s">
        <v>24</v>
      </c>
      <c r="F145">
        <v>509437</v>
      </c>
      <c r="G145">
        <v>9747458</v>
      </c>
      <c r="H145" s="34" t="s">
        <v>38</v>
      </c>
      <c r="I145" s="137" t="s">
        <v>25</v>
      </c>
      <c r="K145" s="138" t="s">
        <v>27</v>
      </c>
      <c r="L145" t="s">
        <v>245</v>
      </c>
      <c r="M145" s="119" t="s">
        <v>28</v>
      </c>
      <c r="N145" s="112" t="s">
        <v>240</v>
      </c>
      <c r="O145">
        <v>65</v>
      </c>
      <c r="P145">
        <v>63</v>
      </c>
      <c r="Q145">
        <v>70</v>
      </c>
      <c r="R145">
        <v>53</v>
      </c>
      <c r="S145">
        <v>55</v>
      </c>
      <c r="T145" s="81" t="s">
        <v>25</v>
      </c>
      <c r="U145" s="138" t="s">
        <v>152</v>
      </c>
      <c r="V145" t="s">
        <v>31</v>
      </c>
    </row>
    <row r="146" spans="1:22" x14ac:dyDescent="0.3">
      <c r="A146" s="25">
        <v>43057</v>
      </c>
      <c r="B146" s="25">
        <v>43057</v>
      </c>
      <c r="C146" s="120" t="s">
        <v>149</v>
      </c>
      <c r="D146" s="140" t="s">
        <v>23</v>
      </c>
      <c r="E146" s="112" t="s">
        <v>24</v>
      </c>
      <c r="F146">
        <v>506935</v>
      </c>
      <c r="G146">
        <v>9750412</v>
      </c>
      <c r="H146" s="34" t="s">
        <v>38</v>
      </c>
      <c r="I146" s="137" t="s">
        <v>25</v>
      </c>
      <c r="K146" s="138" t="s">
        <v>27</v>
      </c>
      <c r="L146" t="s">
        <v>255</v>
      </c>
      <c r="M146" s="119" t="s">
        <v>28</v>
      </c>
      <c r="N146" s="112" t="s">
        <v>277</v>
      </c>
      <c r="O146">
        <v>89</v>
      </c>
      <c r="P146">
        <v>83</v>
      </c>
      <c r="Q146">
        <v>87</v>
      </c>
      <c r="R146">
        <v>69</v>
      </c>
      <c r="S146">
        <v>64</v>
      </c>
      <c r="T146" s="81" t="s">
        <v>25</v>
      </c>
      <c r="U146" s="138" t="s">
        <v>152</v>
      </c>
      <c r="V146" t="s">
        <v>31</v>
      </c>
    </row>
    <row r="147" spans="1:22" x14ac:dyDescent="0.3">
      <c r="A147" s="25">
        <v>43059</v>
      </c>
      <c r="B147" s="25">
        <v>43059</v>
      </c>
      <c r="C147" s="120" t="s">
        <v>157</v>
      </c>
      <c r="D147" s="140" t="s">
        <v>23</v>
      </c>
      <c r="E147" s="112" t="s">
        <v>24</v>
      </c>
      <c r="H147" s="34" t="s">
        <v>43</v>
      </c>
      <c r="I147" s="137" t="s">
        <v>25</v>
      </c>
      <c r="K147" s="138" t="s">
        <v>27</v>
      </c>
      <c r="L147" t="s">
        <v>255</v>
      </c>
      <c r="M147" s="119" t="s">
        <v>28</v>
      </c>
      <c r="N147" s="112" t="s">
        <v>240</v>
      </c>
      <c r="O147">
        <v>60</v>
      </c>
      <c r="P147">
        <v>62</v>
      </c>
      <c r="Q147">
        <v>69</v>
      </c>
      <c r="R147">
        <v>43</v>
      </c>
      <c r="S147">
        <v>49</v>
      </c>
      <c r="T147" s="81" t="s">
        <v>25</v>
      </c>
      <c r="U147" s="138" t="s">
        <v>152</v>
      </c>
      <c r="V147" t="s">
        <v>31</v>
      </c>
    </row>
    <row r="148" spans="1:22" x14ac:dyDescent="0.3">
      <c r="A148" s="145">
        <v>43083</v>
      </c>
      <c r="B148" s="145">
        <v>43083</v>
      </c>
      <c r="C148" s="146" t="s">
        <v>149</v>
      </c>
      <c r="D148" s="147" t="s">
        <v>23</v>
      </c>
      <c r="E148" s="147" t="s">
        <v>24</v>
      </c>
      <c r="F148" s="148">
        <v>502020</v>
      </c>
      <c r="G148" s="148">
        <v>9755211</v>
      </c>
      <c r="H148" s="149" t="s">
        <v>38</v>
      </c>
      <c r="I148" s="150" t="s">
        <v>25</v>
      </c>
      <c r="J148" s="148"/>
      <c r="K148" s="147" t="s">
        <v>27</v>
      </c>
      <c r="L148" t="s">
        <v>72</v>
      </c>
      <c r="M148" s="119" t="s">
        <v>28</v>
      </c>
      <c r="N148" s="112" t="s">
        <v>240</v>
      </c>
      <c r="O148">
        <v>57</v>
      </c>
      <c r="P148">
        <v>55</v>
      </c>
      <c r="Q148">
        <v>62</v>
      </c>
      <c r="R148">
        <v>44</v>
      </c>
      <c r="S148">
        <v>47</v>
      </c>
      <c r="T148" s="81" t="s">
        <v>25</v>
      </c>
      <c r="U148" s="138" t="s">
        <v>152</v>
      </c>
      <c r="V148" t="s">
        <v>31</v>
      </c>
    </row>
    <row r="149" spans="1:22" x14ac:dyDescent="0.3">
      <c r="A149" s="145">
        <v>43085</v>
      </c>
      <c r="B149" s="145">
        <v>43083</v>
      </c>
      <c r="C149" s="146" t="s">
        <v>149</v>
      </c>
      <c r="D149" s="147" t="s">
        <v>23</v>
      </c>
      <c r="E149" s="147" t="s">
        <v>24</v>
      </c>
      <c r="F149" s="148">
        <v>507423</v>
      </c>
      <c r="G149" s="148">
        <v>9749938</v>
      </c>
      <c r="H149" s="149" t="s">
        <v>38</v>
      </c>
      <c r="I149" s="150" t="s">
        <v>25</v>
      </c>
      <c r="J149" s="148"/>
      <c r="K149" s="147" t="s">
        <v>27</v>
      </c>
      <c r="L149" t="s">
        <v>255</v>
      </c>
      <c r="M149" s="119" t="s">
        <v>28</v>
      </c>
      <c r="N149" s="112" t="s">
        <v>240</v>
      </c>
      <c r="O149">
        <v>59</v>
      </c>
      <c r="P149">
        <v>58</v>
      </c>
      <c r="Q149">
        <v>60</v>
      </c>
      <c r="R149">
        <v>44</v>
      </c>
      <c r="S149">
        <v>44</v>
      </c>
      <c r="T149" s="81" t="s">
        <v>25</v>
      </c>
      <c r="U149" s="138" t="s">
        <v>152</v>
      </c>
      <c r="V149" t="s">
        <v>31</v>
      </c>
    </row>
    <row r="150" spans="1:22" x14ac:dyDescent="0.3">
      <c r="A150" s="145">
        <v>43085</v>
      </c>
      <c r="B150" s="145">
        <v>43083</v>
      </c>
      <c r="C150" s="146" t="s">
        <v>157</v>
      </c>
      <c r="D150" s="147" t="s">
        <v>23</v>
      </c>
      <c r="E150" s="147" t="s">
        <v>24</v>
      </c>
      <c r="F150" s="148">
        <v>507180</v>
      </c>
      <c r="G150" s="148">
        <v>9750188</v>
      </c>
      <c r="H150" s="149" t="s">
        <v>38</v>
      </c>
      <c r="I150" s="150" t="s">
        <v>25</v>
      </c>
      <c r="J150" s="148"/>
      <c r="K150" s="147" t="s">
        <v>27</v>
      </c>
      <c r="L150" t="s">
        <v>255</v>
      </c>
      <c r="M150" s="119" t="s">
        <v>28</v>
      </c>
      <c r="N150" s="112" t="s">
        <v>240</v>
      </c>
      <c r="O150">
        <v>64</v>
      </c>
      <c r="P150">
        <v>60</v>
      </c>
      <c r="Q150">
        <v>73</v>
      </c>
      <c r="R150">
        <v>50</v>
      </c>
      <c r="S150">
        <v>48</v>
      </c>
      <c r="T150" s="81" t="s">
        <v>25</v>
      </c>
      <c r="U150" s="138" t="s">
        <v>152</v>
      </c>
      <c r="V150" t="s">
        <v>31</v>
      </c>
    </row>
    <row r="151" spans="1:22" x14ac:dyDescent="0.3">
      <c r="A151" s="145">
        <v>43087</v>
      </c>
      <c r="B151" s="145">
        <v>43087</v>
      </c>
      <c r="C151" s="146" t="s">
        <v>157</v>
      </c>
      <c r="D151" s="147" t="s">
        <v>23</v>
      </c>
      <c r="E151" s="147" t="s">
        <v>24</v>
      </c>
      <c r="F151" s="148">
        <v>499291</v>
      </c>
      <c r="G151" s="148">
        <v>9758065</v>
      </c>
      <c r="H151" s="149" t="s">
        <v>147</v>
      </c>
      <c r="I151" s="150" t="s">
        <v>25</v>
      </c>
      <c r="J151" s="148"/>
      <c r="K151" s="147" t="s">
        <v>27</v>
      </c>
      <c r="L151" t="s">
        <v>72</v>
      </c>
      <c r="M151" s="119" t="s">
        <v>28</v>
      </c>
      <c r="N151" s="112" t="s">
        <v>287</v>
      </c>
      <c r="O151">
        <v>60</v>
      </c>
      <c r="P151">
        <v>58</v>
      </c>
      <c r="Q151">
        <v>68</v>
      </c>
      <c r="R151">
        <v>45</v>
      </c>
      <c r="S151">
        <v>47</v>
      </c>
      <c r="T151" s="81" t="s">
        <v>30</v>
      </c>
      <c r="U151" s="138" t="s">
        <v>152</v>
      </c>
      <c r="V151" t="s">
        <v>288</v>
      </c>
    </row>
    <row r="152" spans="1:22" x14ac:dyDescent="0.3">
      <c r="A152" s="145">
        <v>43087</v>
      </c>
      <c r="B152" s="145">
        <v>43087</v>
      </c>
      <c r="C152" s="146" t="s">
        <v>157</v>
      </c>
      <c r="D152" s="147" t="s">
        <v>23</v>
      </c>
      <c r="E152" s="147" t="s">
        <v>24</v>
      </c>
      <c r="F152" s="148"/>
      <c r="G152" s="148"/>
      <c r="H152" s="149" t="s">
        <v>38</v>
      </c>
      <c r="I152" s="150" t="s">
        <v>25</v>
      </c>
      <c r="J152" s="148"/>
      <c r="K152" s="147" t="s">
        <v>36</v>
      </c>
      <c r="M152" s="119" t="s">
        <v>28</v>
      </c>
      <c r="N152" s="112" t="s">
        <v>240</v>
      </c>
      <c r="O152">
        <v>64</v>
      </c>
      <c r="P152">
        <v>62</v>
      </c>
      <c r="Q152">
        <v>70</v>
      </c>
      <c r="T152" s="81" t="s">
        <v>25</v>
      </c>
      <c r="U152" s="138" t="s">
        <v>152</v>
      </c>
      <c r="V152" t="s">
        <v>289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49"/>
  <sheetViews>
    <sheetView zoomScaleNormal="100" workbookViewId="0">
      <selection activeCell="H2" sqref="H2"/>
    </sheetView>
  </sheetViews>
  <sheetFormatPr baseColWidth="10" defaultRowHeight="14.4" x14ac:dyDescent="0.3"/>
  <cols>
    <col min="3" max="3" width="27.77734375" customWidth="1"/>
    <col min="4" max="4" width="15.44140625" bestFit="1" customWidth="1"/>
    <col min="259" max="259" width="27.77734375" customWidth="1"/>
    <col min="515" max="515" width="27.77734375" customWidth="1"/>
    <col min="771" max="771" width="27.77734375" customWidth="1"/>
    <col min="1027" max="1027" width="27.77734375" customWidth="1"/>
    <col min="1283" max="1283" width="27.77734375" customWidth="1"/>
    <col min="1539" max="1539" width="27.77734375" customWidth="1"/>
    <col min="1795" max="1795" width="27.77734375" customWidth="1"/>
    <col min="2051" max="2051" width="27.77734375" customWidth="1"/>
    <col min="2307" max="2307" width="27.77734375" customWidth="1"/>
    <col min="2563" max="2563" width="27.77734375" customWidth="1"/>
    <col min="2819" max="2819" width="27.77734375" customWidth="1"/>
    <col min="3075" max="3075" width="27.77734375" customWidth="1"/>
    <col min="3331" max="3331" width="27.77734375" customWidth="1"/>
    <col min="3587" max="3587" width="27.77734375" customWidth="1"/>
    <col min="3843" max="3843" width="27.77734375" customWidth="1"/>
    <col min="4099" max="4099" width="27.77734375" customWidth="1"/>
    <col min="4355" max="4355" width="27.77734375" customWidth="1"/>
    <col min="4611" max="4611" width="27.77734375" customWidth="1"/>
    <col min="4867" max="4867" width="27.77734375" customWidth="1"/>
    <col min="5123" max="5123" width="27.77734375" customWidth="1"/>
    <col min="5379" max="5379" width="27.77734375" customWidth="1"/>
    <col min="5635" max="5635" width="27.77734375" customWidth="1"/>
    <col min="5891" max="5891" width="27.77734375" customWidth="1"/>
    <col min="6147" max="6147" width="27.77734375" customWidth="1"/>
    <col min="6403" max="6403" width="27.77734375" customWidth="1"/>
    <col min="6659" max="6659" width="27.77734375" customWidth="1"/>
    <col min="6915" max="6915" width="27.77734375" customWidth="1"/>
    <col min="7171" max="7171" width="27.77734375" customWidth="1"/>
    <col min="7427" max="7427" width="27.77734375" customWidth="1"/>
    <col min="7683" max="7683" width="27.77734375" customWidth="1"/>
    <col min="7939" max="7939" width="27.77734375" customWidth="1"/>
    <col min="8195" max="8195" width="27.77734375" customWidth="1"/>
    <col min="8451" max="8451" width="27.77734375" customWidth="1"/>
    <col min="8707" max="8707" width="27.77734375" customWidth="1"/>
    <col min="8963" max="8963" width="27.77734375" customWidth="1"/>
    <col min="9219" max="9219" width="27.77734375" customWidth="1"/>
    <col min="9475" max="9475" width="27.77734375" customWidth="1"/>
    <col min="9731" max="9731" width="27.77734375" customWidth="1"/>
    <col min="9987" max="9987" width="27.77734375" customWidth="1"/>
    <col min="10243" max="10243" width="27.77734375" customWidth="1"/>
    <col min="10499" max="10499" width="27.77734375" customWidth="1"/>
    <col min="10755" max="10755" width="27.77734375" customWidth="1"/>
    <col min="11011" max="11011" width="27.77734375" customWidth="1"/>
    <col min="11267" max="11267" width="27.77734375" customWidth="1"/>
    <col min="11523" max="11523" width="27.77734375" customWidth="1"/>
    <col min="11779" max="11779" width="27.77734375" customWidth="1"/>
    <col min="12035" max="12035" width="27.77734375" customWidth="1"/>
    <col min="12291" max="12291" width="27.77734375" customWidth="1"/>
    <col min="12547" max="12547" width="27.77734375" customWidth="1"/>
    <col min="12803" max="12803" width="27.77734375" customWidth="1"/>
    <col min="13059" max="13059" width="27.77734375" customWidth="1"/>
    <col min="13315" max="13315" width="27.77734375" customWidth="1"/>
    <col min="13571" max="13571" width="27.77734375" customWidth="1"/>
    <col min="13827" max="13827" width="27.77734375" customWidth="1"/>
    <col min="14083" max="14083" width="27.77734375" customWidth="1"/>
    <col min="14339" max="14339" width="27.77734375" customWidth="1"/>
    <col min="14595" max="14595" width="27.77734375" customWidth="1"/>
    <col min="14851" max="14851" width="27.77734375" customWidth="1"/>
    <col min="15107" max="15107" width="27.77734375" customWidth="1"/>
    <col min="15363" max="15363" width="27.77734375" customWidth="1"/>
    <col min="15619" max="15619" width="27.77734375" customWidth="1"/>
    <col min="15875" max="15875" width="27.77734375" customWidth="1"/>
    <col min="16131" max="16131" width="27.77734375" customWidth="1"/>
  </cols>
  <sheetData>
    <row r="1" spans="1:20" x14ac:dyDescent="0.3">
      <c r="A1" s="70" t="s">
        <v>0</v>
      </c>
      <c r="B1" s="70" t="s">
        <v>1</v>
      </c>
      <c r="C1" s="70" t="s">
        <v>2</v>
      </c>
      <c r="D1" s="70" t="s">
        <v>122</v>
      </c>
      <c r="E1" s="70" t="s">
        <v>123</v>
      </c>
      <c r="F1" s="70" t="s">
        <v>3</v>
      </c>
      <c r="G1" s="70" t="s">
        <v>4</v>
      </c>
      <c r="H1" s="71" t="s">
        <v>124</v>
      </c>
      <c r="I1" s="71"/>
      <c r="J1" s="70" t="s">
        <v>7</v>
      </c>
      <c r="K1" s="71" t="s">
        <v>11</v>
      </c>
      <c r="L1" s="71" t="s">
        <v>12</v>
      </c>
      <c r="M1" s="71" t="s">
        <v>55</v>
      </c>
      <c r="N1" s="70" t="s">
        <v>56</v>
      </c>
      <c r="O1" s="70" t="s">
        <v>57</v>
      </c>
      <c r="P1" s="70" t="s">
        <v>58</v>
      </c>
      <c r="Q1" s="70" t="s">
        <v>59</v>
      </c>
      <c r="R1" s="72" t="s">
        <v>18</v>
      </c>
      <c r="S1" s="72" t="s">
        <v>20</v>
      </c>
      <c r="T1" s="72" t="s">
        <v>21</v>
      </c>
    </row>
    <row r="2" spans="1:20" x14ac:dyDescent="0.3">
      <c r="A2" s="25">
        <v>42868</v>
      </c>
      <c r="B2" s="25">
        <v>42868</v>
      </c>
      <c r="C2" s="74" t="s">
        <v>201</v>
      </c>
      <c r="D2" t="s">
        <v>291</v>
      </c>
      <c r="E2" t="s">
        <v>292</v>
      </c>
      <c r="F2" t="s">
        <v>23</v>
      </c>
      <c r="G2" t="s">
        <v>24</v>
      </c>
      <c r="J2" t="s">
        <v>43</v>
      </c>
      <c r="K2" t="s">
        <v>72</v>
      </c>
      <c r="L2" t="s">
        <v>43</v>
      </c>
      <c r="M2" t="s">
        <v>240</v>
      </c>
      <c r="N2">
        <v>275</v>
      </c>
      <c r="O2">
        <v>228</v>
      </c>
      <c r="P2">
        <v>75</v>
      </c>
      <c r="Q2">
        <v>49</v>
      </c>
      <c r="R2" t="s">
        <v>169</v>
      </c>
      <c r="S2" t="s">
        <v>293</v>
      </c>
    </row>
    <row r="3" spans="1:20" x14ac:dyDescent="0.3">
      <c r="A3" s="25">
        <v>42870</v>
      </c>
      <c r="B3" s="25">
        <v>42868</v>
      </c>
      <c r="C3" s="74" t="s">
        <v>201</v>
      </c>
      <c r="D3" t="s">
        <v>294</v>
      </c>
      <c r="E3" t="s">
        <v>291</v>
      </c>
      <c r="F3" t="s">
        <v>23</v>
      </c>
      <c r="G3" t="s">
        <v>24</v>
      </c>
      <c r="H3" s="131">
        <v>501389</v>
      </c>
      <c r="I3">
        <v>9757223</v>
      </c>
      <c r="J3" t="s">
        <v>295</v>
      </c>
      <c r="K3" t="s">
        <v>296</v>
      </c>
      <c r="L3" t="s">
        <v>295</v>
      </c>
      <c r="M3" t="s">
        <v>240</v>
      </c>
      <c r="N3">
        <v>293</v>
      </c>
      <c r="O3">
        <v>247</v>
      </c>
      <c r="P3">
        <v>75</v>
      </c>
      <c r="Q3">
        <v>57</v>
      </c>
      <c r="R3" t="s">
        <v>169</v>
      </c>
      <c r="S3" t="s">
        <v>293</v>
      </c>
    </row>
    <row r="4" spans="1:20" x14ac:dyDescent="0.3">
      <c r="A4" s="25">
        <v>42888</v>
      </c>
      <c r="B4" t="s">
        <v>297</v>
      </c>
      <c r="C4" s="74" t="s">
        <v>201</v>
      </c>
      <c r="D4" t="s">
        <v>294</v>
      </c>
      <c r="E4" t="s">
        <v>298</v>
      </c>
      <c r="F4" t="s">
        <v>23</v>
      </c>
      <c r="G4" t="s">
        <v>24</v>
      </c>
      <c r="H4" s="77">
        <v>505791</v>
      </c>
      <c r="I4">
        <v>9751488</v>
      </c>
      <c r="J4" t="s">
        <v>38</v>
      </c>
      <c r="K4" t="s">
        <v>296</v>
      </c>
      <c r="L4" t="s">
        <v>38</v>
      </c>
      <c r="M4" t="s">
        <v>240</v>
      </c>
      <c r="N4">
        <v>173</v>
      </c>
      <c r="O4">
        <v>163</v>
      </c>
      <c r="P4">
        <v>63</v>
      </c>
      <c r="Q4">
        <v>57</v>
      </c>
      <c r="R4" t="s">
        <v>169</v>
      </c>
      <c r="S4" t="s">
        <v>293</v>
      </c>
    </row>
    <row r="5" spans="1:20" x14ac:dyDescent="0.3">
      <c r="A5" s="25">
        <v>42889</v>
      </c>
      <c r="B5" s="25">
        <v>42889</v>
      </c>
      <c r="C5" s="120" t="s">
        <v>299</v>
      </c>
      <c r="D5" t="s">
        <v>300</v>
      </c>
      <c r="F5" t="s">
        <v>23</v>
      </c>
      <c r="G5" t="s">
        <v>24</v>
      </c>
      <c r="H5" s="131">
        <v>506373</v>
      </c>
      <c r="I5">
        <v>9750906</v>
      </c>
      <c r="J5" t="s">
        <v>38</v>
      </c>
      <c r="K5" t="s">
        <v>296</v>
      </c>
      <c r="L5" t="s">
        <v>38</v>
      </c>
      <c r="M5" t="s">
        <v>240</v>
      </c>
      <c r="N5">
        <v>175</v>
      </c>
      <c r="O5">
        <v>150</v>
      </c>
      <c r="R5" t="s">
        <v>169</v>
      </c>
      <c r="S5" t="s">
        <v>293</v>
      </c>
    </row>
    <row r="6" spans="1:20" x14ac:dyDescent="0.3">
      <c r="A6" s="25">
        <v>42921</v>
      </c>
      <c r="B6" s="25">
        <v>42920</v>
      </c>
      <c r="C6" s="155" t="s">
        <v>301</v>
      </c>
      <c r="D6" t="s">
        <v>300</v>
      </c>
      <c r="F6" t="s">
        <v>23</v>
      </c>
      <c r="G6" t="s">
        <v>24</v>
      </c>
      <c r="H6" s="131">
        <v>500644</v>
      </c>
      <c r="I6">
        <v>9756341</v>
      </c>
      <c r="J6" t="s">
        <v>38</v>
      </c>
      <c r="K6" t="s">
        <v>72</v>
      </c>
      <c r="L6" t="s">
        <v>38</v>
      </c>
      <c r="M6" t="s">
        <v>240</v>
      </c>
      <c r="N6">
        <v>430</v>
      </c>
      <c r="R6" t="s">
        <v>169</v>
      </c>
      <c r="S6" t="s">
        <v>293</v>
      </c>
    </row>
    <row r="7" spans="1:20" x14ac:dyDescent="0.3">
      <c r="A7" s="25">
        <v>42928</v>
      </c>
      <c r="B7" s="25">
        <v>42927</v>
      </c>
      <c r="C7" s="120" t="s">
        <v>299</v>
      </c>
      <c r="D7" t="s">
        <v>213</v>
      </c>
      <c r="E7" t="s">
        <v>302</v>
      </c>
      <c r="F7" t="s">
        <v>23</v>
      </c>
      <c r="G7" t="s">
        <v>24</v>
      </c>
      <c r="H7" s="131">
        <v>505956</v>
      </c>
      <c r="I7">
        <v>9751313</v>
      </c>
      <c r="J7" t="s">
        <v>38</v>
      </c>
      <c r="K7" t="s">
        <v>303</v>
      </c>
      <c r="L7" t="s">
        <v>38</v>
      </c>
      <c r="M7" t="s">
        <v>240</v>
      </c>
      <c r="N7">
        <v>150</v>
      </c>
      <c r="O7">
        <v>121</v>
      </c>
      <c r="R7" t="s">
        <v>169</v>
      </c>
      <c r="S7" t="s">
        <v>293</v>
      </c>
    </row>
    <row r="8" spans="1:20" x14ac:dyDescent="0.3">
      <c r="A8" s="25">
        <v>42937</v>
      </c>
      <c r="B8" s="25">
        <v>42935</v>
      </c>
      <c r="C8" s="120" t="s">
        <v>299</v>
      </c>
      <c r="D8" t="s">
        <v>213</v>
      </c>
      <c r="E8" t="s">
        <v>302</v>
      </c>
      <c r="F8" t="s">
        <v>23</v>
      </c>
      <c r="G8" t="s">
        <v>24</v>
      </c>
      <c r="H8" s="131">
        <v>501156</v>
      </c>
      <c r="I8">
        <v>9755932</v>
      </c>
      <c r="J8" t="s">
        <v>38</v>
      </c>
      <c r="K8" t="s">
        <v>303</v>
      </c>
      <c r="L8" t="s">
        <v>38</v>
      </c>
      <c r="M8" t="s">
        <v>240</v>
      </c>
      <c r="N8">
        <v>216</v>
      </c>
      <c r="O8">
        <v>151</v>
      </c>
      <c r="P8">
        <v>30</v>
      </c>
      <c r="Q8">
        <v>29</v>
      </c>
      <c r="R8" t="s">
        <v>169</v>
      </c>
      <c r="S8" t="s">
        <v>293</v>
      </c>
    </row>
    <row r="9" spans="1:20" x14ac:dyDescent="0.3">
      <c r="A9" s="25">
        <v>42965</v>
      </c>
      <c r="B9" s="25">
        <v>42962</v>
      </c>
      <c r="C9" s="74" t="s">
        <v>201</v>
      </c>
      <c r="D9" t="s">
        <v>300</v>
      </c>
      <c r="F9" t="s">
        <v>23</v>
      </c>
      <c r="G9" t="s">
        <v>24</v>
      </c>
      <c r="H9" s="131">
        <v>507388</v>
      </c>
      <c r="I9" s="121">
        <v>9749977</v>
      </c>
      <c r="J9" t="s">
        <v>38</v>
      </c>
      <c r="K9" t="s">
        <v>296</v>
      </c>
      <c r="L9" t="s">
        <v>38</v>
      </c>
      <c r="M9" t="s">
        <v>240</v>
      </c>
      <c r="N9">
        <v>244</v>
      </c>
      <c r="O9">
        <v>206</v>
      </c>
      <c r="R9" t="s">
        <v>169</v>
      </c>
      <c r="S9" t="s">
        <v>293</v>
      </c>
    </row>
    <row r="10" spans="1:20" x14ac:dyDescent="0.3">
      <c r="A10" s="25">
        <v>42965</v>
      </c>
      <c r="B10" s="25">
        <v>42962</v>
      </c>
      <c r="C10" s="74" t="s">
        <v>201</v>
      </c>
      <c r="D10" t="s">
        <v>300</v>
      </c>
      <c r="F10" t="s">
        <v>23</v>
      </c>
      <c r="G10" t="s">
        <v>24</v>
      </c>
      <c r="H10" s="131">
        <v>507328</v>
      </c>
      <c r="I10" s="121">
        <v>9750049</v>
      </c>
      <c r="J10" t="s">
        <v>38</v>
      </c>
      <c r="K10" t="s">
        <v>296</v>
      </c>
      <c r="L10" t="s">
        <v>38</v>
      </c>
      <c r="M10" t="s">
        <v>240</v>
      </c>
      <c r="N10">
        <v>245</v>
      </c>
      <c r="O10">
        <v>200</v>
      </c>
      <c r="R10" t="s">
        <v>169</v>
      </c>
      <c r="S10" t="s">
        <v>293</v>
      </c>
    </row>
    <row r="11" spans="1:20" x14ac:dyDescent="0.3">
      <c r="A11" s="25">
        <v>42966</v>
      </c>
      <c r="B11" s="25">
        <v>42963</v>
      </c>
      <c r="C11" s="74" t="s">
        <v>201</v>
      </c>
      <c r="D11" t="s">
        <v>304</v>
      </c>
      <c r="F11" t="s">
        <v>23</v>
      </c>
      <c r="G11" t="s">
        <v>24</v>
      </c>
      <c r="H11" s="131">
        <v>499383</v>
      </c>
      <c r="I11" s="121">
        <v>9757937</v>
      </c>
      <c r="J11" t="s">
        <v>67</v>
      </c>
      <c r="K11" t="s">
        <v>296</v>
      </c>
      <c r="L11" t="s">
        <v>67</v>
      </c>
      <c r="M11" t="s">
        <v>240</v>
      </c>
      <c r="N11">
        <v>240</v>
      </c>
      <c r="O11">
        <v>225</v>
      </c>
      <c r="P11">
        <v>39</v>
      </c>
      <c r="Q11">
        <v>69</v>
      </c>
      <c r="R11" t="s">
        <v>169</v>
      </c>
      <c r="S11" t="s">
        <v>293</v>
      </c>
    </row>
    <row r="12" spans="1:20" x14ac:dyDescent="0.3">
      <c r="A12" s="25">
        <v>42968</v>
      </c>
      <c r="B12" s="25">
        <v>42968</v>
      </c>
      <c r="C12" s="120" t="s">
        <v>299</v>
      </c>
      <c r="D12" t="s">
        <v>213</v>
      </c>
      <c r="F12" t="s">
        <v>23</v>
      </c>
      <c r="G12" t="s">
        <v>24</v>
      </c>
      <c r="H12" s="131">
        <v>499580</v>
      </c>
      <c r="I12">
        <v>9757764</v>
      </c>
      <c r="J12" t="s">
        <v>67</v>
      </c>
      <c r="K12" t="s">
        <v>72</v>
      </c>
      <c r="L12" t="s">
        <v>67</v>
      </c>
      <c r="M12" t="s">
        <v>240</v>
      </c>
      <c r="N12">
        <v>157</v>
      </c>
      <c r="P12">
        <v>25</v>
      </c>
      <c r="Q12">
        <v>16</v>
      </c>
      <c r="R12" t="s">
        <v>169</v>
      </c>
      <c r="S12" t="s">
        <v>293</v>
      </c>
      <c r="T12" t="s">
        <v>305</v>
      </c>
    </row>
    <row r="13" spans="1:20" x14ac:dyDescent="0.3">
      <c r="A13" s="25">
        <v>42969</v>
      </c>
      <c r="B13" s="25">
        <v>42969</v>
      </c>
      <c r="C13" s="74" t="s">
        <v>201</v>
      </c>
      <c r="D13" t="s">
        <v>213</v>
      </c>
      <c r="F13" t="s">
        <v>23</v>
      </c>
      <c r="G13" t="s">
        <v>24</v>
      </c>
      <c r="H13" s="131">
        <v>500208</v>
      </c>
      <c r="I13">
        <v>9756940</v>
      </c>
      <c r="J13" t="s">
        <v>43</v>
      </c>
      <c r="K13" t="s">
        <v>303</v>
      </c>
      <c r="L13" t="s">
        <v>43</v>
      </c>
      <c r="M13" t="s">
        <v>240</v>
      </c>
      <c r="N13">
        <v>240</v>
      </c>
      <c r="O13">
        <v>189</v>
      </c>
      <c r="P13">
        <v>70</v>
      </c>
      <c r="Q13">
        <v>60</v>
      </c>
      <c r="R13" t="s">
        <v>169</v>
      </c>
      <c r="S13" t="s">
        <v>293</v>
      </c>
    </row>
    <row r="14" spans="1:20" x14ac:dyDescent="0.3">
      <c r="A14" s="25">
        <v>42973</v>
      </c>
      <c r="B14" s="25">
        <v>42973</v>
      </c>
      <c r="C14" s="74" t="s">
        <v>201</v>
      </c>
      <c r="D14" t="s">
        <v>213</v>
      </c>
      <c r="E14" t="s">
        <v>306</v>
      </c>
      <c r="F14" t="s">
        <v>23</v>
      </c>
      <c r="G14" t="s">
        <v>24</v>
      </c>
      <c r="H14" s="131">
        <v>499807</v>
      </c>
      <c r="I14">
        <v>9757252</v>
      </c>
      <c r="J14" t="s">
        <v>67</v>
      </c>
      <c r="K14" t="s">
        <v>72</v>
      </c>
      <c r="L14" t="s">
        <v>67</v>
      </c>
      <c r="M14" t="s">
        <v>240</v>
      </c>
      <c r="N14">
        <v>290</v>
      </c>
      <c r="O14">
        <v>230</v>
      </c>
      <c r="P14">
        <v>70</v>
      </c>
      <c r="Q14">
        <v>50</v>
      </c>
      <c r="R14" t="s">
        <v>169</v>
      </c>
      <c r="S14" t="s">
        <v>293</v>
      </c>
    </row>
    <row r="15" spans="1:20" x14ac:dyDescent="0.3">
      <c r="A15" s="25">
        <v>42974</v>
      </c>
      <c r="B15" s="25">
        <v>42974</v>
      </c>
      <c r="C15" s="74" t="s">
        <v>201</v>
      </c>
      <c r="D15" t="s">
        <v>300</v>
      </c>
      <c r="E15" t="s">
        <v>307</v>
      </c>
      <c r="F15" t="s">
        <v>23</v>
      </c>
      <c r="G15" t="s">
        <v>24</v>
      </c>
      <c r="H15" s="131">
        <v>500432</v>
      </c>
      <c r="I15">
        <v>9756696</v>
      </c>
      <c r="J15" t="s">
        <v>43</v>
      </c>
      <c r="K15" t="s">
        <v>72</v>
      </c>
      <c r="L15" t="s">
        <v>43</v>
      </c>
      <c r="M15" t="s">
        <v>240</v>
      </c>
      <c r="N15">
        <v>190</v>
      </c>
      <c r="O15">
        <v>165</v>
      </c>
      <c r="R15" t="s">
        <v>169</v>
      </c>
      <c r="S15" t="s">
        <v>293</v>
      </c>
    </row>
    <row r="16" spans="1:20" x14ac:dyDescent="0.3">
      <c r="A16" s="25">
        <v>43004</v>
      </c>
      <c r="B16" s="25">
        <v>43004</v>
      </c>
      <c r="C16" s="155" t="s">
        <v>201</v>
      </c>
      <c r="D16" t="s">
        <v>213</v>
      </c>
      <c r="E16" t="s">
        <v>298</v>
      </c>
      <c r="F16" t="s">
        <v>23</v>
      </c>
      <c r="G16" t="s">
        <v>24</v>
      </c>
      <c r="H16" s="131">
        <v>499807</v>
      </c>
      <c r="I16">
        <v>9757252</v>
      </c>
      <c r="J16" t="s">
        <v>67</v>
      </c>
      <c r="K16" t="s">
        <v>72</v>
      </c>
      <c r="L16" t="s">
        <v>67</v>
      </c>
      <c r="M16" t="s">
        <v>240</v>
      </c>
      <c r="N16">
        <v>290</v>
      </c>
      <c r="O16">
        <v>230</v>
      </c>
      <c r="P16">
        <v>70</v>
      </c>
      <c r="Q16">
        <v>50</v>
      </c>
      <c r="R16" t="s">
        <v>169</v>
      </c>
      <c r="S16" t="s">
        <v>293</v>
      </c>
    </row>
    <row r="17" spans="1:19" x14ac:dyDescent="0.3">
      <c r="A17" s="25">
        <v>43005</v>
      </c>
      <c r="B17" s="25">
        <v>43005</v>
      </c>
      <c r="C17" s="155" t="s">
        <v>201</v>
      </c>
      <c r="D17" t="s">
        <v>300</v>
      </c>
      <c r="E17" t="s">
        <v>298</v>
      </c>
      <c r="F17" t="s">
        <v>23</v>
      </c>
      <c r="G17" t="s">
        <v>24</v>
      </c>
      <c r="H17" s="131">
        <v>500432</v>
      </c>
      <c r="I17">
        <v>9756696</v>
      </c>
      <c r="J17" t="s">
        <v>43</v>
      </c>
      <c r="K17" t="s">
        <v>303</v>
      </c>
      <c r="L17" t="s">
        <v>43</v>
      </c>
      <c r="M17" t="s">
        <v>240</v>
      </c>
      <c r="N17">
        <v>190</v>
      </c>
      <c r="O17">
        <v>165</v>
      </c>
      <c r="P17">
        <v>70</v>
      </c>
      <c r="Q17">
        <v>50</v>
      </c>
      <c r="R17" t="s">
        <v>169</v>
      </c>
      <c r="S17" t="s">
        <v>293</v>
      </c>
    </row>
    <row r="18" spans="1:19" x14ac:dyDescent="0.3">
      <c r="A18" s="25">
        <v>42992</v>
      </c>
      <c r="B18" s="25">
        <v>42990</v>
      </c>
      <c r="C18" s="155" t="s">
        <v>201</v>
      </c>
      <c r="D18" t="s">
        <v>300</v>
      </c>
      <c r="F18" t="s">
        <v>23</v>
      </c>
      <c r="G18" t="s">
        <v>24</v>
      </c>
      <c r="H18" s="131">
        <v>502337</v>
      </c>
      <c r="I18">
        <v>9754945</v>
      </c>
      <c r="J18" t="s">
        <v>38</v>
      </c>
      <c r="K18" t="s">
        <v>296</v>
      </c>
      <c r="L18" t="s">
        <v>38</v>
      </c>
      <c r="M18" t="s">
        <v>240</v>
      </c>
      <c r="N18">
        <v>230</v>
      </c>
      <c r="O18">
        <v>187</v>
      </c>
      <c r="P18">
        <v>70</v>
      </c>
      <c r="Q18">
        <v>50</v>
      </c>
      <c r="R18" t="s">
        <v>169</v>
      </c>
      <c r="S18" t="s">
        <v>293</v>
      </c>
    </row>
    <row r="19" spans="1:19" x14ac:dyDescent="0.3">
      <c r="A19" s="25">
        <v>43000</v>
      </c>
      <c r="B19" s="25">
        <v>42999</v>
      </c>
      <c r="C19" s="155" t="s">
        <v>201</v>
      </c>
      <c r="D19" t="s">
        <v>300</v>
      </c>
      <c r="E19" t="s">
        <v>308</v>
      </c>
      <c r="F19" t="s">
        <v>23</v>
      </c>
      <c r="G19" t="s">
        <v>24</v>
      </c>
      <c r="H19" s="131">
        <v>499568</v>
      </c>
      <c r="I19">
        <v>9757760</v>
      </c>
      <c r="J19" t="s">
        <v>67</v>
      </c>
      <c r="K19" t="s">
        <v>296</v>
      </c>
      <c r="L19" t="s">
        <v>67</v>
      </c>
      <c r="M19" t="s">
        <v>240</v>
      </c>
      <c r="N19">
        <v>250</v>
      </c>
      <c r="O19">
        <v>210</v>
      </c>
      <c r="P19">
        <v>68</v>
      </c>
      <c r="Q19">
        <v>49</v>
      </c>
      <c r="R19" t="s">
        <v>169</v>
      </c>
      <c r="S19" t="s">
        <v>293</v>
      </c>
    </row>
    <row r="20" spans="1:19" x14ac:dyDescent="0.3">
      <c r="A20" s="25">
        <v>43002</v>
      </c>
      <c r="B20" s="25">
        <v>43002</v>
      </c>
      <c r="C20" s="155" t="s">
        <v>201</v>
      </c>
      <c r="D20" t="s">
        <v>213</v>
      </c>
      <c r="E20" t="s">
        <v>298</v>
      </c>
      <c r="F20" t="s">
        <v>23</v>
      </c>
      <c r="G20" t="s">
        <v>24</v>
      </c>
      <c r="J20" t="s">
        <v>43</v>
      </c>
      <c r="K20" t="s">
        <v>296</v>
      </c>
      <c r="L20" t="s">
        <v>43</v>
      </c>
      <c r="M20" t="s">
        <v>240</v>
      </c>
      <c r="N20">
        <v>187</v>
      </c>
      <c r="O20">
        <v>151</v>
      </c>
      <c r="P20">
        <v>67</v>
      </c>
      <c r="Q20">
        <v>40</v>
      </c>
      <c r="R20" t="s">
        <v>169</v>
      </c>
      <c r="S20" t="s">
        <v>293</v>
      </c>
    </row>
    <row r="21" spans="1:19" x14ac:dyDescent="0.3">
      <c r="A21" s="25">
        <v>43023</v>
      </c>
      <c r="B21" s="25">
        <v>43022</v>
      </c>
      <c r="C21" s="155" t="s">
        <v>201</v>
      </c>
      <c r="D21" t="s">
        <v>300</v>
      </c>
      <c r="F21" t="s">
        <v>23</v>
      </c>
      <c r="G21" t="s">
        <v>24</v>
      </c>
      <c r="H21" s="131">
        <v>502106</v>
      </c>
      <c r="I21">
        <v>9755158</v>
      </c>
      <c r="J21" t="s">
        <v>38</v>
      </c>
      <c r="K21" t="s">
        <v>296</v>
      </c>
      <c r="L21" t="s">
        <v>38</v>
      </c>
      <c r="M21" t="s">
        <v>240</v>
      </c>
      <c r="N21">
        <v>220</v>
      </c>
      <c r="O21">
        <v>180</v>
      </c>
      <c r="P21">
        <v>60</v>
      </c>
      <c r="Q21">
        <v>43</v>
      </c>
      <c r="R21" t="s">
        <v>169</v>
      </c>
      <c r="S21" t="s">
        <v>293</v>
      </c>
    </row>
    <row r="22" spans="1:19" x14ac:dyDescent="0.3">
      <c r="A22" s="25">
        <v>43034</v>
      </c>
      <c r="B22" s="25">
        <v>43033</v>
      </c>
      <c r="C22" s="155" t="s">
        <v>201</v>
      </c>
      <c r="D22" t="s">
        <v>300</v>
      </c>
      <c r="F22" t="s">
        <v>23</v>
      </c>
      <c r="G22" t="s">
        <v>24</v>
      </c>
      <c r="H22" s="131">
        <v>501962</v>
      </c>
      <c r="I22">
        <v>9755262</v>
      </c>
      <c r="J22" t="s">
        <v>38</v>
      </c>
      <c r="K22" t="s">
        <v>296</v>
      </c>
      <c r="L22" t="s">
        <v>38</v>
      </c>
      <c r="M22" t="s">
        <v>240</v>
      </c>
      <c r="N22">
        <v>282</v>
      </c>
      <c r="O22">
        <v>240</v>
      </c>
      <c r="P22">
        <v>60</v>
      </c>
      <c r="Q22">
        <v>45</v>
      </c>
      <c r="R22" t="s">
        <v>309</v>
      </c>
      <c r="S22" t="s">
        <v>293</v>
      </c>
    </row>
    <row r="23" spans="1:19" x14ac:dyDescent="0.3">
      <c r="A23" s="25">
        <v>43034</v>
      </c>
      <c r="B23" s="25">
        <v>43033</v>
      </c>
      <c r="C23" s="155" t="s">
        <v>201</v>
      </c>
      <c r="D23" t="s">
        <v>300</v>
      </c>
      <c r="F23" t="s">
        <v>23</v>
      </c>
      <c r="G23" t="s">
        <v>24</v>
      </c>
      <c r="H23" s="131">
        <v>501550</v>
      </c>
      <c r="I23">
        <v>9755619</v>
      </c>
      <c r="J23" t="s">
        <v>38</v>
      </c>
      <c r="K23" t="s">
        <v>303</v>
      </c>
      <c r="L23" t="s">
        <v>38</v>
      </c>
      <c r="M23" t="s">
        <v>240</v>
      </c>
      <c r="N23">
        <v>218</v>
      </c>
      <c r="O23">
        <v>174</v>
      </c>
      <c r="P23">
        <v>60</v>
      </c>
      <c r="Q23">
        <v>36</v>
      </c>
      <c r="R23" t="s">
        <v>169</v>
      </c>
      <c r="S23" t="s">
        <v>293</v>
      </c>
    </row>
    <row r="24" spans="1:19" x14ac:dyDescent="0.3">
      <c r="A24" s="25">
        <v>43034</v>
      </c>
      <c r="B24" s="25">
        <v>43033</v>
      </c>
      <c r="C24" s="155" t="s">
        <v>201</v>
      </c>
      <c r="D24" t="s">
        <v>300</v>
      </c>
      <c r="F24" t="s">
        <v>23</v>
      </c>
      <c r="G24" t="s">
        <v>24</v>
      </c>
      <c r="H24" s="131">
        <v>502060</v>
      </c>
      <c r="I24">
        <v>9755172</v>
      </c>
      <c r="J24" t="s">
        <v>38</v>
      </c>
      <c r="K24" t="s">
        <v>72</v>
      </c>
      <c r="L24" t="s">
        <v>38</v>
      </c>
      <c r="M24" t="s">
        <v>240</v>
      </c>
      <c r="N24">
        <v>280</v>
      </c>
      <c r="O24">
        <v>230</v>
      </c>
      <c r="P24">
        <v>83</v>
      </c>
      <c r="Q24">
        <v>50</v>
      </c>
      <c r="R24" t="s">
        <v>169</v>
      </c>
      <c r="S24" t="s">
        <v>293</v>
      </c>
    </row>
    <row r="25" spans="1:19" x14ac:dyDescent="0.3">
      <c r="A25" s="25">
        <v>43038</v>
      </c>
      <c r="B25" s="25">
        <v>43038</v>
      </c>
      <c r="C25" s="155" t="s">
        <v>201</v>
      </c>
      <c r="D25" t="s">
        <v>139</v>
      </c>
      <c r="E25" t="s">
        <v>310</v>
      </c>
      <c r="F25" t="s">
        <v>23</v>
      </c>
      <c r="G25" t="s">
        <v>24</v>
      </c>
      <c r="H25" s="131">
        <v>499843</v>
      </c>
      <c r="I25">
        <v>9757194</v>
      </c>
      <c r="J25" t="s">
        <v>67</v>
      </c>
      <c r="K25" t="s">
        <v>72</v>
      </c>
      <c r="L25" t="s">
        <v>67</v>
      </c>
      <c r="M25" t="s">
        <v>240</v>
      </c>
      <c r="N25">
        <v>280</v>
      </c>
      <c r="O25">
        <v>230</v>
      </c>
      <c r="P25">
        <v>89</v>
      </c>
      <c r="Q25">
        <v>67</v>
      </c>
      <c r="R25" t="s">
        <v>169</v>
      </c>
      <c r="S25" t="s">
        <v>293</v>
      </c>
    </row>
    <row r="26" spans="1:19" x14ac:dyDescent="0.3">
      <c r="A26" s="25">
        <v>43038</v>
      </c>
      <c r="B26" s="25">
        <v>43038</v>
      </c>
      <c r="C26" s="155" t="s">
        <v>201</v>
      </c>
      <c r="D26" t="s">
        <v>139</v>
      </c>
      <c r="E26" t="s">
        <v>310</v>
      </c>
      <c r="F26" t="s">
        <v>23</v>
      </c>
      <c r="G26" t="s">
        <v>24</v>
      </c>
      <c r="H26" s="131">
        <v>500291</v>
      </c>
      <c r="I26">
        <v>9756916</v>
      </c>
      <c r="J26" t="s">
        <v>43</v>
      </c>
      <c r="K26" t="s">
        <v>72</v>
      </c>
      <c r="L26" t="s">
        <v>43</v>
      </c>
      <c r="M26" t="s">
        <v>240</v>
      </c>
      <c r="N26">
        <v>185</v>
      </c>
      <c r="O26">
        <v>152</v>
      </c>
      <c r="P26">
        <v>63</v>
      </c>
      <c r="Q26">
        <v>44</v>
      </c>
      <c r="R26" t="s">
        <v>169</v>
      </c>
      <c r="S26" t="s">
        <v>293</v>
      </c>
    </row>
    <row r="27" spans="1:19" x14ac:dyDescent="0.3">
      <c r="A27" s="25">
        <v>43041</v>
      </c>
      <c r="B27" s="25">
        <v>43041</v>
      </c>
      <c r="C27" s="155" t="s">
        <v>201</v>
      </c>
      <c r="D27" t="s">
        <v>139</v>
      </c>
      <c r="F27" t="s">
        <v>23</v>
      </c>
      <c r="G27" t="s">
        <v>24</v>
      </c>
      <c r="H27" s="131">
        <v>499376</v>
      </c>
      <c r="I27">
        <v>9757952</v>
      </c>
      <c r="J27" t="s">
        <v>67</v>
      </c>
      <c r="K27" t="s">
        <v>72</v>
      </c>
      <c r="L27" t="s">
        <v>67</v>
      </c>
      <c r="M27" t="s">
        <v>240</v>
      </c>
      <c r="N27">
        <v>210</v>
      </c>
      <c r="O27">
        <v>185</v>
      </c>
      <c r="P27">
        <v>22</v>
      </c>
      <c r="Q27">
        <v>18</v>
      </c>
      <c r="R27" t="s">
        <v>169</v>
      </c>
      <c r="S27" t="s">
        <v>293</v>
      </c>
    </row>
    <row r="28" spans="1:19" x14ac:dyDescent="0.3">
      <c r="A28" s="25">
        <v>43051</v>
      </c>
      <c r="B28" s="25">
        <v>43051</v>
      </c>
      <c r="C28" s="155" t="s">
        <v>299</v>
      </c>
      <c r="D28" t="s">
        <v>213</v>
      </c>
      <c r="E28" t="s">
        <v>311</v>
      </c>
      <c r="F28" t="s">
        <v>23</v>
      </c>
      <c r="G28" t="s">
        <v>24</v>
      </c>
      <c r="H28" s="131">
        <v>509010</v>
      </c>
      <c r="I28">
        <v>9748110</v>
      </c>
      <c r="J28" t="s">
        <v>263</v>
      </c>
      <c r="K28" t="s">
        <v>296</v>
      </c>
      <c r="L28" t="s">
        <v>45</v>
      </c>
      <c r="M28" t="s">
        <v>240</v>
      </c>
      <c r="N28">
        <v>219</v>
      </c>
      <c r="O28">
        <v>159</v>
      </c>
      <c r="P28">
        <v>27</v>
      </c>
      <c r="Q28">
        <v>17</v>
      </c>
      <c r="R28" t="s">
        <v>169</v>
      </c>
      <c r="S28" t="s">
        <v>293</v>
      </c>
    </row>
    <row r="29" spans="1:19" x14ac:dyDescent="0.3">
      <c r="A29" s="25">
        <v>43053</v>
      </c>
      <c r="B29" s="25">
        <v>43053</v>
      </c>
      <c r="C29" s="155" t="s">
        <v>201</v>
      </c>
      <c r="D29" t="s">
        <v>213</v>
      </c>
      <c r="E29" t="s">
        <v>298</v>
      </c>
      <c r="F29" t="s">
        <v>23</v>
      </c>
      <c r="G29" t="s">
        <v>24</v>
      </c>
      <c r="H29" s="131">
        <v>509974</v>
      </c>
      <c r="I29">
        <v>9746030</v>
      </c>
      <c r="J29" t="s">
        <v>47</v>
      </c>
      <c r="K29" t="s">
        <v>72</v>
      </c>
      <c r="L29" t="s">
        <v>47</v>
      </c>
      <c r="M29" t="s">
        <v>240</v>
      </c>
      <c r="N29">
        <v>235</v>
      </c>
      <c r="O29">
        <v>197</v>
      </c>
      <c r="P29">
        <v>60</v>
      </c>
      <c r="Q29">
        <v>45</v>
      </c>
      <c r="R29" t="s">
        <v>169</v>
      </c>
      <c r="S29" t="s">
        <v>293</v>
      </c>
    </row>
    <row r="30" spans="1:19" x14ac:dyDescent="0.3">
      <c r="A30" s="25">
        <v>43053</v>
      </c>
      <c r="B30" s="25">
        <v>43053</v>
      </c>
      <c r="C30" s="155" t="s">
        <v>201</v>
      </c>
      <c r="D30" t="s">
        <v>213</v>
      </c>
      <c r="E30" t="s">
        <v>298</v>
      </c>
      <c r="F30" t="s">
        <v>23</v>
      </c>
      <c r="G30" t="s">
        <v>24</v>
      </c>
      <c r="H30" s="131">
        <v>510558</v>
      </c>
      <c r="I30">
        <v>9745392</v>
      </c>
      <c r="J30" t="s">
        <v>47</v>
      </c>
      <c r="K30" t="s">
        <v>296</v>
      </c>
      <c r="L30" t="s">
        <v>47</v>
      </c>
      <c r="M30" t="s">
        <v>240</v>
      </c>
      <c r="N30">
        <v>256</v>
      </c>
      <c r="O30">
        <v>225</v>
      </c>
      <c r="P30">
        <v>60</v>
      </c>
      <c r="Q30">
        <v>50</v>
      </c>
      <c r="R30" t="s">
        <v>169</v>
      </c>
      <c r="S30" t="s">
        <v>293</v>
      </c>
    </row>
    <row r="31" spans="1:19" x14ac:dyDescent="0.3">
      <c r="A31" s="25">
        <v>43057</v>
      </c>
      <c r="B31" s="25">
        <v>43057</v>
      </c>
      <c r="C31" s="155" t="s">
        <v>299</v>
      </c>
      <c r="D31" t="s">
        <v>311</v>
      </c>
      <c r="E31" t="s">
        <v>307</v>
      </c>
      <c r="F31" t="s">
        <v>23</v>
      </c>
      <c r="G31" t="s">
        <v>24</v>
      </c>
      <c r="H31" s="131">
        <v>509441</v>
      </c>
      <c r="I31">
        <v>9747455</v>
      </c>
      <c r="J31" t="s">
        <v>38</v>
      </c>
      <c r="K31" t="s">
        <v>303</v>
      </c>
      <c r="L31" t="s">
        <v>38</v>
      </c>
      <c r="M31" t="s">
        <v>240</v>
      </c>
      <c r="N31">
        <v>215</v>
      </c>
      <c r="O31">
        <v>149</v>
      </c>
      <c r="P31">
        <v>40</v>
      </c>
      <c r="Q31">
        <v>28</v>
      </c>
      <c r="R31" t="s">
        <v>169</v>
      </c>
      <c r="S31" t="s">
        <v>293</v>
      </c>
    </row>
    <row r="32" spans="1:19" x14ac:dyDescent="0.3">
      <c r="A32" s="25">
        <v>43066</v>
      </c>
      <c r="B32" s="25">
        <v>43064</v>
      </c>
      <c r="C32" s="155" t="s">
        <v>201</v>
      </c>
      <c r="D32" t="s">
        <v>312</v>
      </c>
      <c r="E32" t="s">
        <v>313</v>
      </c>
      <c r="F32" t="s">
        <v>23</v>
      </c>
      <c r="G32" t="s">
        <v>24</v>
      </c>
      <c r="H32" s="131">
        <v>505374</v>
      </c>
      <c r="I32">
        <v>9751859</v>
      </c>
      <c r="J32" t="s">
        <v>38</v>
      </c>
      <c r="K32" t="s">
        <v>296</v>
      </c>
      <c r="L32" t="s">
        <v>38</v>
      </c>
      <c r="M32" t="s">
        <v>240</v>
      </c>
      <c r="N32">
        <v>270</v>
      </c>
      <c r="O32">
        <v>216</v>
      </c>
      <c r="P32">
        <v>67</v>
      </c>
      <c r="Q32">
        <v>38</v>
      </c>
      <c r="R32" t="s">
        <v>169</v>
      </c>
      <c r="S32" t="s">
        <v>293</v>
      </c>
    </row>
    <row r="33" spans="1:20" x14ac:dyDescent="0.3">
      <c r="A33" s="25">
        <v>43081</v>
      </c>
      <c r="B33" s="25">
        <v>43081</v>
      </c>
      <c r="C33" s="155" t="s">
        <v>201</v>
      </c>
      <c r="D33" t="s">
        <v>311</v>
      </c>
      <c r="E33" t="s">
        <v>313</v>
      </c>
      <c r="F33" t="s">
        <v>23</v>
      </c>
      <c r="G33" t="s">
        <v>24</v>
      </c>
      <c r="H33" s="131">
        <v>503541</v>
      </c>
      <c r="I33">
        <v>9753748</v>
      </c>
      <c r="J33" t="s">
        <v>38</v>
      </c>
      <c r="K33" t="s">
        <v>296</v>
      </c>
      <c r="L33" t="s">
        <v>38</v>
      </c>
      <c r="M33" t="s">
        <v>240</v>
      </c>
      <c r="N33">
        <v>232</v>
      </c>
      <c r="R33" t="s">
        <v>169</v>
      </c>
      <c r="S33" t="s">
        <v>293</v>
      </c>
      <c r="T33" t="s">
        <v>314</v>
      </c>
    </row>
    <row r="34" spans="1:20" x14ac:dyDescent="0.3">
      <c r="A34" s="25">
        <v>43085</v>
      </c>
      <c r="B34" s="25">
        <v>43085</v>
      </c>
      <c r="C34" s="155" t="s">
        <v>201</v>
      </c>
      <c r="D34" t="s">
        <v>311</v>
      </c>
      <c r="E34" t="s">
        <v>313</v>
      </c>
      <c r="F34" t="s">
        <v>23</v>
      </c>
      <c r="G34" t="s">
        <v>24</v>
      </c>
      <c r="H34" s="131">
        <v>506538</v>
      </c>
      <c r="I34">
        <v>9750755</v>
      </c>
      <c r="J34" t="s">
        <v>38</v>
      </c>
      <c r="K34" t="s">
        <v>296</v>
      </c>
      <c r="L34" t="s">
        <v>38</v>
      </c>
      <c r="M34" t="s">
        <v>240</v>
      </c>
      <c r="N34">
        <v>255</v>
      </c>
      <c r="O34">
        <v>229</v>
      </c>
      <c r="P34">
        <v>63</v>
      </c>
      <c r="Q34">
        <v>42</v>
      </c>
      <c r="R34" t="s">
        <v>169</v>
      </c>
      <c r="S34" t="s">
        <v>293</v>
      </c>
      <c r="T34" t="s">
        <v>315</v>
      </c>
    </row>
    <row r="35" spans="1:20" x14ac:dyDescent="0.3">
      <c r="A35" s="25">
        <v>43114</v>
      </c>
      <c r="B35" s="25">
        <v>43113</v>
      </c>
      <c r="C35" s="155" t="s">
        <v>84</v>
      </c>
      <c r="D35" t="s">
        <v>291</v>
      </c>
      <c r="E35" t="s">
        <v>316</v>
      </c>
      <c r="F35" t="s">
        <v>23</v>
      </c>
      <c r="G35" t="s">
        <v>24</v>
      </c>
      <c r="H35" s="131">
        <v>503578</v>
      </c>
      <c r="I35">
        <v>9753699</v>
      </c>
      <c r="J35" t="s">
        <v>38</v>
      </c>
      <c r="K35" t="s">
        <v>72</v>
      </c>
      <c r="L35" t="s">
        <v>38</v>
      </c>
      <c r="M35" t="s">
        <v>240</v>
      </c>
      <c r="P35">
        <v>18</v>
      </c>
      <c r="Q35">
        <v>4</v>
      </c>
      <c r="R35" t="s">
        <v>169</v>
      </c>
      <c r="S35" t="s">
        <v>293</v>
      </c>
    </row>
    <row r="36" spans="1:20" x14ac:dyDescent="0.3">
      <c r="A36" s="25">
        <v>43127</v>
      </c>
      <c r="B36" s="25">
        <v>43122</v>
      </c>
      <c r="C36" s="155" t="s">
        <v>317</v>
      </c>
      <c r="D36" t="s">
        <v>308</v>
      </c>
      <c r="F36" t="s">
        <v>23</v>
      </c>
      <c r="G36" t="s">
        <v>24</v>
      </c>
      <c r="J36" t="s">
        <v>47</v>
      </c>
      <c r="K36" t="s">
        <v>296</v>
      </c>
      <c r="L36" t="s">
        <v>47</v>
      </c>
      <c r="M36" t="s">
        <v>240</v>
      </c>
      <c r="S36" t="s">
        <v>293</v>
      </c>
    </row>
    <row r="37" spans="1:20" x14ac:dyDescent="0.3">
      <c r="B37" s="25"/>
      <c r="C37" s="155"/>
    </row>
    <row r="44" spans="1:20" x14ac:dyDescent="0.3">
      <c r="A44" s="156" t="s">
        <v>318</v>
      </c>
      <c r="B44" s="102" t="s">
        <v>319</v>
      </c>
      <c r="C44" s="104" t="s">
        <v>320</v>
      </c>
      <c r="D44" s="104" t="s">
        <v>321</v>
      </c>
      <c r="E44" s="104" t="s">
        <v>322</v>
      </c>
      <c r="F44" s="104" t="s">
        <v>323</v>
      </c>
      <c r="G44" s="104" t="s">
        <v>324</v>
      </c>
      <c r="H44" s="104" t="s">
        <v>325</v>
      </c>
      <c r="I44" s="104" t="s">
        <v>326</v>
      </c>
      <c r="J44" s="104" t="s">
        <v>327</v>
      </c>
    </row>
    <row r="45" spans="1:20" x14ac:dyDescent="0.3">
      <c r="A45" s="74" t="s">
        <v>201</v>
      </c>
      <c r="B45" s="8">
        <f>SUM(C45:I45)</f>
        <v>23</v>
      </c>
      <c r="C45" s="74">
        <v>2</v>
      </c>
      <c r="D45" s="63">
        <v>1</v>
      </c>
      <c r="E45" s="63">
        <v>0</v>
      </c>
      <c r="F45" s="157">
        <v>6</v>
      </c>
      <c r="G45" s="74">
        <v>4</v>
      </c>
      <c r="H45" s="34">
        <v>6</v>
      </c>
      <c r="I45" s="74">
        <v>4</v>
      </c>
    </row>
    <row r="46" spans="1:20" x14ac:dyDescent="0.3">
      <c r="A46" s="120" t="s">
        <v>299</v>
      </c>
      <c r="B46" s="8">
        <f>SUM(C46:I46)</f>
        <v>6</v>
      </c>
      <c r="C46" s="74">
        <v>0</v>
      </c>
      <c r="D46" s="63">
        <v>1</v>
      </c>
      <c r="E46" s="157">
        <v>2</v>
      </c>
      <c r="F46" s="63">
        <v>1</v>
      </c>
      <c r="G46" s="74">
        <v>0</v>
      </c>
      <c r="H46" s="34">
        <v>0</v>
      </c>
      <c r="I46">
        <v>2</v>
      </c>
    </row>
    <row r="47" spans="1:20" x14ac:dyDescent="0.3">
      <c r="A47" s="155" t="s">
        <v>301</v>
      </c>
      <c r="B47" s="8">
        <f>SUM(C47:I47)</f>
        <v>2</v>
      </c>
      <c r="C47" s="158">
        <v>0</v>
      </c>
      <c r="D47" s="158">
        <v>0</v>
      </c>
      <c r="E47" s="63">
        <v>2</v>
      </c>
      <c r="F47" s="159">
        <v>0</v>
      </c>
      <c r="G47" s="160">
        <v>0</v>
      </c>
      <c r="H47" s="34">
        <v>0</v>
      </c>
      <c r="I47" s="161">
        <v>0</v>
      </c>
    </row>
    <row r="48" spans="1:20" x14ac:dyDescent="0.3">
      <c r="A48" s="155" t="s">
        <v>328</v>
      </c>
      <c r="B48" s="8">
        <f>SUM(C48:I48)</f>
        <v>1</v>
      </c>
      <c r="C48" s="158">
        <v>0</v>
      </c>
      <c r="D48" s="158">
        <v>0</v>
      </c>
      <c r="E48" s="63">
        <v>1</v>
      </c>
      <c r="F48" s="160">
        <v>0</v>
      </c>
      <c r="G48" s="160">
        <v>0</v>
      </c>
      <c r="H48" s="34">
        <v>0</v>
      </c>
      <c r="I48" s="161">
        <v>0</v>
      </c>
    </row>
    <row r="49" spans="1:10" ht="15" thickBot="1" x14ac:dyDescent="0.35">
      <c r="A49" s="162" t="s">
        <v>329</v>
      </c>
      <c r="B49" s="163">
        <f>SUM(B45:B48)</f>
        <v>32</v>
      </c>
      <c r="C49" s="163">
        <f t="shared" ref="C49:I49" si="0">SUM(C45:C48)</f>
        <v>2</v>
      </c>
      <c r="D49" s="163">
        <f t="shared" si="0"/>
        <v>2</v>
      </c>
      <c r="E49" s="163">
        <f t="shared" si="0"/>
        <v>5</v>
      </c>
      <c r="F49" s="163">
        <f t="shared" si="0"/>
        <v>7</v>
      </c>
      <c r="G49" s="163">
        <f t="shared" si="0"/>
        <v>4</v>
      </c>
      <c r="H49" s="163">
        <f t="shared" si="0"/>
        <v>6</v>
      </c>
      <c r="I49" s="163">
        <f t="shared" si="0"/>
        <v>6</v>
      </c>
      <c r="J49" s="163"/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J144"/>
  <sheetViews>
    <sheetView topLeftCell="A149" zoomScale="98" zoomScaleNormal="98" workbookViewId="0">
      <selection activeCell="H120" sqref="H120"/>
    </sheetView>
  </sheetViews>
  <sheetFormatPr baseColWidth="10" defaultRowHeight="14.4" x14ac:dyDescent="0.3"/>
  <cols>
    <col min="11" max="11" width="14.5546875" customWidth="1"/>
    <col min="12" max="12" width="15.44140625" customWidth="1"/>
    <col min="22" max="22" width="16.21875" bestFit="1" customWidth="1"/>
    <col min="267" max="267" width="14.5546875" customWidth="1"/>
    <col min="268" max="268" width="15.44140625" customWidth="1"/>
    <col min="278" max="278" width="16.21875" bestFit="1" customWidth="1"/>
    <col min="523" max="523" width="14.5546875" customWidth="1"/>
    <col min="524" max="524" width="15.44140625" customWidth="1"/>
    <col min="534" max="534" width="16.21875" bestFit="1" customWidth="1"/>
    <col min="779" max="779" width="14.5546875" customWidth="1"/>
    <col min="780" max="780" width="15.44140625" customWidth="1"/>
    <col min="790" max="790" width="16.21875" bestFit="1" customWidth="1"/>
    <col min="1035" max="1035" width="14.5546875" customWidth="1"/>
    <col min="1036" max="1036" width="15.44140625" customWidth="1"/>
    <col min="1046" max="1046" width="16.21875" bestFit="1" customWidth="1"/>
    <col min="1291" max="1291" width="14.5546875" customWidth="1"/>
    <col min="1292" max="1292" width="15.44140625" customWidth="1"/>
    <col min="1302" max="1302" width="16.21875" bestFit="1" customWidth="1"/>
    <col min="1547" max="1547" width="14.5546875" customWidth="1"/>
    <col min="1548" max="1548" width="15.44140625" customWidth="1"/>
    <col min="1558" max="1558" width="16.21875" bestFit="1" customWidth="1"/>
    <col min="1803" max="1803" width="14.5546875" customWidth="1"/>
    <col min="1804" max="1804" width="15.44140625" customWidth="1"/>
    <col min="1814" max="1814" width="16.21875" bestFit="1" customWidth="1"/>
    <col min="2059" max="2059" width="14.5546875" customWidth="1"/>
    <col min="2060" max="2060" width="15.44140625" customWidth="1"/>
    <col min="2070" max="2070" width="16.21875" bestFit="1" customWidth="1"/>
    <col min="2315" max="2315" width="14.5546875" customWidth="1"/>
    <col min="2316" max="2316" width="15.44140625" customWidth="1"/>
    <col min="2326" max="2326" width="16.21875" bestFit="1" customWidth="1"/>
    <col min="2571" max="2571" width="14.5546875" customWidth="1"/>
    <col min="2572" max="2572" width="15.44140625" customWidth="1"/>
    <col min="2582" max="2582" width="16.21875" bestFit="1" customWidth="1"/>
    <col min="2827" max="2827" width="14.5546875" customWidth="1"/>
    <col min="2828" max="2828" width="15.44140625" customWidth="1"/>
    <col min="2838" max="2838" width="16.21875" bestFit="1" customWidth="1"/>
    <col min="3083" max="3083" width="14.5546875" customWidth="1"/>
    <col min="3084" max="3084" width="15.44140625" customWidth="1"/>
    <col min="3094" max="3094" width="16.21875" bestFit="1" customWidth="1"/>
    <col min="3339" max="3339" width="14.5546875" customWidth="1"/>
    <col min="3340" max="3340" width="15.44140625" customWidth="1"/>
    <col min="3350" max="3350" width="16.21875" bestFit="1" customWidth="1"/>
    <col min="3595" max="3595" width="14.5546875" customWidth="1"/>
    <col min="3596" max="3596" width="15.44140625" customWidth="1"/>
    <col min="3606" max="3606" width="16.21875" bestFit="1" customWidth="1"/>
    <col min="3851" max="3851" width="14.5546875" customWidth="1"/>
    <col min="3852" max="3852" width="15.44140625" customWidth="1"/>
    <col min="3862" max="3862" width="16.21875" bestFit="1" customWidth="1"/>
    <col min="4107" max="4107" width="14.5546875" customWidth="1"/>
    <col min="4108" max="4108" width="15.44140625" customWidth="1"/>
    <col min="4118" max="4118" width="16.21875" bestFit="1" customWidth="1"/>
    <col min="4363" max="4363" width="14.5546875" customWidth="1"/>
    <col min="4364" max="4364" width="15.44140625" customWidth="1"/>
    <col min="4374" max="4374" width="16.21875" bestFit="1" customWidth="1"/>
    <col min="4619" max="4619" width="14.5546875" customWidth="1"/>
    <col min="4620" max="4620" width="15.44140625" customWidth="1"/>
    <col min="4630" max="4630" width="16.21875" bestFit="1" customWidth="1"/>
    <col min="4875" max="4875" width="14.5546875" customWidth="1"/>
    <col min="4876" max="4876" width="15.44140625" customWidth="1"/>
    <col min="4886" max="4886" width="16.21875" bestFit="1" customWidth="1"/>
    <col min="5131" max="5131" width="14.5546875" customWidth="1"/>
    <col min="5132" max="5132" width="15.44140625" customWidth="1"/>
    <col min="5142" max="5142" width="16.21875" bestFit="1" customWidth="1"/>
    <col min="5387" max="5387" width="14.5546875" customWidth="1"/>
    <col min="5388" max="5388" width="15.44140625" customWidth="1"/>
    <col min="5398" max="5398" width="16.21875" bestFit="1" customWidth="1"/>
    <col min="5643" max="5643" width="14.5546875" customWidth="1"/>
    <col min="5644" max="5644" width="15.44140625" customWidth="1"/>
    <col min="5654" max="5654" width="16.21875" bestFit="1" customWidth="1"/>
    <col min="5899" max="5899" width="14.5546875" customWidth="1"/>
    <col min="5900" max="5900" width="15.44140625" customWidth="1"/>
    <col min="5910" max="5910" width="16.21875" bestFit="1" customWidth="1"/>
    <col min="6155" max="6155" width="14.5546875" customWidth="1"/>
    <col min="6156" max="6156" width="15.44140625" customWidth="1"/>
    <col min="6166" max="6166" width="16.21875" bestFit="1" customWidth="1"/>
    <col min="6411" max="6411" width="14.5546875" customWidth="1"/>
    <col min="6412" max="6412" width="15.44140625" customWidth="1"/>
    <col min="6422" max="6422" width="16.21875" bestFit="1" customWidth="1"/>
    <col min="6667" max="6667" width="14.5546875" customWidth="1"/>
    <col min="6668" max="6668" width="15.44140625" customWidth="1"/>
    <col min="6678" max="6678" width="16.21875" bestFit="1" customWidth="1"/>
    <col min="6923" max="6923" width="14.5546875" customWidth="1"/>
    <col min="6924" max="6924" width="15.44140625" customWidth="1"/>
    <col min="6934" max="6934" width="16.21875" bestFit="1" customWidth="1"/>
    <col min="7179" max="7179" width="14.5546875" customWidth="1"/>
    <col min="7180" max="7180" width="15.44140625" customWidth="1"/>
    <col min="7190" max="7190" width="16.21875" bestFit="1" customWidth="1"/>
    <col min="7435" max="7435" width="14.5546875" customWidth="1"/>
    <col min="7436" max="7436" width="15.44140625" customWidth="1"/>
    <col min="7446" max="7446" width="16.21875" bestFit="1" customWidth="1"/>
    <col min="7691" max="7691" width="14.5546875" customWidth="1"/>
    <col min="7692" max="7692" width="15.44140625" customWidth="1"/>
    <col min="7702" max="7702" width="16.21875" bestFit="1" customWidth="1"/>
    <col min="7947" max="7947" width="14.5546875" customWidth="1"/>
    <col min="7948" max="7948" width="15.44140625" customWidth="1"/>
    <col min="7958" max="7958" width="16.21875" bestFit="1" customWidth="1"/>
    <col min="8203" max="8203" width="14.5546875" customWidth="1"/>
    <col min="8204" max="8204" width="15.44140625" customWidth="1"/>
    <col min="8214" max="8214" width="16.21875" bestFit="1" customWidth="1"/>
    <col min="8459" max="8459" width="14.5546875" customWidth="1"/>
    <col min="8460" max="8460" width="15.44140625" customWidth="1"/>
    <col min="8470" max="8470" width="16.21875" bestFit="1" customWidth="1"/>
    <col min="8715" max="8715" width="14.5546875" customWidth="1"/>
    <col min="8716" max="8716" width="15.44140625" customWidth="1"/>
    <col min="8726" max="8726" width="16.21875" bestFit="1" customWidth="1"/>
    <col min="8971" max="8971" width="14.5546875" customWidth="1"/>
    <col min="8972" max="8972" width="15.44140625" customWidth="1"/>
    <col min="8982" max="8982" width="16.21875" bestFit="1" customWidth="1"/>
    <col min="9227" max="9227" width="14.5546875" customWidth="1"/>
    <col min="9228" max="9228" width="15.44140625" customWidth="1"/>
    <col min="9238" max="9238" width="16.21875" bestFit="1" customWidth="1"/>
    <col min="9483" max="9483" width="14.5546875" customWidth="1"/>
    <col min="9484" max="9484" width="15.44140625" customWidth="1"/>
    <col min="9494" max="9494" width="16.21875" bestFit="1" customWidth="1"/>
    <col min="9739" max="9739" width="14.5546875" customWidth="1"/>
    <col min="9740" max="9740" width="15.44140625" customWidth="1"/>
    <col min="9750" max="9750" width="16.21875" bestFit="1" customWidth="1"/>
    <col min="9995" max="9995" width="14.5546875" customWidth="1"/>
    <col min="9996" max="9996" width="15.44140625" customWidth="1"/>
    <col min="10006" max="10006" width="16.21875" bestFit="1" customWidth="1"/>
    <col min="10251" max="10251" width="14.5546875" customWidth="1"/>
    <col min="10252" max="10252" width="15.44140625" customWidth="1"/>
    <col min="10262" max="10262" width="16.21875" bestFit="1" customWidth="1"/>
    <col min="10507" max="10507" width="14.5546875" customWidth="1"/>
    <col min="10508" max="10508" width="15.44140625" customWidth="1"/>
    <col min="10518" max="10518" width="16.21875" bestFit="1" customWidth="1"/>
    <col min="10763" max="10763" width="14.5546875" customWidth="1"/>
    <col min="10764" max="10764" width="15.44140625" customWidth="1"/>
    <col min="10774" max="10774" width="16.21875" bestFit="1" customWidth="1"/>
    <col min="11019" max="11019" width="14.5546875" customWidth="1"/>
    <col min="11020" max="11020" width="15.44140625" customWidth="1"/>
    <col min="11030" max="11030" width="16.21875" bestFit="1" customWidth="1"/>
    <col min="11275" max="11275" width="14.5546875" customWidth="1"/>
    <col min="11276" max="11276" width="15.44140625" customWidth="1"/>
    <col min="11286" max="11286" width="16.21875" bestFit="1" customWidth="1"/>
    <col min="11531" max="11531" width="14.5546875" customWidth="1"/>
    <col min="11532" max="11532" width="15.44140625" customWidth="1"/>
    <col min="11542" max="11542" width="16.21875" bestFit="1" customWidth="1"/>
    <col min="11787" max="11787" width="14.5546875" customWidth="1"/>
    <col min="11788" max="11788" width="15.44140625" customWidth="1"/>
    <col min="11798" max="11798" width="16.21875" bestFit="1" customWidth="1"/>
    <col min="12043" max="12043" width="14.5546875" customWidth="1"/>
    <col min="12044" max="12044" width="15.44140625" customWidth="1"/>
    <col min="12054" max="12054" width="16.21875" bestFit="1" customWidth="1"/>
    <col min="12299" max="12299" width="14.5546875" customWidth="1"/>
    <col min="12300" max="12300" width="15.44140625" customWidth="1"/>
    <col min="12310" max="12310" width="16.21875" bestFit="1" customWidth="1"/>
    <col min="12555" max="12555" width="14.5546875" customWidth="1"/>
    <col min="12556" max="12556" width="15.44140625" customWidth="1"/>
    <col min="12566" max="12566" width="16.21875" bestFit="1" customWidth="1"/>
    <col min="12811" max="12811" width="14.5546875" customWidth="1"/>
    <col min="12812" max="12812" width="15.44140625" customWidth="1"/>
    <col min="12822" max="12822" width="16.21875" bestFit="1" customWidth="1"/>
    <col min="13067" max="13067" width="14.5546875" customWidth="1"/>
    <col min="13068" max="13068" width="15.44140625" customWidth="1"/>
    <col min="13078" max="13078" width="16.21875" bestFit="1" customWidth="1"/>
    <col min="13323" max="13323" width="14.5546875" customWidth="1"/>
    <col min="13324" max="13324" width="15.44140625" customWidth="1"/>
    <col min="13334" max="13334" width="16.21875" bestFit="1" customWidth="1"/>
    <col min="13579" max="13579" width="14.5546875" customWidth="1"/>
    <col min="13580" max="13580" width="15.44140625" customWidth="1"/>
    <col min="13590" max="13590" width="16.21875" bestFit="1" customWidth="1"/>
    <col min="13835" max="13835" width="14.5546875" customWidth="1"/>
    <col min="13836" max="13836" width="15.44140625" customWidth="1"/>
    <col min="13846" max="13846" width="16.21875" bestFit="1" customWidth="1"/>
    <col min="14091" max="14091" width="14.5546875" customWidth="1"/>
    <col min="14092" max="14092" width="15.44140625" customWidth="1"/>
    <col min="14102" max="14102" width="16.21875" bestFit="1" customWidth="1"/>
    <col min="14347" max="14347" width="14.5546875" customWidth="1"/>
    <col min="14348" max="14348" width="15.44140625" customWidth="1"/>
    <col min="14358" max="14358" width="16.21875" bestFit="1" customWidth="1"/>
    <col min="14603" max="14603" width="14.5546875" customWidth="1"/>
    <col min="14604" max="14604" width="15.44140625" customWidth="1"/>
    <col min="14614" max="14614" width="16.21875" bestFit="1" customWidth="1"/>
    <col min="14859" max="14859" width="14.5546875" customWidth="1"/>
    <col min="14860" max="14860" width="15.44140625" customWidth="1"/>
    <col min="14870" max="14870" width="16.21875" bestFit="1" customWidth="1"/>
    <col min="15115" max="15115" width="14.5546875" customWidth="1"/>
    <col min="15116" max="15116" width="15.44140625" customWidth="1"/>
    <col min="15126" max="15126" width="16.21875" bestFit="1" customWidth="1"/>
    <col min="15371" max="15371" width="14.5546875" customWidth="1"/>
    <col min="15372" max="15372" width="15.44140625" customWidth="1"/>
    <col min="15382" max="15382" width="16.21875" bestFit="1" customWidth="1"/>
    <col min="15627" max="15627" width="14.5546875" customWidth="1"/>
    <col min="15628" max="15628" width="15.44140625" customWidth="1"/>
    <col min="15638" max="15638" width="16.21875" bestFit="1" customWidth="1"/>
    <col min="15883" max="15883" width="14.5546875" customWidth="1"/>
    <col min="15884" max="15884" width="15.44140625" customWidth="1"/>
    <col min="15894" max="15894" width="16.21875" bestFit="1" customWidth="1"/>
    <col min="16139" max="16139" width="14.5546875" customWidth="1"/>
    <col min="16140" max="16140" width="15.44140625" customWidth="1"/>
    <col min="16150" max="16150" width="16.21875" bestFit="1" customWidth="1"/>
  </cols>
  <sheetData>
    <row r="1" spans="1:36" x14ac:dyDescent="0.3">
      <c r="A1" s="128" t="s">
        <v>0</v>
      </c>
      <c r="B1" s="128" t="s">
        <v>1</v>
      </c>
      <c r="C1" s="1" t="s">
        <v>2</v>
      </c>
      <c r="D1" s="2" t="s">
        <v>3</v>
      </c>
      <c r="E1" s="2" t="s">
        <v>4</v>
      </c>
      <c r="F1" s="83" t="s">
        <v>238</v>
      </c>
      <c r="G1" s="83" t="s">
        <v>239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55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4" t="s">
        <v>18</v>
      </c>
      <c r="U1" s="4" t="s">
        <v>19</v>
      </c>
      <c r="V1" s="4" t="s">
        <v>20</v>
      </c>
      <c r="W1" s="4" t="s">
        <v>21</v>
      </c>
    </row>
    <row r="2" spans="1:36" ht="13.5" customHeight="1" x14ac:dyDescent="0.3">
      <c r="A2" s="25">
        <v>43093</v>
      </c>
      <c r="B2" s="25">
        <v>43154</v>
      </c>
      <c r="C2" s="143" t="s">
        <v>157</v>
      </c>
      <c r="D2" s="147" t="s">
        <v>23</v>
      </c>
      <c r="E2" s="147" t="s">
        <v>24</v>
      </c>
      <c r="F2" s="148">
        <v>499356</v>
      </c>
      <c r="G2" s="148">
        <v>9758218</v>
      </c>
      <c r="H2" s="149" t="s">
        <v>330</v>
      </c>
      <c r="I2" s="150" t="s">
        <v>25</v>
      </c>
      <c r="K2" s="147" t="s">
        <v>27</v>
      </c>
      <c r="L2" s="51" t="s">
        <v>255</v>
      </c>
      <c r="M2" s="119" t="s">
        <v>28</v>
      </c>
      <c r="N2" s="68" t="s">
        <v>240</v>
      </c>
      <c r="O2" s="51">
        <v>63</v>
      </c>
      <c r="P2" s="51">
        <v>61</v>
      </c>
      <c r="Q2" s="51">
        <v>69</v>
      </c>
      <c r="R2" s="33">
        <v>47</v>
      </c>
      <c r="S2" s="33">
        <v>49</v>
      </c>
      <c r="T2" s="81" t="s">
        <v>25</v>
      </c>
      <c r="U2" s="138" t="s">
        <v>152</v>
      </c>
      <c r="V2" s="51" t="s">
        <v>31</v>
      </c>
      <c r="X2" s="51"/>
      <c r="Y2" s="51"/>
      <c r="Z2" s="51"/>
      <c r="AA2" s="51"/>
      <c r="AB2" s="51"/>
      <c r="AC2" s="51"/>
      <c r="AD2" s="51"/>
      <c r="AE2" s="51"/>
      <c r="AF2" s="51"/>
      <c r="AG2" s="51"/>
      <c r="AH2" s="51"/>
      <c r="AI2" s="51"/>
      <c r="AJ2" s="51"/>
    </row>
    <row r="3" spans="1:36" x14ac:dyDescent="0.3">
      <c r="A3" s="145">
        <v>43103</v>
      </c>
      <c r="B3" s="145">
        <v>43103</v>
      </c>
      <c r="C3" s="146" t="s">
        <v>157</v>
      </c>
      <c r="D3" s="148" t="s">
        <v>23</v>
      </c>
      <c r="E3" s="149" t="s">
        <v>24</v>
      </c>
      <c r="F3" s="148">
        <v>501025</v>
      </c>
      <c r="G3" s="148">
        <v>9756067</v>
      </c>
      <c r="H3" s="164" t="s">
        <v>38</v>
      </c>
      <c r="I3" s="164" t="s">
        <v>25</v>
      </c>
      <c r="J3" s="148"/>
      <c r="K3" s="164" t="s">
        <v>27</v>
      </c>
      <c r="L3" s="165" t="s">
        <v>255</v>
      </c>
      <c r="M3" s="119" t="s">
        <v>28</v>
      </c>
      <c r="N3" s="112" t="s">
        <v>272</v>
      </c>
      <c r="O3" s="51">
        <v>70</v>
      </c>
      <c r="P3" s="51">
        <v>65</v>
      </c>
      <c r="Q3" s="51">
        <v>75</v>
      </c>
      <c r="R3" s="51">
        <v>50</v>
      </c>
      <c r="S3" s="51">
        <v>54</v>
      </c>
      <c r="T3" s="81" t="s">
        <v>25</v>
      </c>
      <c r="U3" s="138" t="s">
        <v>152</v>
      </c>
      <c r="V3" s="51" t="s">
        <v>31</v>
      </c>
      <c r="W3" s="51"/>
      <c r="X3" s="51">
        <v>1</v>
      </c>
      <c r="Y3" s="51"/>
      <c r="Z3" s="51"/>
      <c r="AA3" s="51"/>
      <c r="AB3" s="51"/>
      <c r="AC3" s="51"/>
      <c r="AD3" s="51"/>
      <c r="AE3" s="51"/>
      <c r="AF3" s="51"/>
      <c r="AG3" s="51"/>
      <c r="AH3" s="51"/>
      <c r="AI3" s="51"/>
      <c r="AJ3" s="51"/>
    </row>
    <row r="4" spans="1:36" x14ac:dyDescent="0.3">
      <c r="A4" s="60">
        <v>43114</v>
      </c>
      <c r="B4" s="60">
        <v>43114</v>
      </c>
      <c r="C4" s="146" t="s">
        <v>157</v>
      </c>
      <c r="D4" s="148" t="s">
        <v>23</v>
      </c>
      <c r="E4" s="149" t="s">
        <v>24</v>
      </c>
      <c r="F4" s="148">
        <v>499702</v>
      </c>
      <c r="G4" s="148">
        <v>9757553</v>
      </c>
      <c r="H4" s="149" t="s">
        <v>147</v>
      </c>
      <c r="I4" s="164" t="s">
        <v>25</v>
      </c>
      <c r="J4" s="51"/>
      <c r="K4" s="164" t="s">
        <v>27</v>
      </c>
      <c r="L4" s="51" t="s">
        <v>72</v>
      </c>
      <c r="M4" s="119" t="s">
        <v>28</v>
      </c>
      <c r="N4" s="112" t="s">
        <v>277</v>
      </c>
      <c r="O4" s="51">
        <v>64</v>
      </c>
      <c r="P4" s="51">
        <v>62</v>
      </c>
      <c r="Q4" s="51">
        <v>68</v>
      </c>
      <c r="R4" s="51">
        <v>48</v>
      </c>
      <c r="S4" s="51">
        <v>47</v>
      </c>
      <c r="T4" s="81" t="s">
        <v>25</v>
      </c>
      <c r="U4" s="138" t="s">
        <v>152</v>
      </c>
      <c r="V4" s="51" t="s">
        <v>31</v>
      </c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  <c r="AH4" s="51"/>
      <c r="AI4" s="51"/>
      <c r="AJ4" s="51"/>
    </row>
    <row r="5" spans="1:36" x14ac:dyDescent="0.3">
      <c r="A5" s="60">
        <v>43115</v>
      </c>
      <c r="B5" s="60">
        <v>43115</v>
      </c>
      <c r="C5" s="146" t="s">
        <v>157</v>
      </c>
      <c r="D5" s="148" t="s">
        <v>23</v>
      </c>
      <c r="E5" s="149" t="s">
        <v>24</v>
      </c>
      <c r="F5" s="148">
        <v>501729</v>
      </c>
      <c r="G5" s="148">
        <v>9755463</v>
      </c>
      <c r="H5" s="149" t="s">
        <v>38</v>
      </c>
      <c r="I5" s="164" t="s">
        <v>25</v>
      </c>
      <c r="J5" s="51"/>
      <c r="K5" s="164" t="s">
        <v>27</v>
      </c>
      <c r="L5" s="51" t="s">
        <v>331</v>
      </c>
      <c r="M5" s="119" t="s">
        <v>28</v>
      </c>
      <c r="N5" s="112" t="s">
        <v>246</v>
      </c>
      <c r="O5" s="51">
        <v>76</v>
      </c>
      <c r="P5" s="51">
        <v>63</v>
      </c>
      <c r="Q5" s="51">
        <v>70</v>
      </c>
      <c r="R5" s="51">
        <v>47</v>
      </c>
      <c r="S5" s="51">
        <v>45</v>
      </c>
      <c r="T5" s="81" t="s">
        <v>25</v>
      </c>
      <c r="U5" s="138" t="s">
        <v>152</v>
      </c>
      <c r="V5" s="51" t="s">
        <v>31</v>
      </c>
      <c r="W5" s="51"/>
      <c r="X5" s="51">
        <v>1</v>
      </c>
      <c r="Y5" s="51"/>
      <c r="Z5" s="51"/>
      <c r="AA5" s="51"/>
      <c r="AB5" s="51"/>
      <c r="AC5" s="51"/>
      <c r="AD5" s="51"/>
      <c r="AE5" s="51"/>
      <c r="AF5" s="51"/>
      <c r="AG5" s="51"/>
      <c r="AH5" s="51"/>
      <c r="AI5" s="51"/>
      <c r="AJ5" s="51"/>
    </row>
    <row r="6" spans="1:36" x14ac:dyDescent="0.3">
      <c r="A6" s="60">
        <v>43116</v>
      </c>
      <c r="B6" s="60">
        <v>43116</v>
      </c>
      <c r="C6" s="143" t="s">
        <v>149</v>
      </c>
      <c r="D6" s="147" t="s">
        <v>23</v>
      </c>
      <c r="E6" s="147" t="s">
        <v>24</v>
      </c>
      <c r="F6" s="148">
        <v>500252</v>
      </c>
      <c r="G6" s="148">
        <v>9756941</v>
      </c>
      <c r="H6" s="149" t="s">
        <v>43</v>
      </c>
      <c r="I6" s="150" t="s">
        <v>25</v>
      </c>
      <c r="J6" s="51"/>
      <c r="K6" s="147" t="s">
        <v>27</v>
      </c>
      <c r="L6" s="51" t="s">
        <v>255</v>
      </c>
      <c r="M6" s="119" t="s">
        <v>28</v>
      </c>
      <c r="N6" s="112" t="s">
        <v>74</v>
      </c>
      <c r="O6" s="51">
        <v>58</v>
      </c>
      <c r="P6" s="51">
        <v>53</v>
      </c>
      <c r="Q6" s="51">
        <v>58</v>
      </c>
      <c r="R6" s="51">
        <v>41</v>
      </c>
      <c r="S6" s="51">
        <v>44</v>
      </c>
      <c r="T6" s="81" t="s">
        <v>25</v>
      </c>
      <c r="U6" s="138" t="s">
        <v>152</v>
      </c>
      <c r="V6" s="51" t="s">
        <v>31</v>
      </c>
      <c r="W6" s="51" t="s">
        <v>290</v>
      </c>
      <c r="X6" s="51"/>
      <c r="Y6" s="51"/>
      <c r="Z6" s="51"/>
      <c r="AA6" s="51"/>
      <c r="AB6" s="51"/>
      <c r="AC6" s="51"/>
      <c r="AD6" s="51"/>
      <c r="AE6" s="51"/>
      <c r="AF6" s="51"/>
      <c r="AG6" s="51"/>
      <c r="AH6" s="51"/>
      <c r="AI6" s="51"/>
      <c r="AJ6" s="51"/>
    </row>
    <row r="7" spans="1:36" x14ac:dyDescent="0.3">
      <c r="A7" s="60">
        <v>43117</v>
      </c>
      <c r="B7" s="60">
        <v>43117</v>
      </c>
      <c r="C7" s="143" t="s">
        <v>149</v>
      </c>
      <c r="D7" s="147" t="s">
        <v>23</v>
      </c>
      <c r="E7" s="147" t="s">
        <v>24</v>
      </c>
      <c r="F7" s="148">
        <v>502522</v>
      </c>
      <c r="G7" s="148">
        <v>9754752</v>
      </c>
      <c r="H7" s="149" t="s">
        <v>38</v>
      </c>
      <c r="I7" s="150" t="s">
        <v>25</v>
      </c>
      <c r="J7" s="51"/>
      <c r="K7" s="147" t="s">
        <v>27</v>
      </c>
      <c r="L7" s="51" t="s">
        <v>255</v>
      </c>
      <c r="M7" s="119" t="s">
        <v>28</v>
      </c>
      <c r="N7" s="112" t="s">
        <v>240</v>
      </c>
      <c r="O7" s="51">
        <v>80</v>
      </c>
      <c r="P7" s="51">
        <v>74</v>
      </c>
      <c r="Q7" s="51">
        <v>74</v>
      </c>
      <c r="R7" s="51">
        <v>62</v>
      </c>
      <c r="S7" s="51">
        <v>58</v>
      </c>
      <c r="T7" s="81" t="s">
        <v>25</v>
      </c>
      <c r="U7" s="138" t="s">
        <v>152</v>
      </c>
      <c r="V7" s="51" t="s">
        <v>31</v>
      </c>
      <c r="W7" s="51"/>
      <c r="X7" s="51">
        <v>1</v>
      </c>
      <c r="Y7" s="51"/>
      <c r="Z7" s="51"/>
      <c r="AA7" s="51"/>
      <c r="AB7" s="51"/>
      <c r="AC7" s="51"/>
      <c r="AD7" s="51"/>
      <c r="AE7" s="51"/>
      <c r="AF7" s="51"/>
      <c r="AG7" s="51"/>
      <c r="AH7" s="51"/>
      <c r="AI7" s="51"/>
      <c r="AJ7" s="51"/>
    </row>
    <row r="8" spans="1:36" x14ac:dyDescent="0.3">
      <c r="A8" s="60">
        <v>43136</v>
      </c>
      <c r="B8" s="60">
        <v>43136</v>
      </c>
      <c r="C8" s="143" t="s">
        <v>166</v>
      </c>
      <c r="D8" s="148" t="s">
        <v>23</v>
      </c>
      <c r="E8" s="149" t="s">
        <v>24</v>
      </c>
      <c r="F8" s="148">
        <v>499472</v>
      </c>
      <c r="G8" s="148">
        <v>9757867</v>
      </c>
      <c r="H8" s="149" t="s">
        <v>147</v>
      </c>
      <c r="I8" s="164" t="s">
        <v>25</v>
      </c>
      <c r="J8" s="51"/>
      <c r="K8" s="164" t="s">
        <v>27</v>
      </c>
      <c r="L8" s="51" t="s">
        <v>255</v>
      </c>
      <c r="M8" s="119" t="s">
        <v>28</v>
      </c>
      <c r="N8" s="112" t="s">
        <v>240</v>
      </c>
      <c r="O8" s="51">
        <v>58</v>
      </c>
      <c r="P8" s="51">
        <v>56</v>
      </c>
      <c r="Q8" s="51">
        <v>47</v>
      </c>
      <c r="R8" s="51">
        <v>40</v>
      </c>
      <c r="S8" s="51">
        <v>44</v>
      </c>
      <c r="T8" s="81" t="s">
        <v>30</v>
      </c>
      <c r="U8" s="138" t="s">
        <v>152</v>
      </c>
      <c r="V8" s="51" t="s">
        <v>31</v>
      </c>
      <c r="W8" s="51" t="s">
        <v>332</v>
      </c>
      <c r="X8" s="51"/>
      <c r="Y8" s="51"/>
      <c r="Z8" s="51"/>
      <c r="AA8" s="51"/>
      <c r="AB8" s="51"/>
      <c r="AC8" s="51"/>
      <c r="AD8" s="51"/>
      <c r="AE8" s="51"/>
      <c r="AF8" s="51"/>
      <c r="AG8" s="51"/>
      <c r="AH8" s="51"/>
      <c r="AI8" s="51"/>
      <c r="AJ8" s="51"/>
    </row>
    <row r="9" spans="1:36" x14ac:dyDescent="0.3">
      <c r="A9" s="60">
        <v>43139</v>
      </c>
      <c r="B9" s="60">
        <v>43139</v>
      </c>
      <c r="C9" s="143" t="s">
        <v>166</v>
      </c>
      <c r="D9" s="148" t="s">
        <v>23</v>
      </c>
      <c r="E9" s="149" t="s">
        <v>24</v>
      </c>
      <c r="F9" s="148">
        <v>502298</v>
      </c>
      <c r="G9" s="148">
        <v>9756388</v>
      </c>
      <c r="H9" s="149" t="s">
        <v>38</v>
      </c>
      <c r="I9" s="164" t="s">
        <v>25</v>
      </c>
      <c r="J9" s="51"/>
      <c r="K9" s="164" t="s">
        <v>27</v>
      </c>
      <c r="L9" s="51" t="s">
        <v>255</v>
      </c>
      <c r="M9" s="119" t="s">
        <v>78</v>
      </c>
      <c r="N9" s="112" t="s">
        <v>240</v>
      </c>
      <c r="O9" s="51">
        <v>46</v>
      </c>
      <c r="P9" s="51">
        <v>44</v>
      </c>
      <c r="Q9" s="51">
        <v>39</v>
      </c>
      <c r="R9" s="33">
        <v>33</v>
      </c>
      <c r="S9" s="33">
        <v>34</v>
      </c>
      <c r="T9" s="81" t="s">
        <v>25</v>
      </c>
      <c r="U9" s="138" t="s">
        <v>152</v>
      </c>
      <c r="V9" s="51" t="s">
        <v>31</v>
      </c>
      <c r="W9" s="51"/>
      <c r="X9" s="51"/>
      <c r="Y9" s="51"/>
      <c r="Z9" s="51"/>
      <c r="AA9" s="51"/>
      <c r="AB9" s="51"/>
      <c r="AC9" s="51"/>
      <c r="AD9" s="51"/>
      <c r="AE9" s="51"/>
      <c r="AF9" s="51"/>
      <c r="AG9" s="51"/>
      <c r="AH9" s="51"/>
      <c r="AI9" s="51"/>
      <c r="AJ9" s="51"/>
    </row>
    <row r="10" spans="1:36" x14ac:dyDescent="0.3">
      <c r="A10" s="60">
        <v>43141</v>
      </c>
      <c r="B10" s="60">
        <v>43141</v>
      </c>
      <c r="C10" s="143" t="s">
        <v>157</v>
      </c>
      <c r="D10" s="147" t="s">
        <v>23</v>
      </c>
      <c r="E10" s="147" t="s">
        <v>24</v>
      </c>
      <c r="F10" s="148">
        <v>509484</v>
      </c>
      <c r="G10" s="148">
        <v>9747369</v>
      </c>
      <c r="H10" s="149" t="s">
        <v>263</v>
      </c>
      <c r="I10" s="150" t="s">
        <v>25</v>
      </c>
      <c r="J10" s="51"/>
      <c r="K10" s="147" t="s">
        <v>27</v>
      </c>
      <c r="L10" s="51" t="s">
        <v>255</v>
      </c>
      <c r="M10" s="119" t="s">
        <v>28</v>
      </c>
      <c r="N10" s="138" t="s">
        <v>74</v>
      </c>
      <c r="O10" s="51">
        <v>52</v>
      </c>
      <c r="P10" s="51">
        <v>51</v>
      </c>
      <c r="Q10" s="51">
        <v>55</v>
      </c>
      <c r="R10" s="51"/>
      <c r="S10" s="51"/>
      <c r="T10" s="81" t="s">
        <v>25</v>
      </c>
      <c r="U10" s="138" t="s">
        <v>152</v>
      </c>
      <c r="V10" s="51" t="s">
        <v>31</v>
      </c>
      <c r="W10" s="51" t="s">
        <v>333</v>
      </c>
      <c r="X10" s="51"/>
      <c r="Y10" s="51"/>
      <c r="Z10" s="51"/>
      <c r="AA10" s="51"/>
      <c r="AB10" s="51"/>
      <c r="AC10" s="51"/>
      <c r="AD10" s="51"/>
      <c r="AE10" s="51"/>
      <c r="AF10" s="51"/>
      <c r="AG10" s="51"/>
      <c r="AH10" s="51"/>
      <c r="AI10" s="51"/>
      <c r="AJ10" s="51"/>
    </row>
    <row r="11" spans="1:36" x14ac:dyDescent="0.3">
      <c r="A11" s="60">
        <v>43144</v>
      </c>
      <c r="B11" s="60">
        <v>43144</v>
      </c>
      <c r="C11" s="143" t="s">
        <v>149</v>
      </c>
      <c r="D11" s="147" t="s">
        <v>23</v>
      </c>
      <c r="E11" s="147" t="s">
        <v>24</v>
      </c>
      <c r="F11" s="51">
        <v>500834</v>
      </c>
      <c r="G11" s="51">
        <v>9756297</v>
      </c>
      <c r="H11" s="51" t="s">
        <v>38</v>
      </c>
      <c r="I11" s="150" t="s">
        <v>25</v>
      </c>
      <c r="J11" s="51"/>
      <c r="K11" s="147" t="s">
        <v>27</v>
      </c>
      <c r="L11" s="51" t="s">
        <v>255</v>
      </c>
      <c r="M11" s="119" t="s">
        <v>28</v>
      </c>
      <c r="N11" s="51" t="s">
        <v>240</v>
      </c>
      <c r="O11" s="51">
        <v>77</v>
      </c>
      <c r="P11" s="51">
        <v>72</v>
      </c>
      <c r="Q11" s="51">
        <v>80</v>
      </c>
      <c r="R11" s="51">
        <v>54</v>
      </c>
      <c r="S11" s="51">
        <v>58</v>
      </c>
      <c r="T11" s="81" t="s">
        <v>25</v>
      </c>
      <c r="U11" s="138" t="s">
        <v>152</v>
      </c>
      <c r="V11" s="51" t="s">
        <v>31</v>
      </c>
      <c r="W11" s="51"/>
      <c r="X11" s="51">
        <v>1</v>
      </c>
      <c r="Y11" s="51"/>
      <c r="Z11" s="51"/>
      <c r="AA11" s="51"/>
      <c r="AB11" s="51"/>
      <c r="AC11" s="51"/>
      <c r="AD11" s="51"/>
      <c r="AE11" s="51"/>
      <c r="AF11" s="51"/>
      <c r="AG11" s="51"/>
      <c r="AH11" s="51"/>
      <c r="AI11" s="51"/>
      <c r="AJ11" s="51"/>
    </row>
    <row r="12" spans="1:36" x14ac:dyDescent="0.3">
      <c r="A12" s="60">
        <v>43149</v>
      </c>
      <c r="B12" s="60">
        <v>43149</v>
      </c>
      <c r="C12" s="143" t="s">
        <v>166</v>
      </c>
      <c r="D12" s="147" t="s">
        <v>23</v>
      </c>
      <c r="E12" s="147" t="s">
        <v>24</v>
      </c>
      <c r="F12" s="148">
        <v>502213</v>
      </c>
      <c r="G12" s="148">
        <v>9755010</v>
      </c>
      <c r="H12" s="149" t="s">
        <v>38</v>
      </c>
      <c r="I12" s="150" t="s">
        <v>25</v>
      </c>
      <c r="J12" s="51"/>
      <c r="K12" s="147" t="s">
        <v>27</v>
      </c>
      <c r="L12" s="51" t="s">
        <v>255</v>
      </c>
      <c r="M12" s="119" t="s">
        <v>28</v>
      </c>
      <c r="N12" s="51" t="s">
        <v>240</v>
      </c>
      <c r="O12" s="51">
        <v>45</v>
      </c>
      <c r="P12" s="51">
        <v>42</v>
      </c>
      <c r="Q12" s="51">
        <v>38</v>
      </c>
      <c r="R12" s="33">
        <v>31</v>
      </c>
      <c r="S12" s="33">
        <v>33</v>
      </c>
      <c r="T12" s="81" t="s">
        <v>25</v>
      </c>
      <c r="U12" s="138" t="s">
        <v>152</v>
      </c>
      <c r="V12" s="51" t="s">
        <v>31</v>
      </c>
      <c r="W12" s="51"/>
      <c r="X12" s="51"/>
      <c r="Y12" s="51"/>
      <c r="Z12" s="51"/>
      <c r="AA12" s="51"/>
      <c r="AB12" s="51"/>
      <c r="AC12" s="51"/>
      <c r="AD12" s="51"/>
      <c r="AE12" s="51"/>
      <c r="AF12" s="51"/>
      <c r="AG12" s="51"/>
      <c r="AH12" s="51"/>
      <c r="AI12" s="51"/>
      <c r="AJ12" s="51"/>
    </row>
    <row r="13" spans="1:36" x14ac:dyDescent="0.3">
      <c r="A13" s="60">
        <v>43158</v>
      </c>
      <c r="B13" s="25">
        <v>43157</v>
      </c>
      <c r="C13" s="143" t="s">
        <v>149</v>
      </c>
      <c r="D13" s="147" t="s">
        <v>23</v>
      </c>
      <c r="E13" s="147" t="s">
        <v>24</v>
      </c>
      <c r="F13" s="148">
        <v>503282</v>
      </c>
      <c r="G13" s="148">
        <v>9754024</v>
      </c>
      <c r="H13" s="149" t="s">
        <v>38</v>
      </c>
      <c r="I13" s="150" t="s">
        <v>25</v>
      </c>
      <c r="K13" s="147" t="s">
        <v>27</v>
      </c>
      <c r="L13" s="51" t="s">
        <v>334</v>
      </c>
      <c r="M13" s="119" t="s">
        <v>28</v>
      </c>
      <c r="N13" s="112" t="s">
        <v>240</v>
      </c>
      <c r="O13" s="51">
        <v>70</v>
      </c>
      <c r="P13" s="51">
        <v>63</v>
      </c>
      <c r="Q13" s="51">
        <v>72</v>
      </c>
      <c r="R13" s="33">
        <v>45</v>
      </c>
      <c r="S13" s="33">
        <v>55</v>
      </c>
      <c r="T13" s="81" t="s">
        <v>25</v>
      </c>
      <c r="U13" s="138" t="s">
        <v>152</v>
      </c>
      <c r="V13" s="51" t="s">
        <v>31</v>
      </c>
      <c r="W13" s="51"/>
      <c r="X13" s="51">
        <v>1</v>
      </c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51"/>
      <c r="AJ13" s="51"/>
    </row>
    <row r="14" spans="1:36" x14ac:dyDescent="0.3">
      <c r="A14" s="60">
        <v>43162</v>
      </c>
      <c r="B14" s="60">
        <v>43162</v>
      </c>
      <c r="C14" s="143" t="s">
        <v>157</v>
      </c>
      <c r="D14" s="147" t="s">
        <v>23</v>
      </c>
      <c r="E14" s="147" t="s">
        <v>24</v>
      </c>
      <c r="F14" s="51"/>
      <c r="G14" s="51"/>
      <c r="H14" s="149" t="s">
        <v>38</v>
      </c>
      <c r="I14" s="150" t="s">
        <v>25</v>
      </c>
      <c r="J14" s="51"/>
      <c r="K14" s="147" t="s">
        <v>27</v>
      </c>
      <c r="L14" s="51" t="s">
        <v>255</v>
      </c>
      <c r="M14" s="119" t="s">
        <v>28</v>
      </c>
      <c r="N14" s="112" t="s">
        <v>240</v>
      </c>
      <c r="O14" s="51">
        <v>66</v>
      </c>
      <c r="P14" s="51">
        <v>62</v>
      </c>
      <c r="Q14" s="51">
        <v>70</v>
      </c>
      <c r="R14" s="33">
        <v>55</v>
      </c>
      <c r="S14" s="33">
        <v>56</v>
      </c>
      <c r="T14" s="81" t="s">
        <v>25</v>
      </c>
      <c r="U14" s="138" t="s">
        <v>152</v>
      </c>
      <c r="V14" s="51" t="s">
        <v>31</v>
      </c>
      <c r="W14" s="51"/>
      <c r="X14" s="51">
        <v>1</v>
      </c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51"/>
      <c r="AJ14" s="51"/>
    </row>
    <row r="15" spans="1:36" x14ac:dyDescent="0.3">
      <c r="A15" s="60">
        <v>43164</v>
      </c>
      <c r="B15" s="25">
        <v>43164</v>
      </c>
      <c r="C15" s="143" t="s">
        <v>149</v>
      </c>
      <c r="D15" s="147" t="s">
        <v>23</v>
      </c>
      <c r="E15" s="147" t="s">
        <v>24</v>
      </c>
      <c r="H15" s="149" t="s">
        <v>330</v>
      </c>
      <c r="I15" s="150" t="s">
        <v>25</v>
      </c>
      <c r="K15" s="147" t="s">
        <v>27</v>
      </c>
      <c r="L15" s="51" t="s">
        <v>331</v>
      </c>
      <c r="M15" s="119" t="s">
        <v>28</v>
      </c>
      <c r="N15" s="112" t="s">
        <v>240</v>
      </c>
      <c r="O15" s="51">
        <v>63</v>
      </c>
      <c r="P15" s="51">
        <v>68</v>
      </c>
      <c r="Q15" s="51">
        <v>67</v>
      </c>
      <c r="R15" s="33">
        <v>55</v>
      </c>
      <c r="S15" s="33">
        <v>51</v>
      </c>
      <c r="T15" s="81" t="s">
        <v>25</v>
      </c>
      <c r="U15" s="138" t="s">
        <v>152</v>
      </c>
      <c r="V15" s="51" t="s">
        <v>31</v>
      </c>
      <c r="W15" t="s">
        <v>335</v>
      </c>
      <c r="X15" s="51">
        <v>1</v>
      </c>
    </row>
    <row r="16" spans="1:36" x14ac:dyDescent="0.3">
      <c r="A16" s="60">
        <v>43168</v>
      </c>
      <c r="B16" s="25">
        <v>43168</v>
      </c>
      <c r="C16" s="143" t="s">
        <v>149</v>
      </c>
      <c r="D16" s="147" t="s">
        <v>23</v>
      </c>
      <c r="E16" s="147" t="s">
        <v>24</v>
      </c>
      <c r="H16" s="149" t="s">
        <v>43</v>
      </c>
      <c r="I16" s="150" t="s">
        <v>25</v>
      </c>
      <c r="K16" s="147" t="s">
        <v>27</v>
      </c>
      <c r="L16" s="51" t="s">
        <v>255</v>
      </c>
      <c r="M16" s="119" t="s">
        <v>336</v>
      </c>
      <c r="N16" s="112" t="s">
        <v>240</v>
      </c>
      <c r="O16" s="51">
        <v>62</v>
      </c>
      <c r="P16">
        <v>60</v>
      </c>
      <c r="Q16">
        <v>63</v>
      </c>
      <c r="R16" s="33">
        <v>51</v>
      </c>
      <c r="S16" s="33">
        <v>48</v>
      </c>
      <c r="T16" s="81" t="s">
        <v>25</v>
      </c>
      <c r="U16" s="138" t="s">
        <v>152</v>
      </c>
      <c r="V16" s="51" t="s">
        <v>31</v>
      </c>
    </row>
    <row r="17" spans="1:24" x14ac:dyDescent="0.3">
      <c r="A17" s="60">
        <v>43171</v>
      </c>
      <c r="B17" s="25">
        <v>43171</v>
      </c>
      <c r="C17" s="143" t="s">
        <v>157</v>
      </c>
      <c r="D17" s="147" t="s">
        <v>23</v>
      </c>
      <c r="E17" s="147" t="s">
        <v>24</v>
      </c>
      <c r="H17" s="149" t="s">
        <v>38</v>
      </c>
      <c r="I17" s="150" t="s">
        <v>25</v>
      </c>
      <c r="K17" s="154" t="s">
        <v>36</v>
      </c>
      <c r="L17" s="51" t="s">
        <v>26</v>
      </c>
      <c r="M17" s="119" t="s">
        <v>28</v>
      </c>
      <c r="N17" s="112" t="s">
        <v>277</v>
      </c>
      <c r="O17" s="51">
        <v>52</v>
      </c>
      <c r="P17">
        <v>47</v>
      </c>
      <c r="Q17">
        <v>56</v>
      </c>
      <c r="R17" s="51">
        <v>40</v>
      </c>
      <c r="S17" s="33">
        <v>37</v>
      </c>
      <c r="T17" s="81" t="s">
        <v>30</v>
      </c>
      <c r="U17" s="138" t="s">
        <v>152</v>
      </c>
      <c r="V17" s="51" t="s">
        <v>31</v>
      </c>
      <c r="W17" t="s">
        <v>337</v>
      </c>
    </row>
    <row r="18" spans="1:24" x14ac:dyDescent="0.3">
      <c r="A18" s="60">
        <v>43176</v>
      </c>
      <c r="B18" s="25">
        <v>43176</v>
      </c>
      <c r="C18" s="143" t="s">
        <v>157</v>
      </c>
      <c r="D18" s="147" t="s">
        <v>23</v>
      </c>
      <c r="E18" s="147" t="s">
        <v>24</v>
      </c>
      <c r="H18" s="149" t="s">
        <v>38</v>
      </c>
      <c r="I18" s="150" t="s">
        <v>25</v>
      </c>
      <c r="K18" s="147" t="s">
        <v>27</v>
      </c>
      <c r="L18" s="51" t="s">
        <v>255</v>
      </c>
      <c r="M18" s="119" t="s">
        <v>336</v>
      </c>
      <c r="N18" s="112" t="s">
        <v>277</v>
      </c>
      <c r="O18" s="51">
        <v>58</v>
      </c>
      <c r="P18">
        <v>54</v>
      </c>
      <c r="Q18">
        <v>65</v>
      </c>
      <c r="R18" s="33">
        <v>60</v>
      </c>
      <c r="S18" s="51">
        <v>44</v>
      </c>
      <c r="T18" s="81" t="s">
        <v>25</v>
      </c>
      <c r="U18" s="138" t="s">
        <v>152</v>
      </c>
      <c r="V18" s="51" t="s">
        <v>31</v>
      </c>
      <c r="W18" s="51" t="s">
        <v>338</v>
      </c>
    </row>
    <row r="19" spans="1:24" x14ac:dyDescent="0.3">
      <c r="A19" s="60">
        <v>43176</v>
      </c>
      <c r="B19" s="25">
        <v>43176</v>
      </c>
      <c r="C19" s="143" t="s">
        <v>149</v>
      </c>
      <c r="D19" s="147" t="s">
        <v>23</v>
      </c>
      <c r="E19" s="147" t="s">
        <v>24</v>
      </c>
      <c r="H19" s="149" t="s">
        <v>38</v>
      </c>
      <c r="I19" s="150" t="s">
        <v>25</v>
      </c>
      <c r="K19" s="147" t="s">
        <v>27</v>
      </c>
      <c r="L19" s="51" t="s">
        <v>72</v>
      </c>
      <c r="M19" s="119" t="s">
        <v>28</v>
      </c>
      <c r="N19" s="112" t="s">
        <v>277</v>
      </c>
      <c r="O19" s="51">
        <v>83</v>
      </c>
      <c r="P19">
        <v>78</v>
      </c>
      <c r="Q19">
        <v>75</v>
      </c>
      <c r="R19" s="51">
        <v>45</v>
      </c>
      <c r="S19" s="51">
        <v>54</v>
      </c>
      <c r="T19" s="81" t="s">
        <v>25</v>
      </c>
      <c r="U19" s="138" t="s">
        <v>279</v>
      </c>
      <c r="V19" s="51" t="s">
        <v>31</v>
      </c>
    </row>
    <row r="20" spans="1:24" x14ac:dyDescent="0.3">
      <c r="A20" s="60">
        <v>43178</v>
      </c>
      <c r="B20" s="25">
        <v>43177</v>
      </c>
      <c r="C20" s="143" t="s">
        <v>149</v>
      </c>
      <c r="D20" s="147" t="s">
        <v>23</v>
      </c>
      <c r="E20" s="147" t="s">
        <v>24</v>
      </c>
      <c r="F20">
        <v>499916</v>
      </c>
      <c r="G20">
        <v>9757120</v>
      </c>
      <c r="H20" s="149" t="s">
        <v>43</v>
      </c>
      <c r="I20" s="150" t="s">
        <v>25</v>
      </c>
      <c r="K20" s="147" t="s">
        <v>27</v>
      </c>
      <c r="L20" s="51" t="s">
        <v>331</v>
      </c>
      <c r="M20" s="119" t="s">
        <v>28</v>
      </c>
      <c r="N20" s="112" t="s">
        <v>240</v>
      </c>
      <c r="O20" s="51">
        <v>38</v>
      </c>
      <c r="P20">
        <v>40</v>
      </c>
      <c r="Q20">
        <v>41</v>
      </c>
      <c r="R20" s="33">
        <v>30</v>
      </c>
      <c r="S20" s="33">
        <v>29</v>
      </c>
      <c r="T20" s="81" t="s">
        <v>25</v>
      </c>
      <c r="U20" s="138" t="s">
        <v>152</v>
      </c>
      <c r="V20" s="51" t="s">
        <v>31</v>
      </c>
    </row>
    <row r="21" spans="1:24" x14ac:dyDescent="0.3">
      <c r="A21" s="60">
        <v>43178</v>
      </c>
      <c r="B21" s="25">
        <v>43177</v>
      </c>
      <c r="C21" s="143" t="s">
        <v>149</v>
      </c>
      <c r="D21" s="147" t="s">
        <v>23</v>
      </c>
      <c r="E21" s="147" t="s">
        <v>24</v>
      </c>
      <c r="F21">
        <v>500457</v>
      </c>
      <c r="G21">
        <v>9756638</v>
      </c>
      <c r="H21" s="149" t="s">
        <v>43</v>
      </c>
      <c r="I21" s="150" t="s">
        <v>25</v>
      </c>
      <c r="K21" s="147" t="s">
        <v>27</v>
      </c>
      <c r="L21" s="51" t="s">
        <v>331</v>
      </c>
      <c r="M21" s="119" t="s">
        <v>28</v>
      </c>
      <c r="N21" s="112" t="s">
        <v>246</v>
      </c>
      <c r="O21" s="51">
        <v>70</v>
      </c>
      <c r="P21">
        <v>72</v>
      </c>
      <c r="Q21">
        <v>65</v>
      </c>
      <c r="R21" s="33">
        <v>47</v>
      </c>
      <c r="S21" s="33">
        <v>55</v>
      </c>
      <c r="T21" s="81" t="s">
        <v>25</v>
      </c>
      <c r="U21" s="138" t="s">
        <v>152</v>
      </c>
      <c r="V21" s="51" t="s">
        <v>31</v>
      </c>
    </row>
    <row r="22" spans="1:24" x14ac:dyDescent="0.3">
      <c r="A22" s="60">
        <v>43185</v>
      </c>
      <c r="B22" s="25">
        <v>43180</v>
      </c>
      <c r="C22" s="143" t="s">
        <v>149</v>
      </c>
      <c r="D22" s="147" t="s">
        <v>23</v>
      </c>
      <c r="E22" s="147" t="s">
        <v>24</v>
      </c>
      <c r="F22">
        <v>502964</v>
      </c>
      <c r="G22">
        <v>9754333</v>
      </c>
      <c r="H22" s="149" t="s">
        <v>38</v>
      </c>
      <c r="I22" s="150" t="s">
        <v>25</v>
      </c>
      <c r="K22" s="147" t="s">
        <v>27</v>
      </c>
      <c r="L22" s="51" t="s">
        <v>331</v>
      </c>
      <c r="M22" s="119" t="s">
        <v>28</v>
      </c>
      <c r="N22" s="112" t="s">
        <v>240</v>
      </c>
      <c r="O22" s="51">
        <v>59</v>
      </c>
      <c r="P22">
        <v>56.5</v>
      </c>
      <c r="Q22">
        <v>57.5</v>
      </c>
      <c r="R22" s="33">
        <v>45</v>
      </c>
      <c r="S22" s="33">
        <v>46</v>
      </c>
      <c r="T22" s="81" t="s">
        <v>25</v>
      </c>
      <c r="U22" s="138" t="s">
        <v>152</v>
      </c>
      <c r="V22" s="51" t="s">
        <v>31</v>
      </c>
    </row>
    <row r="23" spans="1:24" x14ac:dyDescent="0.3">
      <c r="A23" s="60">
        <v>43186</v>
      </c>
      <c r="B23" s="25">
        <v>43185</v>
      </c>
      <c r="C23" s="143" t="s">
        <v>149</v>
      </c>
      <c r="D23" s="147" t="s">
        <v>23</v>
      </c>
      <c r="E23" s="147" t="s">
        <v>24</v>
      </c>
      <c r="H23" s="149" t="s">
        <v>38</v>
      </c>
      <c r="I23" s="150" t="s">
        <v>25</v>
      </c>
      <c r="K23" s="154" t="s">
        <v>36</v>
      </c>
      <c r="M23" s="119" t="s">
        <v>28</v>
      </c>
      <c r="N23" s="112" t="s">
        <v>240</v>
      </c>
      <c r="O23" s="51">
        <v>66.099999999999994</v>
      </c>
      <c r="P23">
        <v>62</v>
      </c>
      <c r="Q23">
        <v>63.5</v>
      </c>
      <c r="U23" s="138" t="s">
        <v>152</v>
      </c>
      <c r="W23" t="s">
        <v>339</v>
      </c>
      <c r="X23" s="51">
        <v>1</v>
      </c>
    </row>
    <row r="24" spans="1:24" x14ac:dyDescent="0.3">
      <c r="A24" s="60">
        <v>43192</v>
      </c>
      <c r="B24" s="25">
        <v>43191</v>
      </c>
      <c r="C24" s="143" t="s">
        <v>149</v>
      </c>
      <c r="D24" s="147" t="s">
        <v>23</v>
      </c>
      <c r="E24" s="147" t="s">
        <v>24</v>
      </c>
      <c r="F24">
        <v>502209</v>
      </c>
      <c r="G24">
        <v>9755054</v>
      </c>
      <c r="H24" s="149" t="s">
        <v>340</v>
      </c>
      <c r="I24" s="150" t="s">
        <v>25</v>
      </c>
      <c r="K24" s="147" t="s">
        <v>27</v>
      </c>
      <c r="L24" s="51" t="s">
        <v>255</v>
      </c>
      <c r="M24" s="144" t="s">
        <v>28</v>
      </c>
      <c r="N24" s="138" t="s">
        <v>240</v>
      </c>
      <c r="O24">
        <v>62</v>
      </c>
      <c r="P24">
        <v>56</v>
      </c>
      <c r="Q24">
        <v>65</v>
      </c>
      <c r="R24">
        <v>52</v>
      </c>
      <c r="S24">
        <v>47</v>
      </c>
      <c r="T24" s="81" t="s">
        <v>25</v>
      </c>
      <c r="U24" s="138" t="s">
        <v>152</v>
      </c>
      <c r="V24" s="51" t="s">
        <v>31</v>
      </c>
      <c r="W24" s="51" t="s">
        <v>341</v>
      </c>
      <c r="X24" s="51">
        <v>1</v>
      </c>
    </row>
    <row r="25" spans="1:24" x14ac:dyDescent="0.3">
      <c r="A25" s="60">
        <v>43201</v>
      </c>
      <c r="B25" s="25">
        <v>43200</v>
      </c>
      <c r="C25" s="143" t="s">
        <v>157</v>
      </c>
      <c r="D25" s="147" t="s">
        <v>23</v>
      </c>
      <c r="E25" s="147" t="s">
        <v>24</v>
      </c>
      <c r="H25" s="149" t="s">
        <v>38</v>
      </c>
      <c r="I25" s="150" t="s">
        <v>25</v>
      </c>
      <c r="K25" s="147" t="s">
        <v>27</v>
      </c>
      <c r="L25" s="33" t="s">
        <v>331</v>
      </c>
      <c r="M25" s="144" t="s">
        <v>28</v>
      </c>
      <c r="N25" s="138" t="s">
        <v>240</v>
      </c>
      <c r="O25">
        <v>70</v>
      </c>
      <c r="P25">
        <v>66</v>
      </c>
      <c r="Q25">
        <v>61.5</v>
      </c>
      <c r="R25">
        <v>50</v>
      </c>
      <c r="S25">
        <v>57</v>
      </c>
      <c r="T25" s="81" t="s">
        <v>25</v>
      </c>
      <c r="U25" s="138" t="s">
        <v>279</v>
      </c>
      <c r="V25" s="51" t="s">
        <v>31</v>
      </c>
      <c r="X25" s="51">
        <v>1</v>
      </c>
    </row>
    <row r="26" spans="1:24" x14ac:dyDescent="0.3">
      <c r="A26" s="60">
        <v>43245</v>
      </c>
      <c r="B26" s="25">
        <v>43245</v>
      </c>
      <c r="C26" s="143" t="s">
        <v>157</v>
      </c>
      <c r="D26" s="147" t="s">
        <v>23</v>
      </c>
      <c r="E26" s="147" t="s">
        <v>24</v>
      </c>
      <c r="F26" s="148">
        <v>500252</v>
      </c>
      <c r="G26" s="148">
        <v>9756941</v>
      </c>
      <c r="H26" s="149" t="s">
        <v>43</v>
      </c>
      <c r="I26" s="150" t="s">
        <v>25</v>
      </c>
      <c r="K26" s="147" t="s">
        <v>27</v>
      </c>
      <c r="L26" t="s">
        <v>72</v>
      </c>
      <c r="M26" s="144" t="s">
        <v>28</v>
      </c>
      <c r="N26" s="138" t="s">
        <v>34</v>
      </c>
      <c r="O26">
        <v>63</v>
      </c>
      <c r="P26">
        <v>61</v>
      </c>
      <c r="Q26">
        <v>59</v>
      </c>
      <c r="R26">
        <v>58</v>
      </c>
      <c r="S26">
        <v>56</v>
      </c>
      <c r="T26" s="81" t="s">
        <v>169</v>
      </c>
      <c r="U26" s="138" t="s">
        <v>152</v>
      </c>
      <c r="V26" s="51" t="s">
        <v>31</v>
      </c>
    </row>
    <row r="27" spans="1:24" x14ac:dyDescent="0.3">
      <c r="A27" s="60">
        <v>43245</v>
      </c>
      <c r="B27" s="25">
        <v>43245</v>
      </c>
      <c r="C27" s="143" t="s">
        <v>157</v>
      </c>
      <c r="D27" s="147" t="s">
        <v>23</v>
      </c>
      <c r="E27" s="147" t="s">
        <v>24</v>
      </c>
      <c r="F27" s="148">
        <v>499472</v>
      </c>
      <c r="G27" s="148">
        <v>9757867</v>
      </c>
      <c r="H27" s="149" t="s">
        <v>147</v>
      </c>
      <c r="I27" s="150" t="s">
        <v>25</v>
      </c>
      <c r="K27" s="147" t="s">
        <v>27</v>
      </c>
      <c r="L27" t="s">
        <v>72</v>
      </c>
      <c r="M27" s="144" t="s">
        <v>28</v>
      </c>
      <c r="N27" s="138" t="s">
        <v>240</v>
      </c>
      <c r="O27">
        <v>61</v>
      </c>
      <c r="P27">
        <v>60</v>
      </c>
      <c r="Q27">
        <v>62</v>
      </c>
      <c r="R27">
        <v>59</v>
      </c>
      <c r="S27">
        <v>53</v>
      </c>
      <c r="T27" s="81" t="s">
        <v>25</v>
      </c>
      <c r="U27" s="138" t="s">
        <v>152</v>
      </c>
      <c r="V27" s="51" t="s">
        <v>31</v>
      </c>
    </row>
    <row r="28" spans="1:24" x14ac:dyDescent="0.3">
      <c r="A28" s="60">
        <v>43248</v>
      </c>
      <c r="B28" s="25">
        <v>43248</v>
      </c>
      <c r="C28" s="143" t="s">
        <v>157</v>
      </c>
      <c r="D28" s="147" t="s">
        <v>23</v>
      </c>
      <c r="E28" s="147" t="s">
        <v>24</v>
      </c>
      <c r="F28">
        <v>499920</v>
      </c>
      <c r="G28">
        <v>9757125</v>
      </c>
      <c r="H28" s="149" t="s">
        <v>43</v>
      </c>
      <c r="I28" s="150" t="s">
        <v>25</v>
      </c>
      <c r="K28" s="147" t="s">
        <v>27</v>
      </c>
      <c r="L28" t="s">
        <v>72</v>
      </c>
      <c r="M28" s="144" t="s">
        <v>28</v>
      </c>
      <c r="N28" s="138" t="s">
        <v>34</v>
      </c>
      <c r="O28">
        <v>72</v>
      </c>
      <c r="P28">
        <v>66</v>
      </c>
      <c r="Q28">
        <v>62</v>
      </c>
      <c r="R28">
        <v>50</v>
      </c>
      <c r="S28">
        <v>57</v>
      </c>
      <c r="T28" s="81" t="s">
        <v>25</v>
      </c>
      <c r="U28" s="138" t="s">
        <v>152</v>
      </c>
      <c r="V28" s="51" t="s">
        <v>31</v>
      </c>
      <c r="W28" s="51" t="s">
        <v>342</v>
      </c>
    </row>
    <row r="29" spans="1:24" ht="14.25" customHeight="1" x14ac:dyDescent="0.3">
      <c r="A29" s="60">
        <v>43255</v>
      </c>
      <c r="B29" s="153">
        <v>43252</v>
      </c>
      <c r="C29" s="143" t="s">
        <v>157</v>
      </c>
      <c r="D29" s="147" t="s">
        <v>23</v>
      </c>
      <c r="E29" s="147" t="s">
        <v>24</v>
      </c>
      <c r="F29">
        <v>503052</v>
      </c>
      <c r="G29" s="148">
        <v>9754253</v>
      </c>
      <c r="H29" s="149" t="s">
        <v>38</v>
      </c>
      <c r="I29" s="150" t="s">
        <v>343</v>
      </c>
      <c r="K29" s="147" t="s">
        <v>344</v>
      </c>
      <c r="L29" s="31" t="s">
        <v>331</v>
      </c>
      <c r="M29" s="144" t="s">
        <v>28</v>
      </c>
      <c r="N29" s="138" t="s">
        <v>183</v>
      </c>
      <c r="O29">
        <v>67</v>
      </c>
      <c r="P29">
        <v>60</v>
      </c>
      <c r="Q29">
        <v>72</v>
      </c>
      <c r="R29">
        <v>40</v>
      </c>
      <c r="S29">
        <v>46</v>
      </c>
      <c r="T29" s="81" t="s">
        <v>25</v>
      </c>
      <c r="U29" s="138" t="s">
        <v>152</v>
      </c>
      <c r="V29" s="51" t="s">
        <v>31</v>
      </c>
      <c r="X29" s="51">
        <v>1</v>
      </c>
    </row>
    <row r="30" spans="1:24" x14ac:dyDescent="0.3">
      <c r="A30" s="60">
        <v>43255</v>
      </c>
      <c r="B30" s="60">
        <v>43255</v>
      </c>
      <c r="C30" s="143" t="s">
        <v>149</v>
      </c>
      <c r="D30" s="147" t="s">
        <v>23</v>
      </c>
      <c r="E30" s="147" t="s">
        <v>24</v>
      </c>
      <c r="F30" s="51">
        <v>503140</v>
      </c>
      <c r="G30" s="148">
        <v>9754187</v>
      </c>
      <c r="H30" s="149" t="s">
        <v>345</v>
      </c>
      <c r="I30" s="150" t="s">
        <v>343</v>
      </c>
      <c r="K30" s="147" t="s">
        <v>27</v>
      </c>
      <c r="L30" t="s">
        <v>346</v>
      </c>
      <c r="M30" s="144" t="s">
        <v>28</v>
      </c>
      <c r="N30" s="138" t="s">
        <v>34</v>
      </c>
      <c r="O30">
        <v>50</v>
      </c>
      <c r="P30">
        <v>45</v>
      </c>
      <c r="Q30">
        <v>43</v>
      </c>
      <c r="R30">
        <v>38</v>
      </c>
      <c r="S30">
        <v>40</v>
      </c>
      <c r="T30" s="81" t="s">
        <v>25</v>
      </c>
      <c r="U30" s="138" t="s">
        <v>152</v>
      </c>
      <c r="V30" s="51" t="s">
        <v>31</v>
      </c>
    </row>
    <row r="31" spans="1:24" x14ac:dyDescent="0.3">
      <c r="A31" s="60">
        <v>43255</v>
      </c>
      <c r="B31" s="60">
        <v>43255</v>
      </c>
      <c r="C31" s="143" t="s">
        <v>149</v>
      </c>
      <c r="D31" s="147" t="s">
        <v>23</v>
      </c>
      <c r="E31" s="147" t="s">
        <v>24</v>
      </c>
      <c r="F31" s="51">
        <v>502212</v>
      </c>
      <c r="G31" s="148">
        <v>9755047</v>
      </c>
      <c r="H31" s="149" t="s">
        <v>345</v>
      </c>
      <c r="I31" s="150" t="s">
        <v>343</v>
      </c>
      <c r="K31" s="147" t="s">
        <v>344</v>
      </c>
      <c r="L31" t="s">
        <v>347</v>
      </c>
      <c r="M31" s="61" t="s">
        <v>348</v>
      </c>
      <c r="N31" s="138" t="s">
        <v>74</v>
      </c>
      <c r="O31">
        <v>49</v>
      </c>
      <c r="P31">
        <v>46</v>
      </c>
      <c r="Q31">
        <v>48</v>
      </c>
      <c r="R31">
        <v>32</v>
      </c>
      <c r="S31">
        <v>35</v>
      </c>
      <c r="T31" s="81" t="s">
        <v>25</v>
      </c>
      <c r="U31" s="138" t="s">
        <v>152</v>
      </c>
      <c r="V31" s="51" t="s">
        <v>31</v>
      </c>
    </row>
    <row r="32" spans="1:24" x14ac:dyDescent="0.3">
      <c r="A32" s="60">
        <v>43255</v>
      </c>
      <c r="B32" s="153">
        <v>43255</v>
      </c>
      <c r="C32" s="143" t="s">
        <v>157</v>
      </c>
      <c r="D32" s="147" t="s">
        <v>23</v>
      </c>
      <c r="E32" s="147" t="s">
        <v>24</v>
      </c>
      <c r="F32" s="51">
        <v>500982</v>
      </c>
      <c r="G32" s="148">
        <v>9756091</v>
      </c>
      <c r="H32" s="149" t="s">
        <v>345</v>
      </c>
      <c r="I32" s="150" t="s">
        <v>343</v>
      </c>
      <c r="K32" s="147" t="s">
        <v>344</v>
      </c>
      <c r="L32" t="s">
        <v>349</v>
      </c>
      <c r="M32" s="144" t="s">
        <v>28</v>
      </c>
      <c r="N32" s="138" t="s">
        <v>34</v>
      </c>
      <c r="O32">
        <v>74</v>
      </c>
      <c r="P32">
        <v>70</v>
      </c>
      <c r="Q32">
        <v>71</v>
      </c>
      <c r="R32">
        <v>50</v>
      </c>
      <c r="S32" s="152">
        <v>40</v>
      </c>
      <c r="T32" s="81" t="s">
        <v>343</v>
      </c>
      <c r="U32" s="138" t="s">
        <v>152</v>
      </c>
      <c r="V32" s="51" t="s">
        <v>31</v>
      </c>
      <c r="X32" s="51">
        <v>1</v>
      </c>
    </row>
    <row r="33" spans="1:24" x14ac:dyDescent="0.3">
      <c r="A33" s="60">
        <v>43259</v>
      </c>
      <c r="B33" s="25">
        <v>43259</v>
      </c>
      <c r="C33" t="s">
        <v>149</v>
      </c>
      <c r="D33" s="147" t="s">
        <v>23</v>
      </c>
      <c r="E33" s="147" t="s">
        <v>24</v>
      </c>
      <c r="F33" s="51">
        <v>499552</v>
      </c>
      <c r="G33" s="148">
        <v>9787805</v>
      </c>
      <c r="H33" s="149" t="s">
        <v>147</v>
      </c>
      <c r="I33" s="150" t="s">
        <v>25</v>
      </c>
      <c r="K33" s="147" t="s">
        <v>27</v>
      </c>
      <c r="L33" t="s">
        <v>72</v>
      </c>
      <c r="M33" s="144" t="s">
        <v>28</v>
      </c>
      <c r="N33" t="s">
        <v>272</v>
      </c>
      <c r="O33">
        <v>69</v>
      </c>
      <c r="P33">
        <v>66</v>
      </c>
      <c r="Q33">
        <v>70</v>
      </c>
      <c r="R33">
        <v>46</v>
      </c>
      <c r="S33">
        <v>59</v>
      </c>
      <c r="T33" s="81" t="s">
        <v>343</v>
      </c>
      <c r="U33" s="138" t="s">
        <v>152</v>
      </c>
      <c r="V33" t="s">
        <v>31</v>
      </c>
    </row>
    <row r="34" spans="1:24" x14ac:dyDescent="0.3">
      <c r="A34" s="60">
        <v>43261</v>
      </c>
      <c r="B34" s="25">
        <v>43261</v>
      </c>
      <c r="C34" t="s">
        <v>149</v>
      </c>
      <c r="D34" t="s">
        <v>23</v>
      </c>
      <c r="E34" t="s">
        <v>24</v>
      </c>
      <c r="H34" t="s">
        <v>38</v>
      </c>
      <c r="I34" s="77" t="s">
        <v>25</v>
      </c>
      <c r="K34" s="147" t="s">
        <v>27</v>
      </c>
      <c r="M34" t="s">
        <v>28</v>
      </c>
      <c r="N34" t="s">
        <v>240</v>
      </c>
      <c r="O34">
        <v>62</v>
      </c>
      <c r="P34">
        <v>58</v>
      </c>
      <c r="Q34">
        <v>63</v>
      </c>
      <c r="R34">
        <v>45</v>
      </c>
      <c r="S34">
        <v>49</v>
      </c>
      <c r="T34" s="81" t="s">
        <v>343</v>
      </c>
      <c r="U34" s="138" t="s">
        <v>152</v>
      </c>
      <c r="V34" t="s">
        <v>31</v>
      </c>
      <c r="X34" s="51">
        <v>1</v>
      </c>
    </row>
    <row r="35" spans="1:24" x14ac:dyDescent="0.3">
      <c r="A35" s="60">
        <v>43261</v>
      </c>
      <c r="B35" s="25">
        <v>43261</v>
      </c>
      <c r="C35" t="s">
        <v>149</v>
      </c>
      <c r="D35" t="s">
        <v>23</v>
      </c>
      <c r="E35" t="s">
        <v>24</v>
      </c>
      <c r="H35" t="s">
        <v>38</v>
      </c>
      <c r="I35" s="77" t="s">
        <v>25</v>
      </c>
      <c r="K35" s="147" t="s">
        <v>27</v>
      </c>
      <c r="M35" t="s">
        <v>28</v>
      </c>
      <c r="N35" t="s">
        <v>240</v>
      </c>
      <c r="O35">
        <v>64</v>
      </c>
      <c r="P35">
        <v>59</v>
      </c>
      <c r="Q35">
        <v>63</v>
      </c>
      <c r="R35">
        <v>57</v>
      </c>
      <c r="S35">
        <v>58</v>
      </c>
      <c r="T35" s="81" t="s">
        <v>343</v>
      </c>
      <c r="U35" s="138" t="s">
        <v>152</v>
      </c>
      <c r="V35" t="s">
        <v>31</v>
      </c>
      <c r="X35" s="51">
        <v>1</v>
      </c>
    </row>
    <row r="36" spans="1:24" x14ac:dyDescent="0.3">
      <c r="A36" s="60">
        <v>43270</v>
      </c>
      <c r="B36" s="153">
        <v>43269</v>
      </c>
      <c r="C36" t="s">
        <v>157</v>
      </c>
      <c r="D36" t="s">
        <v>23</v>
      </c>
      <c r="E36" t="s">
        <v>24</v>
      </c>
      <c r="F36">
        <v>499417</v>
      </c>
      <c r="G36">
        <v>9757908</v>
      </c>
      <c r="H36" t="s">
        <v>147</v>
      </c>
      <c r="I36" s="77" t="s">
        <v>25</v>
      </c>
      <c r="K36" s="147" t="s">
        <v>27</v>
      </c>
      <c r="L36" t="s">
        <v>175</v>
      </c>
      <c r="M36" t="s">
        <v>28</v>
      </c>
      <c r="N36" t="s">
        <v>240</v>
      </c>
      <c r="O36">
        <v>63</v>
      </c>
      <c r="P36">
        <v>55</v>
      </c>
      <c r="Q36">
        <v>68</v>
      </c>
      <c r="R36">
        <v>42</v>
      </c>
      <c r="S36">
        <v>50</v>
      </c>
      <c r="T36" s="81" t="s">
        <v>343</v>
      </c>
      <c r="U36" s="138" t="s">
        <v>152</v>
      </c>
      <c r="V36" t="s">
        <v>31</v>
      </c>
    </row>
    <row r="37" spans="1:24" x14ac:dyDescent="0.3">
      <c r="A37" s="60">
        <v>43275</v>
      </c>
      <c r="B37" s="153">
        <v>43272</v>
      </c>
      <c r="C37" t="s">
        <v>157</v>
      </c>
      <c r="D37" t="s">
        <v>23</v>
      </c>
      <c r="E37" t="s">
        <v>24</v>
      </c>
      <c r="F37">
        <v>499427</v>
      </c>
      <c r="G37">
        <v>9757928</v>
      </c>
      <c r="H37" t="s">
        <v>147</v>
      </c>
      <c r="I37" s="77" t="s">
        <v>25</v>
      </c>
      <c r="K37" s="147" t="s">
        <v>27</v>
      </c>
      <c r="L37" t="s">
        <v>255</v>
      </c>
      <c r="M37" t="s">
        <v>28</v>
      </c>
      <c r="N37" t="s">
        <v>240</v>
      </c>
      <c r="O37">
        <v>72</v>
      </c>
      <c r="P37">
        <v>67</v>
      </c>
      <c r="Q37">
        <v>66</v>
      </c>
      <c r="R37">
        <v>48</v>
      </c>
      <c r="S37">
        <v>52</v>
      </c>
      <c r="T37" s="81" t="s">
        <v>343</v>
      </c>
      <c r="U37" s="138" t="s">
        <v>152</v>
      </c>
      <c r="V37" t="s">
        <v>31</v>
      </c>
    </row>
    <row r="38" spans="1:24" x14ac:dyDescent="0.3">
      <c r="A38" s="60">
        <v>43275</v>
      </c>
      <c r="B38" s="153">
        <v>43271</v>
      </c>
      <c r="C38" t="s">
        <v>157</v>
      </c>
      <c r="D38" t="s">
        <v>23</v>
      </c>
      <c r="E38" t="s">
        <v>24</v>
      </c>
      <c r="F38">
        <v>499482</v>
      </c>
      <c r="G38">
        <v>9757998</v>
      </c>
      <c r="H38" t="s">
        <v>147</v>
      </c>
      <c r="I38" s="77" t="s">
        <v>25</v>
      </c>
      <c r="K38" s="147" t="s">
        <v>27</v>
      </c>
      <c r="L38" t="s">
        <v>255</v>
      </c>
      <c r="M38" t="s">
        <v>28</v>
      </c>
      <c r="N38" t="s">
        <v>74</v>
      </c>
      <c r="O38">
        <v>64</v>
      </c>
      <c r="P38">
        <v>59</v>
      </c>
      <c r="Q38">
        <v>63</v>
      </c>
      <c r="R38">
        <v>41</v>
      </c>
      <c r="S38">
        <v>44</v>
      </c>
      <c r="T38" s="81" t="s">
        <v>343</v>
      </c>
      <c r="U38" s="138" t="s">
        <v>152</v>
      </c>
      <c r="V38" t="s">
        <v>31</v>
      </c>
    </row>
    <row r="39" spans="1:24" x14ac:dyDescent="0.3">
      <c r="A39" s="60">
        <v>43279</v>
      </c>
      <c r="B39" s="153">
        <v>43278</v>
      </c>
      <c r="C39" s="143" t="s">
        <v>157</v>
      </c>
      <c r="D39" s="147" t="s">
        <v>23</v>
      </c>
      <c r="E39" s="147" t="s">
        <v>24</v>
      </c>
      <c r="F39" s="166" t="s">
        <v>350</v>
      </c>
      <c r="G39" s="166" t="s">
        <v>351</v>
      </c>
      <c r="H39" s="149" t="s">
        <v>38</v>
      </c>
      <c r="I39" s="150" t="s">
        <v>25</v>
      </c>
      <c r="K39" s="147" t="s">
        <v>27</v>
      </c>
      <c r="L39" t="s">
        <v>255</v>
      </c>
      <c r="M39" t="s">
        <v>28</v>
      </c>
      <c r="N39" s="138" t="s">
        <v>240</v>
      </c>
      <c r="O39">
        <v>64</v>
      </c>
      <c r="P39">
        <v>60</v>
      </c>
      <c r="Q39">
        <v>65</v>
      </c>
      <c r="R39">
        <v>43</v>
      </c>
      <c r="S39">
        <v>50</v>
      </c>
      <c r="T39" s="81" t="s">
        <v>343</v>
      </c>
      <c r="U39" s="138" t="s">
        <v>152</v>
      </c>
      <c r="V39" t="s">
        <v>31</v>
      </c>
      <c r="X39" s="51">
        <v>1</v>
      </c>
    </row>
    <row r="40" spans="1:24" x14ac:dyDescent="0.3">
      <c r="A40" s="60">
        <v>43279</v>
      </c>
      <c r="B40" s="25">
        <v>43278</v>
      </c>
      <c r="C40" s="143" t="s">
        <v>149</v>
      </c>
      <c r="D40" s="147" t="s">
        <v>23</v>
      </c>
      <c r="E40" s="147" t="s">
        <v>24</v>
      </c>
      <c r="F40" s="166" t="s">
        <v>352</v>
      </c>
      <c r="G40" s="166" t="s">
        <v>353</v>
      </c>
      <c r="H40" s="149" t="s">
        <v>38</v>
      </c>
      <c r="I40" s="150" t="s">
        <v>25</v>
      </c>
      <c r="K40" s="147" t="s">
        <v>27</v>
      </c>
      <c r="L40" t="s">
        <v>255</v>
      </c>
      <c r="M40" t="s">
        <v>28</v>
      </c>
      <c r="N40" s="138" t="s">
        <v>240</v>
      </c>
      <c r="O40">
        <v>56</v>
      </c>
      <c r="P40">
        <v>54</v>
      </c>
      <c r="Q40">
        <v>61</v>
      </c>
      <c r="R40">
        <v>41</v>
      </c>
      <c r="S40">
        <v>55</v>
      </c>
      <c r="T40" s="81" t="s">
        <v>343</v>
      </c>
      <c r="U40" s="138" t="s">
        <v>152</v>
      </c>
      <c r="V40" t="s">
        <v>31</v>
      </c>
    </row>
    <row r="41" spans="1:24" x14ac:dyDescent="0.3">
      <c r="A41" s="60">
        <v>43279</v>
      </c>
      <c r="B41" s="25">
        <v>43278</v>
      </c>
      <c r="C41" s="120" t="s">
        <v>166</v>
      </c>
      <c r="D41" s="147" t="s">
        <v>23</v>
      </c>
      <c r="E41" s="147" t="s">
        <v>24</v>
      </c>
      <c r="F41" s="51">
        <v>499558</v>
      </c>
      <c r="G41" s="148">
        <v>9787808</v>
      </c>
      <c r="H41" t="s">
        <v>147</v>
      </c>
      <c r="I41" s="150" t="s">
        <v>25</v>
      </c>
      <c r="K41" s="147" t="s">
        <v>27</v>
      </c>
      <c r="L41" t="s">
        <v>255</v>
      </c>
      <c r="M41" t="s">
        <v>28</v>
      </c>
      <c r="N41" s="138" t="s">
        <v>272</v>
      </c>
      <c r="O41">
        <v>30</v>
      </c>
      <c r="P41">
        <v>29</v>
      </c>
      <c r="Q41">
        <v>28</v>
      </c>
      <c r="R41">
        <v>21</v>
      </c>
      <c r="S41">
        <v>32</v>
      </c>
      <c r="T41" s="81" t="s">
        <v>343</v>
      </c>
      <c r="U41" s="138" t="s">
        <v>152</v>
      </c>
      <c r="V41" t="s">
        <v>31</v>
      </c>
    </row>
    <row r="42" spans="1:24" x14ac:dyDescent="0.3">
      <c r="A42" s="60">
        <v>43283</v>
      </c>
      <c r="B42" s="25">
        <v>43282</v>
      </c>
      <c r="C42" s="120" t="s">
        <v>149</v>
      </c>
      <c r="D42" s="147" t="s">
        <v>23</v>
      </c>
      <c r="E42" s="147" t="s">
        <v>24</v>
      </c>
      <c r="F42" s="51">
        <v>499513</v>
      </c>
      <c r="G42">
        <v>9757818</v>
      </c>
      <c r="H42" t="s">
        <v>147</v>
      </c>
      <c r="I42" s="150" t="s">
        <v>25</v>
      </c>
      <c r="K42" s="147" t="s">
        <v>27</v>
      </c>
      <c r="L42" t="s">
        <v>72</v>
      </c>
      <c r="M42" t="s">
        <v>28</v>
      </c>
      <c r="N42" s="138" t="s">
        <v>176</v>
      </c>
      <c r="O42">
        <v>61</v>
      </c>
      <c r="P42">
        <v>65</v>
      </c>
      <c r="Q42">
        <v>68</v>
      </c>
      <c r="R42">
        <v>46</v>
      </c>
      <c r="S42">
        <v>44</v>
      </c>
      <c r="T42" s="81" t="s">
        <v>25</v>
      </c>
      <c r="U42" s="138" t="s">
        <v>152</v>
      </c>
      <c r="V42" t="s">
        <v>31</v>
      </c>
    </row>
    <row r="43" spans="1:24" x14ac:dyDescent="0.3">
      <c r="A43" s="60">
        <v>43283</v>
      </c>
      <c r="B43" s="153">
        <v>43282</v>
      </c>
      <c r="C43" s="120" t="s">
        <v>157</v>
      </c>
      <c r="D43" s="147" t="s">
        <v>23</v>
      </c>
      <c r="E43" s="147" t="s">
        <v>24</v>
      </c>
      <c r="F43" s="51">
        <v>500002</v>
      </c>
      <c r="G43">
        <v>9757106</v>
      </c>
      <c r="H43" t="s">
        <v>43</v>
      </c>
      <c r="I43" s="150" t="s">
        <v>25</v>
      </c>
      <c r="K43" s="147" t="s">
        <v>27</v>
      </c>
      <c r="L43" t="s">
        <v>255</v>
      </c>
      <c r="M43" t="s">
        <v>28</v>
      </c>
      <c r="N43" s="138" t="s">
        <v>240</v>
      </c>
      <c r="O43">
        <v>58</v>
      </c>
      <c r="P43">
        <v>63</v>
      </c>
      <c r="Q43">
        <v>64</v>
      </c>
      <c r="R43">
        <v>51</v>
      </c>
      <c r="S43">
        <v>49</v>
      </c>
      <c r="T43" s="81" t="s">
        <v>25</v>
      </c>
      <c r="U43" s="138" t="s">
        <v>152</v>
      </c>
      <c r="V43" t="s">
        <v>31</v>
      </c>
    </row>
    <row r="44" spans="1:24" x14ac:dyDescent="0.3">
      <c r="A44" s="60">
        <v>43283</v>
      </c>
      <c r="B44" s="153">
        <v>43282</v>
      </c>
      <c r="C44" s="120" t="s">
        <v>157</v>
      </c>
      <c r="D44" s="147" t="s">
        <v>23</v>
      </c>
      <c r="E44" s="147" t="s">
        <v>24</v>
      </c>
      <c r="F44" s="51">
        <v>502759</v>
      </c>
      <c r="G44">
        <v>9757460</v>
      </c>
      <c r="H44" t="s">
        <v>38</v>
      </c>
      <c r="I44" s="150" t="s">
        <v>25</v>
      </c>
      <c r="K44" s="147" t="s">
        <v>27</v>
      </c>
      <c r="L44" t="s">
        <v>255</v>
      </c>
      <c r="M44" t="s">
        <v>28</v>
      </c>
      <c r="N44" s="138" t="s">
        <v>74</v>
      </c>
      <c r="O44">
        <v>56</v>
      </c>
      <c r="P44">
        <v>52</v>
      </c>
      <c r="Q44">
        <v>55</v>
      </c>
      <c r="R44">
        <v>42</v>
      </c>
      <c r="S44">
        <v>44</v>
      </c>
      <c r="T44" s="81" t="s">
        <v>151</v>
      </c>
      <c r="U44" s="138" t="s">
        <v>152</v>
      </c>
      <c r="V44" t="s">
        <v>31</v>
      </c>
    </row>
    <row r="45" spans="1:24" x14ac:dyDescent="0.3">
      <c r="A45" s="60">
        <v>43283</v>
      </c>
      <c r="B45" s="153">
        <v>43282</v>
      </c>
      <c r="C45" s="120" t="s">
        <v>157</v>
      </c>
      <c r="D45" s="147" t="s">
        <v>23</v>
      </c>
      <c r="E45" s="147" t="s">
        <v>24</v>
      </c>
      <c r="F45" s="51">
        <v>502230</v>
      </c>
      <c r="G45">
        <v>9755041</v>
      </c>
      <c r="H45" t="s">
        <v>38</v>
      </c>
      <c r="I45" s="150" t="s">
        <v>25</v>
      </c>
      <c r="K45" s="147" t="s">
        <v>27</v>
      </c>
      <c r="L45" t="s">
        <v>255</v>
      </c>
      <c r="M45" t="s">
        <v>28</v>
      </c>
      <c r="N45" s="138" t="s">
        <v>65</v>
      </c>
      <c r="O45">
        <v>61</v>
      </c>
      <c r="P45">
        <v>58</v>
      </c>
      <c r="Q45">
        <v>60</v>
      </c>
      <c r="R45">
        <v>44</v>
      </c>
      <c r="S45">
        <v>47</v>
      </c>
      <c r="T45" s="81" t="s">
        <v>151</v>
      </c>
      <c r="U45" s="138" t="s">
        <v>152</v>
      </c>
      <c r="V45" t="s">
        <v>31</v>
      </c>
      <c r="X45" s="51">
        <v>1</v>
      </c>
    </row>
    <row r="46" spans="1:24" x14ac:dyDescent="0.3">
      <c r="A46" s="60">
        <v>43292</v>
      </c>
      <c r="B46" s="25">
        <v>43292</v>
      </c>
      <c r="C46" s="120" t="s">
        <v>149</v>
      </c>
      <c r="D46" s="147" t="s">
        <v>23</v>
      </c>
      <c r="E46" s="147" t="s">
        <v>24</v>
      </c>
      <c r="F46" s="51">
        <v>508717</v>
      </c>
      <c r="G46">
        <v>9748517</v>
      </c>
      <c r="H46" t="s">
        <v>263</v>
      </c>
      <c r="I46" s="150" t="s">
        <v>25</v>
      </c>
      <c r="K46" s="147" t="s">
        <v>27</v>
      </c>
      <c r="L46" t="s">
        <v>255</v>
      </c>
      <c r="M46" t="s">
        <v>28</v>
      </c>
      <c r="N46" s="138" t="s">
        <v>34</v>
      </c>
      <c r="O46">
        <v>67</v>
      </c>
      <c r="P46">
        <v>70</v>
      </c>
      <c r="Q46">
        <v>68</v>
      </c>
      <c r="R46">
        <v>60</v>
      </c>
      <c r="S46">
        <v>50</v>
      </c>
      <c r="T46" s="81" t="s">
        <v>343</v>
      </c>
      <c r="U46" s="138" t="s">
        <v>152</v>
      </c>
      <c r="V46" t="s">
        <v>31</v>
      </c>
    </row>
    <row r="47" spans="1:24" x14ac:dyDescent="0.3">
      <c r="A47" s="60">
        <v>43292</v>
      </c>
      <c r="B47" s="153">
        <v>43286</v>
      </c>
      <c r="C47" s="120" t="s">
        <v>157</v>
      </c>
      <c r="D47" s="147" t="s">
        <v>23</v>
      </c>
      <c r="E47" s="147" t="s">
        <v>24</v>
      </c>
      <c r="H47" t="s">
        <v>38</v>
      </c>
      <c r="I47" s="150" t="s">
        <v>25</v>
      </c>
      <c r="K47" s="147" t="s">
        <v>27</v>
      </c>
      <c r="L47" t="s">
        <v>175</v>
      </c>
      <c r="M47" t="s">
        <v>28</v>
      </c>
      <c r="N47" s="138" t="s">
        <v>34</v>
      </c>
      <c r="O47">
        <v>67</v>
      </c>
      <c r="P47">
        <v>66</v>
      </c>
      <c r="Q47">
        <v>72</v>
      </c>
      <c r="R47">
        <v>50</v>
      </c>
      <c r="S47">
        <v>48</v>
      </c>
      <c r="T47" s="81" t="s">
        <v>343</v>
      </c>
      <c r="U47" s="138" t="s">
        <v>152</v>
      </c>
      <c r="V47" t="s">
        <v>31</v>
      </c>
      <c r="X47" s="51">
        <v>1</v>
      </c>
    </row>
    <row r="48" spans="1:24" x14ac:dyDescent="0.3">
      <c r="A48" s="60">
        <v>43292</v>
      </c>
      <c r="B48" s="25">
        <v>43292</v>
      </c>
      <c r="C48" s="120" t="s">
        <v>166</v>
      </c>
      <c r="D48" s="147" t="s">
        <v>23</v>
      </c>
      <c r="E48" s="147" t="s">
        <v>24</v>
      </c>
      <c r="F48">
        <v>509013</v>
      </c>
      <c r="G48">
        <v>9748130</v>
      </c>
      <c r="H48" t="s">
        <v>263</v>
      </c>
      <c r="I48" s="150" t="s">
        <v>25</v>
      </c>
      <c r="K48" s="147" t="s">
        <v>27</v>
      </c>
      <c r="L48" t="s">
        <v>72</v>
      </c>
      <c r="M48" t="s">
        <v>28</v>
      </c>
      <c r="N48" s="138" t="s">
        <v>34</v>
      </c>
      <c r="O48">
        <v>49</v>
      </c>
      <c r="P48">
        <v>45</v>
      </c>
      <c r="Q48">
        <v>46</v>
      </c>
      <c r="R48">
        <v>34</v>
      </c>
      <c r="S48">
        <v>38</v>
      </c>
      <c r="T48" s="81" t="s">
        <v>343</v>
      </c>
      <c r="U48" s="138" t="s">
        <v>152</v>
      </c>
      <c r="V48" t="s">
        <v>31</v>
      </c>
    </row>
    <row r="49" spans="1:24" x14ac:dyDescent="0.3">
      <c r="A49" s="60">
        <v>43292</v>
      </c>
      <c r="B49" s="153">
        <v>43292</v>
      </c>
      <c r="C49" s="120" t="s">
        <v>157</v>
      </c>
      <c r="D49" s="147" t="s">
        <v>23</v>
      </c>
      <c r="E49" s="147" t="s">
        <v>24</v>
      </c>
      <c r="F49">
        <v>508690</v>
      </c>
      <c r="G49">
        <v>9748548</v>
      </c>
      <c r="H49" t="s">
        <v>263</v>
      </c>
      <c r="I49" s="150" t="s">
        <v>25</v>
      </c>
      <c r="K49" s="147" t="s">
        <v>27</v>
      </c>
      <c r="L49" t="s">
        <v>72</v>
      </c>
      <c r="M49" t="s">
        <v>28</v>
      </c>
      <c r="N49" s="138" t="s">
        <v>34</v>
      </c>
      <c r="O49">
        <v>70</v>
      </c>
      <c r="P49">
        <v>73</v>
      </c>
      <c r="Q49">
        <v>72</v>
      </c>
      <c r="R49">
        <v>54</v>
      </c>
      <c r="S49">
        <v>59</v>
      </c>
      <c r="T49" s="81" t="s">
        <v>343</v>
      </c>
      <c r="U49" s="138" t="s">
        <v>152</v>
      </c>
      <c r="V49" t="s">
        <v>31</v>
      </c>
    </row>
    <row r="50" spans="1:24" x14ac:dyDescent="0.3">
      <c r="A50" s="60">
        <v>43293</v>
      </c>
      <c r="B50" s="153">
        <v>43293</v>
      </c>
      <c r="C50" s="120" t="s">
        <v>157</v>
      </c>
      <c r="D50" s="147" t="s">
        <v>23</v>
      </c>
      <c r="E50" s="147" t="s">
        <v>24</v>
      </c>
      <c r="F50">
        <v>502355</v>
      </c>
      <c r="G50">
        <v>9754912</v>
      </c>
      <c r="H50" t="s">
        <v>38</v>
      </c>
      <c r="I50" s="150" t="s">
        <v>25</v>
      </c>
      <c r="K50" s="147" t="s">
        <v>27</v>
      </c>
      <c r="L50" t="s">
        <v>72</v>
      </c>
      <c r="M50" t="s">
        <v>28</v>
      </c>
      <c r="N50" s="138" t="s">
        <v>272</v>
      </c>
      <c r="O50">
        <v>61</v>
      </c>
      <c r="P50">
        <v>59</v>
      </c>
      <c r="Q50">
        <v>67</v>
      </c>
      <c r="R50">
        <v>43</v>
      </c>
      <c r="S50">
        <v>44</v>
      </c>
      <c r="T50" s="81" t="s">
        <v>343</v>
      </c>
      <c r="U50" s="138" t="s">
        <v>152</v>
      </c>
      <c r="V50" t="s">
        <v>31</v>
      </c>
      <c r="X50" s="51">
        <v>1</v>
      </c>
    </row>
    <row r="51" spans="1:24" x14ac:dyDescent="0.3">
      <c r="A51" s="60">
        <v>43294</v>
      </c>
      <c r="B51" s="153">
        <v>43294</v>
      </c>
      <c r="C51" s="120" t="s">
        <v>157</v>
      </c>
      <c r="D51" s="147" t="s">
        <v>23</v>
      </c>
      <c r="E51" s="147" t="s">
        <v>24</v>
      </c>
      <c r="F51">
        <v>500474</v>
      </c>
      <c r="G51">
        <v>9756537</v>
      </c>
      <c r="H51" t="s">
        <v>43</v>
      </c>
      <c r="I51" s="150" t="s">
        <v>25</v>
      </c>
      <c r="K51" s="147" t="s">
        <v>27</v>
      </c>
      <c r="L51" t="s">
        <v>72</v>
      </c>
      <c r="M51" t="s">
        <v>348</v>
      </c>
      <c r="N51" s="138" t="s">
        <v>74</v>
      </c>
      <c r="O51">
        <v>62</v>
      </c>
      <c r="P51">
        <v>60</v>
      </c>
      <c r="Q51">
        <v>65</v>
      </c>
      <c r="R51">
        <v>47</v>
      </c>
      <c r="S51">
        <v>44</v>
      </c>
      <c r="T51" s="81" t="s">
        <v>343</v>
      </c>
      <c r="U51" s="138" t="s">
        <v>152</v>
      </c>
      <c r="V51" t="s">
        <v>31</v>
      </c>
    </row>
    <row r="52" spans="1:24" x14ac:dyDescent="0.3">
      <c r="A52" s="60">
        <v>43295</v>
      </c>
      <c r="B52" s="25">
        <v>43295</v>
      </c>
      <c r="C52" s="120" t="s">
        <v>149</v>
      </c>
      <c r="D52" s="147" t="s">
        <v>23</v>
      </c>
      <c r="E52" s="147" t="s">
        <v>24</v>
      </c>
      <c r="F52">
        <v>507427</v>
      </c>
      <c r="G52">
        <v>9749956</v>
      </c>
      <c r="H52" t="s">
        <v>38</v>
      </c>
      <c r="I52" s="150" t="s">
        <v>25</v>
      </c>
      <c r="K52" s="147" t="s">
        <v>27</v>
      </c>
      <c r="L52" t="s">
        <v>72</v>
      </c>
      <c r="M52" t="s">
        <v>28</v>
      </c>
      <c r="N52" s="138" t="s">
        <v>272</v>
      </c>
      <c r="O52">
        <v>55</v>
      </c>
      <c r="P52">
        <v>52</v>
      </c>
      <c r="Q52">
        <v>55</v>
      </c>
      <c r="R52">
        <v>45</v>
      </c>
      <c r="S52">
        <v>41</v>
      </c>
      <c r="T52" s="81" t="s">
        <v>343</v>
      </c>
      <c r="U52" s="138" t="s">
        <v>152</v>
      </c>
      <c r="V52" t="s">
        <v>31</v>
      </c>
    </row>
    <row r="53" spans="1:24" x14ac:dyDescent="0.3">
      <c r="A53" s="60">
        <v>43295</v>
      </c>
      <c r="B53" s="25">
        <v>43295</v>
      </c>
      <c r="C53" s="120" t="s">
        <v>149</v>
      </c>
      <c r="D53" s="147" t="s">
        <v>23</v>
      </c>
      <c r="E53" s="147" t="s">
        <v>24</v>
      </c>
      <c r="F53">
        <v>507596</v>
      </c>
      <c r="G53">
        <v>9749656</v>
      </c>
      <c r="H53" t="s">
        <v>38</v>
      </c>
      <c r="I53" s="150" t="s">
        <v>25</v>
      </c>
      <c r="K53" s="147" t="s">
        <v>27</v>
      </c>
      <c r="L53" t="s">
        <v>72</v>
      </c>
      <c r="M53" t="s">
        <v>28</v>
      </c>
      <c r="N53" s="138" t="s">
        <v>34</v>
      </c>
      <c r="O53">
        <v>55</v>
      </c>
      <c r="P53">
        <v>54</v>
      </c>
      <c r="Q53">
        <v>56</v>
      </c>
      <c r="R53">
        <v>40</v>
      </c>
      <c r="S53">
        <v>43</v>
      </c>
      <c r="T53" s="81" t="s">
        <v>343</v>
      </c>
      <c r="U53" s="138" t="s">
        <v>152</v>
      </c>
      <c r="V53" t="s">
        <v>31</v>
      </c>
    </row>
    <row r="54" spans="1:24" x14ac:dyDescent="0.3">
      <c r="A54" s="60">
        <v>43299</v>
      </c>
      <c r="B54" s="153">
        <v>43299</v>
      </c>
      <c r="C54" s="120" t="s">
        <v>157</v>
      </c>
      <c r="D54" s="147" t="s">
        <v>23</v>
      </c>
      <c r="E54" s="147" t="s">
        <v>24</v>
      </c>
      <c r="F54">
        <v>502881</v>
      </c>
      <c r="G54">
        <v>9754430</v>
      </c>
      <c r="H54" t="s">
        <v>38</v>
      </c>
      <c r="I54" s="150" t="s">
        <v>25</v>
      </c>
      <c r="K54" s="147" t="s">
        <v>27</v>
      </c>
      <c r="L54" t="s">
        <v>72</v>
      </c>
      <c r="M54" t="s">
        <v>28</v>
      </c>
      <c r="N54" s="138" t="s">
        <v>246</v>
      </c>
      <c r="O54">
        <v>60</v>
      </c>
      <c r="P54">
        <v>85</v>
      </c>
      <c r="Q54">
        <v>62</v>
      </c>
      <c r="R54">
        <v>44</v>
      </c>
      <c r="S54">
        <v>47</v>
      </c>
      <c r="T54" s="81" t="s">
        <v>25</v>
      </c>
      <c r="U54" s="138" t="s">
        <v>152</v>
      </c>
      <c r="V54" t="s">
        <v>31</v>
      </c>
    </row>
    <row r="55" spans="1:24" x14ac:dyDescent="0.3">
      <c r="A55" s="60">
        <v>43302</v>
      </c>
      <c r="B55" s="25">
        <v>43300</v>
      </c>
      <c r="C55" s="120" t="s">
        <v>149</v>
      </c>
      <c r="D55" s="147" t="s">
        <v>23</v>
      </c>
      <c r="E55" s="147" t="s">
        <v>24</v>
      </c>
      <c r="F55">
        <v>509937</v>
      </c>
      <c r="G55">
        <v>9745997</v>
      </c>
      <c r="H55" t="s">
        <v>62</v>
      </c>
      <c r="I55" s="150" t="s">
        <v>25</v>
      </c>
      <c r="K55" s="147" t="s">
        <v>27</v>
      </c>
      <c r="L55" t="s">
        <v>175</v>
      </c>
      <c r="M55" t="s">
        <v>348</v>
      </c>
      <c r="N55" s="138" t="s">
        <v>246</v>
      </c>
      <c r="O55">
        <v>55</v>
      </c>
      <c r="P55">
        <v>50</v>
      </c>
      <c r="Q55">
        <v>54</v>
      </c>
      <c r="R55">
        <v>30</v>
      </c>
      <c r="S55">
        <v>40</v>
      </c>
      <c r="T55" s="81" t="s">
        <v>25</v>
      </c>
      <c r="U55" s="138" t="s">
        <v>152</v>
      </c>
      <c r="V55" t="s">
        <v>31</v>
      </c>
    </row>
    <row r="56" spans="1:24" x14ac:dyDescent="0.3">
      <c r="A56" s="60">
        <v>43302</v>
      </c>
      <c r="B56" s="153">
        <v>43299</v>
      </c>
      <c r="C56" s="120" t="s">
        <v>157</v>
      </c>
      <c r="D56" s="147" t="s">
        <v>23</v>
      </c>
      <c r="E56" s="147" t="s">
        <v>24</v>
      </c>
      <c r="F56">
        <v>507191</v>
      </c>
      <c r="G56">
        <v>9750178</v>
      </c>
      <c r="H56" t="s">
        <v>38</v>
      </c>
      <c r="I56" s="150" t="s">
        <v>25</v>
      </c>
      <c r="K56" s="147" t="s">
        <v>27</v>
      </c>
      <c r="L56" t="s">
        <v>175</v>
      </c>
      <c r="M56" t="s">
        <v>28</v>
      </c>
      <c r="N56" s="138" t="s">
        <v>246</v>
      </c>
      <c r="O56">
        <v>65</v>
      </c>
      <c r="P56">
        <v>63</v>
      </c>
      <c r="Q56">
        <v>66</v>
      </c>
      <c r="R56">
        <v>33</v>
      </c>
      <c r="S56">
        <v>30</v>
      </c>
      <c r="T56" s="81" t="s">
        <v>25</v>
      </c>
      <c r="U56" s="138" t="s">
        <v>152</v>
      </c>
      <c r="V56" t="s">
        <v>31</v>
      </c>
      <c r="X56" s="51">
        <v>1</v>
      </c>
    </row>
    <row r="57" spans="1:24" x14ac:dyDescent="0.3">
      <c r="A57" s="60">
        <v>43302</v>
      </c>
      <c r="B57" s="25">
        <v>43298</v>
      </c>
      <c r="C57" s="120" t="s">
        <v>149</v>
      </c>
      <c r="D57" s="147" t="s">
        <v>23</v>
      </c>
      <c r="E57" s="147" t="s">
        <v>24</v>
      </c>
      <c r="F57">
        <v>506587</v>
      </c>
      <c r="G57">
        <v>9750709</v>
      </c>
      <c r="H57" t="s">
        <v>38</v>
      </c>
      <c r="I57" s="150" t="s">
        <v>25</v>
      </c>
      <c r="K57" s="147" t="s">
        <v>27</v>
      </c>
      <c r="L57" t="s">
        <v>175</v>
      </c>
      <c r="M57" t="s">
        <v>28</v>
      </c>
      <c r="N57" s="138" t="s">
        <v>246</v>
      </c>
      <c r="O57">
        <v>70</v>
      </c>
      <c r="P57">
        <v>68</v>
      </c>
      <c r="Q57">
        <v>67</v>
      </c>
      <c r="T57" s="81" t="s">
        <v>25</v>
      </c>
      <c r="U57" s="138" t="s">
        <v>152</v>
      </c>
      <c r="V57" t="s">
        <v>31</v>
      </c>
      <c r="X57" s="51">
        <v>1</v>
      </c>
    </row>
    <row r="58" spans="1:24" x14ac:dyDescent="0.3">
      <c r="A58" s="60">
        <v>43307</v>
      </c>
      <c r="B58" s="25">
        <v>43307</v>
      </c>
      <c r="C58" s="120" t="s">
        <v>149</v>
      </c>
      <c r="D58" s="147" t="s">
        <v>23</v>
      </c>
      <c r="E58" s="147" t="s">
        <v>24</v>
      </c>
      <c r="F58" s="51">
        <v>499558</v>
      </c>
      <c r="G58" s="148">
        <v>9787808</v>
      </c>
      <c r="H58" t="s">
        <v>147</v>
      </c>
      <c r="I58" s="150" t="s">
        <v>25</v>
      </c>
      <c r="K58" s="154" t="s">
        <v>36</v>
      </c>
      <c r="M58" t="s">
        <v>28</v>
      </c>
      <c r="N58" s="138" t="s">
        <v>354</v>
      </c>
      <c r="O58">
        <v>67</v>
      </c>
      <c r="P58">
        <v>62</v>
      </c>
      <c r="Q58">
        <v>68.3</v>
      </c>
      <c r="T58" s="81" t="s">
        <v>25</v>
      </c>
      <c r="U58" s="138" t="s">
        <v>152</v>
      </c>
      <c r="V58" t="s">
        <v>151</v>
      </c>
      <c r="W58" t="s">
        <v>355</v>
      </c>
    </row>
    <row r="59" spans="1:24" x14ac:dyDescent="0.3">
      <c r="A59" s="60">
        <v>43308</v>
      </c>
      <c r="B59" s="25">
        <v>43308</v>
      </c>
      <c r="C59" s="120" t="s">
        <v>149</v>
      </c>
      <c r="D59" s="147" t="s">
        <v>23</v>
      </c>
      <c r="E59" s="147" t="s">
        <v>24</v>
      </c>
      <c r="F59" s="51">
        <v>502221</v>
      </c>
      <c r="G59">
        <v>9755032</v>
      </c>
      <c r="H59" t="s">
        <v>38</v>
      </c>
      <c r="I59" s="150" t="s">
        <v>25</v>
      </c>
      <c r="K59" s="147" t="s">
        <v>27</v>
      </c>
      <c r="L59" t="s">
        <v>72</v>
      </c>
      <c r="M59" t="s">
        <v>28</v>
      </c>
      <c r="N59" s="138" t="s">
        <v>74</v>
      </c>
      <c r="O59">
        <v>47</v>
      </c>
      <c r="P59">
        <v>46</v>
      </c>
      <c r="Q59">
        <v>48</v>
      </c>
      <c r="R59">
        <v>42</v>
      </c>
      <c r="S59">
        <v>41</v>
      </c>
      <c r="T59" s="81" t="s">
        <v>25</v>
      </c>
      <c r="U59" s="138" t="s">
        <v>152</v>
      </c>
      <c r="V59" t="s">
        <v>31</v>
      </c>
    </row>
    <row r="60" spans="1:24" x14ac:dyDescent="0.3">
      <c r="A60" s="60">
        <v>43316</v>
      </c>
      <c r="B60" s="25">
        <v>43315</v>
      </c>
      <c r="C60" s="120" t="s">
        <v>157</v>
      </c>
      <c r="D60" s="147" t="s">
        <v>23</v>
      </c>
      <c r="E60" s="147" t="s">
        <v>24</v>
      </c>
      <c r="F60" s="51">
        <v>509486</v>
      </c>
      <c r="G60">
        <v>9747356</v>
      </c>
      <c r="H60" t="s">
        <v>263</v>
      </c>
      <c r="I60" s="150" t="s">
        <v>25</v>
      </c>
      <c r="K60" s="147" t="s">
        <v>27</v>
      </c>
      <c r="L60" t="s">
        <v>72</v>
      </c>
      <c r="M60" t="s">
        <v>28</v>
      </c>
      <c r="N60" s="138" t="s">
        <v>74</v>
      </c>
      <c r="O60">
        <v>58</v>
      </c>
      <c r="P60">
        <v>56</v>
      </c>
      <c r="Q60">
        <v>64</v>
      </c>
      <c r="R60">
        <v>45</v>
      </c>
      <c r="S60">
        <v>43</v>
      </c>
      <c r="T60" s="81" t="s">
        <v>25</v>
      </c>
      <c r="U60" s="138" t="s">
        <v>152</v>
      </c>
      <c r="V60" t="s">
        <v>31</v>
      </c>
    </row>
    <row r="61" spans="1:24" x14ac:dyDescent="0.3">
      <c r="A61" s="60">
        <v>43316</v>
      </c>
      <c r="B61" s="25">
        <v>43315</v>
      </c>
      <c r="C61" s="120" t="s">
        <v>157</v>
      </c>
      <c r="D61" s="147" t="s">
        <v>23</v>
      </c>
      <c r="E61" s="147" t="s">
        <v>24</v>
      </c>
      <c r="F61" s="51">
        <v>509513</v>
      </c>
      <c r="G61">
        <v>9747305</v>
      </c>
      <c r="H61" t="s">
        <v>263</v>
      </c>
      <c r="I61" s="150" t="s">
        <v>25</v>
      </c>
      <c r="K61" s="147" t="s">
        <v>27</v>
      </c>
      <c r="L61" t="s">
        <v>72</v>
      </c>
      <c r="M61" t="s">
        <v>28</v>
      </c>
      <c r="N61" s="138" t="s">
        <v>74</v>
      </c>
      <c r="O61">
        <v>61</v>
      </c>
      <c r="P61">
        <v>57</v>
      </c>
      <c r="Q61">
        <v>70</v>
      </c>
      <c r="R61">
        <v>48</v>
      </c>
      <c r="S61">
        <v>41</v>
      </c>
      <c r="T61" s="81" t="s">
        <v>25</v>
      </c>
      <c r="U61" s="138" t="s">
        <v>152</v>
      </c>
      <c r="V61" t="s">
        <v>31</v>
      </c>
    </row>
    <row r="62" spans="1:24" x14ac:dyDescent="0.3">
      <c r="A62" s="60">
        <v>43316</v>
      </c>
      <c r="B62" s="25">
        <v>43316</v>
      </c>
      <c r="C62" s="120" t="s">
        <v>157</v>
      </c>
      <c r="D62" s="147" t="s">
        <v>23</v>
      </c>
      <c r="E62" s="147" t="s">
        <v>24</v>
      </c>
      <c r="F62" s="51">
        <v>507429</v>
      </c>
      <c r="G62">
        <v>9749918</v>
      </c>
      <c r="H62" t="s">
        <v>38</v>
      </c>
      <c r="I62" s="150" t="s">
        <v>25</v>
      </c>
      <c r="K62" s="147" t="s">
        <v>27</v>
      </c>
      <c r="L62" t="s">
        <v>346</v>
      </c>
      <c r="M62" t="s">
        <v>28</v>
      </c>
      <c r="N62" s="138" t="s">
        <v>74</v>
      </c>
      <c r="O62">
        <v>54</v>
      </c>
      <c r="P62">
        <v>57</v>
      </c>
      <c r="Q62">
        <v>54</v>
      </c>
      <c r="R62">
        <v>45</v>
      </c>
      <c r="S62">
        <v>42</v>
      </c>
      <c r="T62" s="81" t="s">
        <v>25</v>
      </c>
      <c r="U62" s="138" t="s">
        <v>152</v>
      </c>
      <c r="V62" t="s">
        <v>31</v>
      </c>
    </row>
    <row r="63" spans="1:24" x14ac:dyDescent="0.3">
      <c r="A63" s="60">
        <v>43317</v>
      </c>
      <c r="B63" s="25">
        <v>43312</v>
      </c>
      <c r="C63" s="120" t="s">
        <v>157</v>
      </c>
      <c r="D63" s="147" t="s">
        <v>23</v>
      </c>
      <c r="E63" s="147" t="s">
        <v>24</v>
      </c>
      <c r="F63" s="51">
        <v>507429</v>
      </c>
      <c r="G63">
        <v>9749918</v>
      </c>
      <c r="H63" t="s">
        <v>38</v>
      </c>
      <c r="I63" s="150" t="s">
        <v>25</v>
      </c>
      <c r="K63" s="147" t="s">
        <v>27</v>
      </c>
      <c r="L63" t="s">
        <v>175</v>
      </c>
      <c r="M63" t="s">
        <v>28</v>
      </c>
      <c r="N63" s="138" t="s">
        <v>74</v>
      </c>
      <c r="O63">
        <v>62</v>
      </c>
      <c r="P63">
        <v>58</v>
      </c>
      <c r="Q63">
        <v>58</v>
      </c>
      <c r="R63">
        <v>44</v>
      </c>
      <c r="S63">
        <v>46</v>
      </c>
      <c r="T63" s="81" t="s">
        <v>25</v>
      </c>
      <c r="U63" s="138" t="s">
        <v>152</v>
      </c>
      <c r="V63" t="s">
        <v>31</v>
      </c>
      <c r="X63" s="51">
        <v>1</v>
      </c>
    </row>
    <row r="64" spans="1:24" x14ac:dyDescent="0.3">
      <c r="A64" s="60">
        <v>43322</v>
      </c>
      <c r="B64" s="25">
        <v>43321</v>
      </c>
      <c r="C64" s="120" t="s">
        <v>157</v>
      </c>
      <c r="D64" s="147" t="s">
        <v>23</v>
      </c>
      <c r="E64" s="147" t="s">
        <v>24</v>
      </c>
      <c r="F64" s="51">
        <v>501498</v>
      </c>
      <c r="G64">
        <v>9755624</v>
      </c>
      <c r="H64" t="s">
        <v>38</v>
      </c>
      <c r="I64" s="150" t="s">
        <v>25</v>
      </c>
      <c r="K64" s="147" t="s">
        <v>27</v>
      </c>
      <c r="L64" t="s">
        <v>346</v>
      </c>
      <c r="M64" t="s">
        <v>28</v>
      </c>
      <c r="N64" s="138" t="s">
        <v>74</v>
      </c>
      <c r="O64">
        <v>54</v>
      </c>
      <c r="P64">
        <v>51</v>
      </c>
      <c r="Q64">
        <v>62</v>
      </c>
      <c r="R64">
        <v>42</v>
      </c>
      <c r="S64">
        <v>41</v>
      </c>
      <c r="T64" s="81" t="s">
        <v>25</v>
      </c>
      <c r="U64" s="138" t="s">
        <v>152</v>
      </c>
      <c r="V64" t="s">
        <v>31</v>
      </c>
    </row>
    <row r="65" spans="1:24" x14ac:dyDescent="0.3">
      <c r="A65" s="60">
        <v>43322</v>
      </c>
      <c r="B65" s="25">
        <v>43322</v>
      </c>
      <c r="C65" s="120" t="s">
        <v>149</v>
      </c>
      <c r="D65" s="147" t="s">
        <v>23</v>
      </c>
      <c r="E65" s="147" t="s">
        <v>24</v>
      </c>
      <c r="F65" s="51">
        <v>507450</v>
      </c>
      <c r="G65">
        <v>9749928</v>
      </c>
      <c r="H65" t="s">
        <v>38</v>
      </c>
      <c r="I65" s="150" t="s">
        <v>25</v>
      </c>
      <c r="K65" s="147" t="s">
        <v>27</v>
      </c>
      <c r="L65" t="s">
        <v>346</v>
      </c>
      <c r="M65" t="s">
        <v>28</v>
      </c>
      <c r="N65" s="138" t="s">
        <v>74</v>
      </c>
      <c r="O65">
        <v>55</v>
      </c>
      <c r="P65">
        <v>57</v>
      </c>
      <c r="Q65">
        <v>54</v>
      </c>
      <c r="R65">
        <v>37</v>
      </c>
      <c r="S65">
        <v>42</v>
      </c>
      <c r="T65" s="81" t="s">
        <v>25</v>
      </c>
      <c r="U65" s="138" t="s">
        <v>152</v>
      </c>
      <c r="V65" t="s">
        <v>31</v>
      </c>
    </row>
    <row r="66" spans="1:24" x14ac:dyDescent="0.3">
      <c r="A66" s="60">
        <v>43323</v>
      </c>
      <c r="B66" s="25">
        <v>43323</v>
      </c>
      <c r="C66" s="120" t="s">
        <v>149</v>
      </c>
      <c r="D66" s="147" t="s">
        <v>23</v>
      </c>
      <c r="E66" s="147" t="s">
        <v>24</v>
      </c>
      <c r="F66" s="51">
        <v>499765</v>
      </c>
      <c r="G66">
        <v>9757357</v>
      </c>
      <c r="H66" t="s">
        <v>147</v>
      </c>
      <c r="I66" s="150" t="s">
        <v>25</v>
      </c>
      <c r="K66" s="147" t="s">
        <v>27</v>
      </c>
      <c r="L66" t="s">
        <v>346</v>
      </c>
      <c r="M66" t="s">
        <v>28</v>
      </c>
      <c r="N66" s="138" t="s">
        <v>356</v>
      </c>
      <c r="O66">
        <v>56</v>
      </c>
      <c r="P66">
        <v>51</v>
      </c>
      <c r="Q66">
        <v>57</v>
      </c>
      <c r="R66">
        <v>41</v>
      </c>
      <c r="S66">
        <v>44</v>
      </c>
      <c r="T66" s="81" t="s">
        <v>25</v>
      </c>
      <c r="U66" s="138" t="s">
        <v>152</v>
      </c>
      <c r="V66" t="s">
        <v>31</v>
      </c>
    </row>
    <row r="67" spans="1:24" x14ac:dyDescent="0.3">
      <c r="A67" s="60">
        <v>43328</v>
      </c>
      <c r="B67" s="25">
        <v>43328</v>
      </c>
      <c r="C67" s="120" t="s">
        <v>149</v>
      </c>
      <c r="D67" s="147" t="s">
        <v>23</v>
      </c>
      <c r="E67" s="147" t="s">
        <v>24</v>
      </c>
      <c r="F67" s="51">
        <v>499703</v>
      </c>
      <c r="G67">
        <v>9757569</v>
      </c>
      <c r="H67" t="s">
        <v>147</v>
      </c>
      <c r="I67" s="150" t="s">
        <v>25</v>
      </c>
      <c r="K67" s="147" t="s">
        <v>27</v>
      </c>
      <c r="L67" t="s">
        <v>346</v>
      </c>
      <c r="M67" t="s">
        <v>28</v>
      </c>
      <c r="N67" s="138" t="s">
        <v>74</v>
      </c>
      <c r="O67">
        <v>68</v>
      </c>
      <c r="P67">
        <v>65</v>
      </c>
      <c r="Q67">
        <v>63</v>
      </c>
      <c r="R67">
        <v>48</v>
      </c>
      <c r="S67">
        <v>54</v>
      </c>
      <c r="T67" s="81" t="s">
        <v>25</v>
      </c>
      <c r="U67" s="138" t="s">
        <v>152</v>
      </c>
      <c r="V67" t="s">
        <v>31</v>
      </c>
    </row>
    <row r="68" spans="1:24" x14ac:dyDescent="0.3">
      <c r="A68" s="60">
        <v>43337</v>
      </c>
      <c r="B68" s="25">
        <v>43337</v>
      </c>
      <c r="C68" s="120" t="s">
        <v>157</v>
      </c>
      <c r="D68" s="147" t="s">
        <v>23</v>
      </c>
      <c r="E68" s="147" t="s">
        <v>24</v>
      </c>
      <c r="H68" t="s">
        <v>43</v>
      </c>
      <c r="I68" s="150" t="s">
        <v>25</v>
      </c>
      <c r="K68" s="147" t="s">
        <v>344</v>
      </c>
      <c r="L68" t="s">
        <v>346</v>
      </c>
      <c r="M68" t="s">
        <v>28</v>
      </c>
      <c r="N68" s="138" t="s">
        <v>74</v>
      </c>
      <c r="O68">
        <v>63</v>
      </c>
      <c r="P68">
        <v>60</v>
      </c>
      <c r="Q68">
        <v>69</v>
      </c>
      <c r="R68">
        <v>51</v>
      </c>
      <c r="S68">
        <v>49</v>
      </c>
      <c r="T68" s="81" t="s">
        <v>25</v>
      </c>
      <c r="U68" s="138" t="s">
        <v>152</v>
      </c>
      <c r="V68" t="s">
        <v>31</v>
      </c>
    </row>
    <row r="69" spans="1:24" x14ac:dyDescent="0.3">
      <c r="A69" s="60">
        <v>43339</v>
      </c>
      <c r="B69" s="25">
        <v>43338</v>
      </c>
      <c r="C69" s="120" t="s">
        <v>157</v>
      </c>
      <c r="D69" s="147" t="s">
        <v>23</v>
      </c>
      <c r="E69" s="147" t="s">
        <v>24</v>
      </c>
      <c r="H69" t="s">
        <v>38</v>
      </c>
      <c r="I69" s="150" t="s">
        <v>25</v>
      </c>
      <c r="K69" s="147" t="s">
        <v>344</v>
      </c>
      <c r="L69" t="s">
        <v>72</v>
      </c>
      <c r="M69" t="s">
        <v>28</v>
      </c>
      <c r="N69" s="138" t="s">
        <v>74</v>
      </c>
      <c r="O69">
        <v>58</v>
      </c>
      <c r="P69">
        <v>60</v>
      </c>
      <c r="Q69">
        <v>66</v>
      </c>
      <c r="R69">
        <v>42</v>
      </c>
      <c r="S69">
        <v>44</v>
      </c>
      <c r="T69" s="81" t="s">
        <v>25</v>
      </c>
      <c r="U69" s="138" t="s">
        <v>152</v>
      </c>
      <c r="V69" t="s">
        <v>31</v>
      </c>
    </row>
    <row r="70" spans="1:24" x14ac:dyDescent="0.3">
      <c r="A70" s="60">
        <v>43344</v>
      </c>
      <c r="B70" s="25">
        <v>43342</v>
      </c>
      <c r="C70" s="120" t="s">
        <v>157</v>
      </c>
      <c r="D70" s="147" t="s">
        <v>23</v>
      </c>
      <c r="E70" s="147" t="s">
        <v>24</v>
      </c>
      <c r="H70" t="s">
        <v>38</v>
      </c>
      <c r="I70" s="150" t="s">
        <v>25</v>
      </c>
      <c r="K70" s="147" t="s">
        <v>27</v>
      </c>
      <c r="L70" t="s">
        <v>175</v>
      </c>
      <c r="M70" t="s">
        <v>28</v>
      </c>
      <c r="N70" s="138" t="s">
        <v>65</v>
      </c>
      <c r="O70">
        <v>60</v>
      </c>
      <c r="P70">
        <v>56</v>
      </c>
      <c r="Q70">
        <v>55</v>
      </c>
      <c r="R70">
        <v>43</v>
      </c>
      <c r="S70">
        <v>47</v>
      </c>
      <c r="T70" s="81" t="s">
        <v>25</v>
      </c>
      <c r="U70" s="138" t="s">
        <v>152</v>
      </c>
      <c r="V70" t="s">
        <v>31</v>
      </c>
    </row>
    <row r="71" spans="1:24" x14ac:dyDescent="0.3">
      <c r="A71" s="60">
        <v>43341</v>
      </c>
      <c r="B71" s="60">
        <v>43342</v>
      </c>
      <c r="C71" s="143" t="s">
        <v>157</v>
      </c>
      <c r="D71" s="147" t="s">
        <v>23</v>
      </c>
      <c r="E71" s="147" t="s">
        <v>24</v>
      </c>
      <c r="F71" s="51"/>
      <c r="G71" s="51"/>
      <c r="H71" s="51" t="s">
        <v>38</v>
      </c>
      <c r="I71" s="150" t="s">
        <v>25</v>
      </c>
      <c r="J71" s="51"/>
      <c r="K71" s="147" t="s">
        <v>27</v>
      </c>
      <c r="L71" s="51" t="s">
        <v>175</v>
      </c>
      <c r="M71" s="51" t="s">
        <v>28</v>
      </c>
      <c r="N71" s="138" t="s">
        <v>65</v>
      </c>
      <c r="O71" s="51">
        <v>60</v>
      </c>
      <c r="P71" s="51">
        <v>56</v>
      </c>
      <c r="Q71" s="51">
        <v>55</v>
      </c>
      <c r="R71" s="51">
        <v>43</v>
      </c>
      <c r="S71" s="51">
        <v>47</v>
      </c>
      <c r="T71" s="81" t="s">
        <v>25</v>
      </c>
      <c r="U71" s="138" t="s">
        <v>152</v>
      </c>
      <c r="V71" s="51" t="s">
        <v>31</v>
      </c>
      <c r="W71" s="51"/>
    </row>
    <row r="72" spans="1:24" x14ac:dyDescent="0.3">
      <c r="A72" s="60">
        <v>43345</v>
      </c>
      <c r="B72" s="60">
        <v>43343</v>
      </c>
      <c r="C72" s="143" t="s">
        <v>157</v>
      </c>
      <c r="D72" s="147" t="s">
        <v>23</v>
      </c>
      <c r="E72" s="147" t="s">
        <v>24</v>
      </c>
      <c r="F72" s="51">
        <v>505592</v>
      </c>
      <c r="G72" s="51">
        <v>9751675</v>
      </c>
      <c r="H72" s="51" t="s">
        <v>38</v>
      </c>
      <c r="I72" s="150" t="s">
        <v>25</v>
      </c>
      <c r="J72" s="51"/>
      <c r="K72" s="147" t="s">
        <v>27</v>
      </c>
      <c r="L72" s="51" t="s">
        <v>175</v>
      </c>
      <c r="M72" s="51" t="s">
        <v>28</v>
      </c>
      <c r="N72" s="138" t="s">
        <v>100</v>
      </c>
      <c r="O72" s="51">
        <v>57</v>
      </c>
      <c r="P72" s="51">
        <v>57</v>
      </c>
      <c r="Q72" s="51">
        <v>60</v>
      </c>
      <c r="R72" s="51">
        <v>47</v>
      </c>
      <c r="S72" s="51">
        <v>42</v>
      </c>
      <c r="T72" s="81" t="s">
        <v>25</v>
      </c>
      <c r="U72" s="138" t="s">
        <v>152</v>
      </c>
      <c r="V72" s="51" t="s">
        <v>31</v>
      </c>
      <c r="W72" s="51"/>
    </row>
    <row r="73" spans="1:24" x14ac:dyDescent="0.3">
      <c r="A73" s="60">
        <v>43345</v>
      </c>
      <c r="B73" s="60">
        <v>43345</v>
      </c>
      <c r="C73" s="143" t="s">
        <v>157</v>
      </c>
      <c r="D73" s="147" t="s">
        <v>23</v>
      </c>
      <c r="E73" s="147" t="s">
        <v>24</v>
      </c>
      <c r="F73" s="51">
        <v>509600</v>
      </c>
      <c r="G73" s="51">
        <v>9747045</v>
      </c>
      <c r="H73" s="51" t="s">
        <v>263</v>
      </c>
      <c r="I73" s="150" t="s">
        <v>25</v>
      </c>
      <c r="J73" s="51"/>
      <c r="K73" s="147" t="s">
        <v>27</v>
      </c>
      <c r="L73" s="51" t="s">
        <v>72</v>
      </c>
      <c r="M73" s="51" t="s">
        <v>28</v>
      </c>
      <c r="N73" s="138" t="s">
        <v>34</v>
      </c>
      <c r="O73" s="51">
        <v>61</v>
      </c>
      <c r="P73" s="51">
        <v>57</v>
      </c>
      <c r="Q73" s="51">
        <v>67</v>
      </c>
      <c r="R73" s="51">
        <v>47</v>
      </c>
      <c r="S73" s="51">
        <v>48</v>
      </c>
      <c r="T73" s="81" t="s">
        <v>25</v>
      </c>
      <c r="U73" s="138" t="s">
        <v>152</v>
      </c>
      <c r="V73" s="51" t="s">
        <v>31</v>
      </c>
      <c r="W73" s="51"/>
    </row>
    <row r="74" spans="1:24" x14ac:dyDescent="0.3">
      <c r="A74" s="60">
        <v>43361</v>
      </c>
      <c r="B74" s="60">
        <v>43360</v>
      </c>
      <c r="C74" s="143" t="s">
        <v>157</v>
      </c>
      <c r="D74" s="147" t="s">
        <v>23</v>
      </c>
      <c r="E74" s="147" t="s">
        <v>24</v>
      </c>
      <c r="F74" s="51">
        <v>500192</v>
      </c>
      <c r="G74" s="51">
        <v>9756983</v>
      </c>
      <c r="H74" s="51" t="s">
        <v>43</v>
      </c>
      <c r="I74" s="150" t="s">
        <v>25</v>
      </c>
      <c r="J74" s="51"/>
      <c r="K74" s="147" t="s">
        <v>344</v>
      </c>
      <c r="L74" s="51" t="s">
        <v>72</v>
      </c>
      <c r="M74" s="51" t="s">
        <v>28</v>
      </c>
      <c r="N74" s="138" t="s">
        <v>74</v>
      </c>
      <c r="O74" s="51">
        <v>56</v>
      </c>
      <c r="P74" s="51">
        <v>52</v>
      </c>
      <c r="Q74" s="51">
        <v>63</v>
      </c>
      <c r="R74" s="51">
        <v>41</v>
      </c>
      <c r="S74" s="51">
        <v>42</v>
      </c>
      <c r="T74" s="81" t="s">
        <v>25</v>
      </c>
      <c r="U74" s="138" t="s">
        <v>152</v>
      </c>
      <c r="V74" s="51" t="s">
        <v>31</v>
      </c>
      <c r="W74" s="51"/>
    </row>
    <row r="75" spans="1:24" x14ac:dyDescent="0.3">
      <c r="A75" s="60">
        <v>43365</v>
      </c>
      <c r="B75" s="60">
        <v>43365</v>
      </c>
      <c r="C75" s="143" t="s">
        <v>149</v>
      </c>
      <c r="D75" s="147" t="s">
        <v>23</v>
      </c>
      <c r="E75" s="147" t="s">
        <v>24</v>
      </c>
      <c r="F75" s="51">
        <v>502466</v>
      </c>
      <c r="G75" s="51">
        <v>9754778</v>
      </c>
      <c r="H75" s="51" t="s">
        <v>38</v>
      </c>
      <c r="I75" s="150" t="s">
        <v>25</v>
      </c>
      <c r="J75" s="51"/>
      <c r="K75" s="147" t="s">
        <v>27</v>
      </c>
      <c r="L75" s="51" t="s">
        <v>72</v>
      </c>
      <c r="M75" s="51" t="s">
        <v>28</v>
      </c>
      <c r="N75" s="138" t="s">
        <v>357</v>
      </c>
      <c r="O75" s="51">
        <v>62</v>
      </c>
      <c r="P75" s="51">
        <v>60</v>
      </c>
      <c r="Q75" s="51">
        <v>61</v>
      </c>
      <c r="R75" s="51">
        <v>45</v>
      </c>
      <c r="S75" s="51">
        <v>50</v>
      </c>
      <c r="T75" s="81" t="s">
        <v>25</v>
      </c>
      <c r="U75" s="138" t="s">
        <v>152</v>
      </c>
      <c r="V75" s="51" t="s">
        <v>31</v>
      </c>
      <c r="W75" s="51"/>
      <c r="X75" s="51">
        <v>1</v>
      </c>
    </row>
    <row r="76" spans="1:24" x14ac:dyDescent="0.3">
      <c r="A76" s="60">
        <v>43365</v>
      </c>
      <c r="B76" s="60">
        <v>43365</v>
      </c>
      <c r="C76" s="143" t="s">
        <v>157</v>
      </c>
      <c r="D76" s="147" t="s">
        <v>23</v>
      </c>
      <c r="E76" s="147" t="s">
        <v>24</v>
      </c>
      <c r="F76" s="51">
        <v>503336</v>
      </c>
      <c r="G76" s="51">
        <v>9753963</v>
      </c>
      <c r="H76" s="51" t="s">
        <v>38</v>
      </c>
      <c r="I76" s="150" t="s">
        <v>25</v>
      </c>
      <c r="J76" s="51"/>
      <c r="K76" s="147" t="s">
        <v>27</v>
      </c>
      <c r="L76" s="51" t="s">
        <v>175</v>
      </c>
      <c r="M76" s="51" t="s">
        <v>28</v>
      </c>
      <c r="N76" s="138" t="s">
        <v>100</v>
      </c>
      <c r="O76" s="51">
        <v>59</v>
      </c>
      <c r="P76" s="51">
        <v>53</v>
      </c>
      <c r="Q76" s="51">
        <v>64</v>
      </c>
      <c r="R76" s="51">
        <v>45</v>
      </c>
      <c r="S76" s="51">
        <v>45</v>
      </c>
      <c r="T76" s="81" t="s">
        <v>25</v>
      </c>
      <c r="U76" s="138" t="s">
        <v>152</v>
      </c>
      <c r="V76" s="51" t="s">
        <v>31</v>
      </c>
      <c r="W76" s="51"/>
    </row>
    <row r="77" spans="1:24" x14ac:dyDescent="0.3">
      <c r="A77" s="60">
        <v>43365</v>
      </c>
      <c r="B77" s="60">
        <v>43363</v>
      </c>
      <c r="C77" s="143" t="s">
        <v>149</v>
      </c>
      <c r="D77" s="147" t="s">
        <v>23</v>
      </c>
      <c r="E77" s="147" t="s">
        <v>24</v>
      </c>
      <c r="F77" s="51">
        <v>510586</v>
      </c>
      <c r="G77" s="148">
        <v>9745313</v>
      </c>
      <c r="H77" s="51" t="s">
        <v>358</v>
      </c>
      <c r="I77" s="150" t="s">
        <v>25</v>
      </c>
      <c r="J77" s="51"/>
      <c r="K77" s="147" t="s">
        <v>27</v>
      </c>
      <c r="L77" s="51" t="s">
        <v>175</v>
      </c>
      <c r="M77" s="51" t="s">
        <v>28</v>
      </c>
      <c r="N77" s="138" t="s">
        <v>50</v>
      </c>
      <c r="O77" s="51">
        <v>51</v>
      </c>
      <c r="P77" s="51">
        <v>47</v>
      </c>
      <c r="Q77" s="51">
        <v>48</v>
      </c>
      <c r="R77" s="51">
        <v>36</v>
      </c>
      <c r="S77" s="51">
        <v>39</v>
      </c>
      <c r="T77" s="81" t="s">
        <v>25</v>
      </c>
      <c r="U77" s="138" t="s">
        <v>152</v>
      </c>
      <c r="V77" s="51" t="s">
        <v>31</v>
      </c>
      <c r="W77" s="51"/>
    </row>
    <row r="78" spans="1:24" x14ac:dyDescent="0.3">
      <c r="A78" s="60">
        <v>43365</v>
      </c>
      <c r="B78" s="60">
        <v>43363</v>
      </c>
      <c r="C78" s="143" t="s">
        <v>157</v>
      </c>
      <c r="D78" s="147" t="s">
        <v>23</v>
      </c>
      <c r="E78" s="147" t="s">
        <v>24</v>
      </c>
      <c r="F78" s="51">
        <v>510627</v>
      </c>
      <c r="G78" s="51">
        <v>9745274</v>
      </c>
      <c r="H78" s="51" t="s">
        <v>358</v>
      </c>
      <c r="I78" s="150" t="s">
        <v>25</v>
      </c>
      <c r="J78" s="51"/>
      <c r="K78" s="147" t="s">
        <v>27</v>
      </c>
      <c r="L78" s="51" t="s">
        <v>175</v>
      </c>
      <c r="M78" s="51" t="s">
        <v>28</v>
      </c>
      <c r="N78" s="138" t="s">
        <v>100</v>
      </c>
      <c r="O78" s="51">
        <v>54</v>
      </c>
      <c r="P78" s="51">
        <v>52</v>
      </c>
      <c r="Q78" s="51">
        <v>53</v>
      </c>
      <c r="R78" s="51">
        <v>38</v>
      </c>
      <c r="S78" s="51">
        <v>41</v>
      </c>
      <c r="T78" s="81" t="s">
        <v>25</v>
      </c>
      <c r="U78" s="138" t="s">
        <v>152</v>
      </c>
      <c r="V78" s="51" t="s">
        <v>31</v>
      </c>
      <c r="W78" s="51"/>
    </row>
    <row r="79" spans="1:24" x14ac:dyDescent="0.3">
      <c r="A79" s="60">
        <v>43366</v>
      </c>
      <c r="B79" s="60">
        <v>43365</v>
      </c>
      <c r="C79" s="143" t="s">
        <v>157</v>
      </c>
      <c r="D79" s="147" t="s">
        <v>23</v>
      </c>
      <c r="E79" s="147" t="s">
        <v>24</v>
      </c>
      <c r="F79" s="51">
        <v>502487</v>
      </c>
      <c r="G79" s="51">
        <v>9754787</v>
      </c>
      <c r="H79" s="51" t="s">
        <v>38</v>
      </c>
      <c r="I79" s="150" t="s">
        <v>25</v>
      </c>
      <c r="J79" s="51"/>
      <c r="K79" s="147" t="s">
        <v>27</v>
      </c>
      <c r="L79" s="51" t="s">
        <v>346</v>
      </c>
      <c r="M79" s="51" t="s">
        <v>28</v>
      </c>
      <c r="N79" s="138" t="s">
        <v>100</v>
      </c>
      <c r="O79" s="51">
        <v>62</v>
      </c>
      <c r="P79" s="51">
        <v>65</v>
      </c>
      <c r="Q79" s="51">
        <v>70</v>
      </c>
      <c r="R79" s="51">
        <v>52</v>
      </c>
      <c r="S79" s="51">
        <v>54</v>
      </c>
      <c r="T79" s="81" t="s">
        <v>25</v>
      </c>
      <c r="U79" s="138" t="s">
        <v>152</v>
      </c>
      <c r="V79" s="51" t="s">
        <v>31</v>
      </c>
      <c r="W79" s="51"/>
      <c r="X79" s="51">
        <v>1</v>
      </c>
    </row>
    <row r="80" spans="1:24" x14ac:dyDescent="0.3">
      <c r="A80" s="60">
        <v>43366</v>
      </c>
      <c r="B80" s="60">
        <v>43365</v>
      </c>
      <c r="C80" s="143" t="s">
        <v>157</v>
      </c>
      <c r="D80" s="147" t="s">
        <v>23</v>
      </c>
      <c r="E80" s="147" t="s">
        <v>24</v>
      </c>
      <c r="F80" s="51">
        <v>499708</v>
      </c>
      <c r="G80" s="51">
        <v>9757518</v>
      </c>
      <c r="H80" s="51" t="s">
        <v>147</v>
      </c>
      <c r="I80" s="150" t="s">
        <v>25</v>
      </c>
      <c r="J80" s="51"/>
      <c r="K80" s="147" t="s">
        <v>27</v>
      </c>
      <c r="L80" s="51" t="s">
        <v>346</v>
      </c>
      <c r="M80" s="51" t="s">
        <v>28</v>
      </c>
      <c r="N80" s="138" t="s">
        <v>100</v>
      </c>
      <c r="O80" s="51">
        <v>60</v>
      </c>
      <c r="P80" s="51">
        <v>58</v>
      </c>
      <c r="Q80" s="51">
        <v>68</v>
      </c>
      <c r="R80" s="51">
        <v>45</v>
      </c>
      <c r="S80" s="51">
        <v>46</v>
      </c>
      <c r="T80" s="81" t="s">
        <v>25</v>
      </c>
      <c r="U80" s="138" t="s">
        <v>152</v>
      </c>
      <c r="V80" s="51" t="s">
        <v>31</v>
      </c>
      <c r="W80" s="51"/>
    </row>
    <row r="81" spans="1:24" x14ac:dyDescent="0.3">
      <c r="A81" s="60">
        <v>43373</v>
      </c>
      <c r="B81" s="60">
        <v>43372</v>
      </c>
      <c r="C81" s="143" t="s">
        <v>157</v>
      </c>
      <c r="D81" s="147" t="s">
        <v>23</v>
      </c>
      <c r="E81" s="147" t="s">
        <v>24</v>
      </c>
      <c r="F81" s="51">
        <v>503308</v>
      </c>
      <c r="G81" s="51">
        <v>9754002</v>
      </c>
      <c r="H81" s="51" t="s">
        <v>38</v>
      </c>
      <c r="I81" s="150" t="s">
        <v>25</v>
      </c>
      <c r="J81" s="51"/>
      <c r="K81" s="147" t="s">
        <v>27</v>
      </c>
      <c r="L81" s="51" t="s">
        <v>346</v>
      </c>
      <c r="M81" s="51" t="s">
        <v>28</v>
      </c>
      <c r="N81" s="138" t="s">
        <v>100</v>
      </c>
      <c r="O81" s="51">
        <v>50</v>
      </c>
      <c r="P81" s="51">
        <v>54</v>
      </c>
      <c r="Q81" s="51">
        <v>70</v>
      </c>
      <c r="R81" s="51">
        <v>40</v>
      </c>
      <c r="S81" s="51">
        <v>43</v>
      </c>
      <c r="T81" s="81" t="s">
        <v>25</v>
      </c>
      <c r="U81" s="138" t="s">
        <v>152</v>
      </c>
      <c r="V81" s="51" t="s">
        <v>31</v>
      </c>
      <c r="W81" s="51"/>
    </row>
    <row r="82" spans="1:24" x14ac:dyDescent="0.3">
      <c r="A82" s="60">
        <v>43373</v>
      </c>
      <c r="B82" s="60">
        <v>43372</v>
      </c>
      <c r="C82" s="143" t="s">
        <v>157</v>
      </c>
      <c r="D82" s="147" t="s">
        <v>23</v>
      </c>
      <c r="E82" s="147" t="s">
        <v>24</v>
      </c>
      <c r="F82" s="51">
        <v>506067</v>
      </c>
      <c r="G82" s="51">
        <v>9751207</v>
      </c>
      <c r="H82" s="51" t="s">
        <v>38</v>
      </c>
      <c r="I82" s="150" t="s">
        <v>25</v>
      </c>
      <c r="J82" s="51"/>
      <c r="K82" s="147" t="s">
        <v>27</v>
      </c>
      <c r="L82" s="51" t="s">
        <v>346</v>
      </c>
      <c r="M82" s="51" t="s">
        <v>28</v>
      </c>
      <c r="N82" s="138" t="s">
        <v>34</v>
      </c>
      <c r="O82" s="51">
        <v>60</v>
      </c>
      <c r="P82" s="51">
        <v>65</v>
      </c>
      <c r="Q82" s="51">
        <v>79</v>
      </c>
      <c r="R82" s="51">
        <v>45</v>
      </c>
      <c r="S82" s="51">
        <v>46</v>
      </c>
      <c r="T82" s="81" t="s">
        <v>25</v>
      </c>
      <c r="U82" s="138" t="s">
        <v>152</v>
      </c>
      <c r="V82" s="51" t="s">
        <v>31</v>
      </c>
      <c r="W82" s="51"/>
    </row>
    <row r="83" spans="1:24" x14ac:dyDescent="0.3">
      <c r="A83" s="60">
        <v>43373</v>
      </c>
      <c r="B83" s="60">
        <v>43372</v>
      </c>
      <c r="C83" s="143" t="s">
        <v>149</v>
      </c>
      <c r="D83" s="147" t="s">
        <v>23</v>
      </c>
      <c r="E83" s="147" t="s">
        <v>24</v>
      </c>
      <c r="F83" s="51">
        <v>509029</v>
      </c>
      <c r="G83" s="51">
        <v>9748105</v>
      </c>
      <c r="H83" s="51" t="s">
        <v>38</v>
      </c>
      <c r="I83" s="150" t="s">
        <v>25</v>
      </c>
      <c r="J83" s="51"/>
      <c r="K83" s="147" t="s">
        <v>27</v>
      </c>
      <c r="L83" s="51" t="s">
        <v>175</v>
      </c>
      <c r="M83" s="51" t="s">
        <v>28</v>
      </c>
      <c r="N83" s="138" t="s">
        <v>100</v>
      </c>
      <c r="O83" s="51">
        <v>58</v>
      </c>
      <c r="P83" s="51">
        <v>54</v>
      </c>
      <c r="Q83" s="51">
        <v>62</v>
      </c>
      <c r="R83" s="51">
        <v>45</v>
      </c>
      <c r="S83" s="51">
        <v>43</v>
      </c>
      <c r="T83" s="81" t="s">
        <v>25</v>
      </c>
      <c r="U83" s="138" t="s">
        <v>152</v>
      </c>
      <c r="V83" s="51" t="s">
        <v>31</v>
      </c>
      <c r="W83" s="51"/>
    </row>
    <row r="84" spans="1:24" x14ac:dyDescent="0.3">
      <c r="A84" s="60">
        <v>43375</v>
      </c>
      <c r="B84" s="51" t="s">
        <v>359</v>
      </c>
      <c r="C84" s="143" t="s">
        <v>157</v>
      </c>
      <c r="D84" s="147" t="s">
        <v>23</v>
      </c>
      <c r="E84" s="147" t="s">
        <v>24</v>
      </c>
      <c r="F84" s="51"/>
      <c r="G84" s="51"/>
      <c r="H84" s="51" t="s">
        <v>38</v>
      </c>
      <c r="I84" s="150" t="s">
        <v>25</v>
      </c>
      <c r="J84" s="51"/>
      <c r="K84" s="147" t="s">
        <v>27</v>
      </c>
      <c r="L84" s="51" t="s">
        <v>175</v>
      </c>
      <c r="M84" s="51" t="s">
        <v>28</v>
      </c>
      <c r="N84" s="138" t="s">
        <v>50</v>
      </c>
      <c r="O84" s="51">
        <v>70</v>
      </c>
      <c r="P84" s="51">
        <v>62</v>
      </c>
      <c r="Q84" s="51">
        <v>73</v>
      </c>
      <c r="R84" s="51">
        <v>0</v>
      </c>
      <c r="S84" s="51">
        <v>0</v>
      </c>
      <c r="T84" s="81" t="s">
        <v>25</v>
      </c>
      <c r="U84" s="138" t="s">
        <v>152</v>
      </c>
      <c r="V84" s="51" t="s">
        <v>31</v>
      </c>
      <c r="W84" s="51"/>
      <c r="X84" s="51">
        <v>1</v>
      </c>
    </row>
    <row r="85" spans="1:24" x14ac:dyDescent="0.3">
      <c r="A85" s="60">
        <v>43379</v>
      </c>
      <c r="B85" s="60">
        <v>43379</v>
      </c>
      <c r="C85" s="143" t="s">
        <v>157</v>
      </c>
      <c r="D85" s="147" t="s">
        <v>23</v>
      </c>
      <c r="E85" s="147" t="s">
        <v>24</v>
      </c>
      <c r="F85" s="51">
        <v>506722</v>
      </c>
      <c r="G85" s="51">
        <v>9750588</v>
      </c>
      <c r="H85" s="51" t="s">
        <v>38</v>
      </c>
      <c r="I85" s="150" t="s">
        <v>25</v>
      </c>
      <c r="J85" s="51"/>
      <c r="K85" s="147" t="s">
        <v>27</v>
      </c>
      <c r="L85" s="51" t="s">
        <v>346</v>
      </c>
      <c r="M85" s="51" t="s">
        <v>28</v>
      </c>
      <c r="N85" s="138" t="s">
        <v>74</v>
      </c>
      <c r="O85" s="51">
        <v>61</v>
      </c>
      <c r="P85" s="51">
        <v>61</v>
      </c>
      <c r="Q85" s="51">
        <v>71</v>
      </c>
      <c r="R85" s="51">
        <v>41</v>
      </c>
      <c r="S85" s="51">
        <v>42</v>
      </c>
      <c r="T85" s="81" t="s">
        <v>25</v>
      </c>
      <c r="U85" s="138" t="s">
        <v>152</v>
      </c>
      <c r="V85" s="51" t="s">
        <v>31</v>
      </c>
      <c r="W85" s="51"/>
      <c r="X85" s="51">
        <v>1</v>
      </c>
    </row>
    <row r="86" spans="1:24" x14ac:dyDescent="0.3">
      <c r="A86" s="60">
        <v>43379</v>
      </c>
      <c r="B86" s="60">
        <v>43379</v>
      </c>
      <c r="C86" s="143" t="s">
        <v>157</v>
      </c>
      <c r="D86" s="147" t="s">
        <v>23</v>
      </c>
      <c r="E86" s="147" t="s">
        <v>24</v>
      </c>
      <c r="F86" s="51">
        <v>510347</v>
      </c>
      <c r="G86" s="51">
        <v>9745609</v>
      </c>
      <c r="H86" s="51" t="s">
        <v>38</v>
      </c>
      <c r="I86" s="150" t="s">
        <v>25</v>
      </c>
      <c r="J86" s="51"/>
      <c r="K86" s="147" t="s">
        <v>27</v>
      </c>
      <c r="L86" s="51" t="s">
        <v>175</v>
      </c>
      <c r="M86" s="51" t="s">
        <v>28</v>
      </c>
      <c r="N86" s="138" t="s">
        <v>74</v>
      </c>
      <c r="O86" s="51">
        <v>60</v>
      </c>
      <c r="P86" s="51">
        <v>58</v>
      </c>
      <c r="Q86" s="51">
        <v>64</v>
      </c>
      <c r="R86" s="51">
        <v>50</v>
      </c>
      <c r="S86" s="51">
        <v>46</v>
      </c>
      <c r="T86" s="81" t="s">
        <v>25</v>
      </c>
      <c r="U86" s="138" t="s">
        <v>152</v>
      </c>
      <c r="V86" s="51" t="s">
        <v>31</v>
      </c>
      <c r="W86" s="51"/>
    </row>
    <row r="87" spans="1:24" x14ac:dyDescent="0.3">
      <c r="A87" s="60">
        <v>43379</v>
      </c>
      <c r="B87" s="60">
        <v>43379</v>
      </c>
      <c r="C87" s="143" t="s">
        <v>157</v>
      </c>
      <c r="D87" s="147" t="s">
        <v>23</v>
      </c>
      <c r="E87" s="147" t="s">
        <v>24</v>
      </c>
      <c r="F87" s="51">
        <v>507175</v>
      </c>
      <c r="G87" s="51">
        <v>9750200</v>
      </c>
      <c r="H87" s="51" t="s">
        <v>38</v>
      </c>
      <c r="I87" s="150" t="s">
        <v>25</v>
      </c>
      <c r="K87" s="147" t="s">
        <v>27</v>
      </c>
      <c r="L87" s="51" t="s">
        <v>175</v>
      </c>
      <c r="M87" s="51" t="s">
        <v>28</v>
      </c>
      <c r="N87" s="138" t="s">
        <v>74</v>
      </c>
      <c r="O87" s="51">
        <v>65</v>
      </c>
      <c r="P87" s="51">
        <v>63</v>
      </c>
      <c r="Q87" s="51">
        <v>69</v>
      </c>
      <c r="R87" s="51">
        <v>48</v>
      </c>
      <c r="S87" s="51">
        <v>60</v>
      </c>
      <c r="T87" s="81" t="s">
        <v>25</v>
      </c>
      <c r="U87" s="138" t="s">
        <v>152</v>
      </c>
      <c r="V87" s="51" t="s">
        <v>31</v>
      </c>
      <c r="X87" s="51">
        <v>1</v>
      </c>
    </row>
    <row r="88" spans="1:24" x14ac:dyDescent="0.3">
      <c r="A88" s="60">
        <v>43379</v>
      </c>
      <c r="B88" s="60">
        <v>43379</v>
      </c>
      <c r="C88" s="143" t="s">
        <v>149</v>
      </c>
      <c r="D88" s="147" t="s">
        <v>23</v>
      </c>
      <c r="E88" s="147" t="s">
        <v>24</v>
      </c>
      <c r="F88" s="51">
        <v>503502</v>
      </c>
      <c r="G88" s="51">
        <v>9753799</v>
      </c>
      <c r="H88" s="51" t="s">
        <v>38</v>
      </c>
      <c r="I88" s="150" t="s">
        <v>25</v>
      </c>
      <c r="K88" s="147" t="s">
        <v>27</v>
      </c>
      <c r="L88" s="51" t="s">
        <v>346</v>
      </c>
      <c r="M88" s="51" t="s">
        <v>28</v>
      </c>
      <c r="N88" s="138" t="s">
        <v>34</v>
      </c>
      <c r="O88" s="51">
        <v>60</v>
      </c>
      <c r="P88" s="51">
        <v>59</v>
      </c>
      <c r="Q88" s="51">
        <v>63</v>
      </c>
      <c r="R88" s="51">
        <v>48</v>
      </c>
      <c r="S88" s="51">
        <v>45</v>
      </c>
      <c r="T88" s="81" t="s">
        <v>25</v>
      </c>
      <c r="U88" s="138" t="s">
        <v>152</v>
      </c>
      <c r="V88" s="51" t="s">
        <v>31</v>
      </c>
    </row>
    <row r="89" spans="1:24" x14ac:dyDescent="0.3">
      <c r="A89" s="60">
        <v>43379</v>
      </c>
      <c r="B89" s="60">
        <v>43379</v>
      </c>
      <c r="C89" s="143" t="s">
        <v>149</v>
      </c>
      <c r="D89" s="147" t="s">
        <v>23</v>
      </c>
      <c r="E89" s="147" t="s">
        <v>24</v>
      </c>
      <c r="F89" s="51">
        <v>506253</v>
      </c>
      <c r="G89" s="51">
        <v>9751035</v>
      </c>
      <c r="H89" s="51" t="s">
        <v>38</v>
      </c>
      <c r="I89" s="150" t="s">
        <v>25</v>
      </c>
      <c r="K89" s="147" t="s">
        <v>27</v>
      </c>
      <c r="L89" s="51" t="s">
        <v>346</v>
      </c>
      <c r="M89" s="51" t="s">
        <v>28</v>
      </c>
      <c r="N89" s="138" t="s">
        <v>50</v>
      </c>
      <c r="O89" s="51">
        <v>61</v>
      </c>
      <c r="P89" s="51">
        <v>60</v>
      </c>
      <c r="Q89" s="51">
        <v>59</v>
      </c>
      <c r="R89" s="51">
        <v>45</v>
      </c>
      <c r="S89" s="51">
        <v>43</v>
      </c>
      <c r="T89" s="81" t="s">
        <v>25</v>
      </c>
      <c r="U89" s="138" t="s">
        <v>152</v>
      </c>
      <c r="V89" s="51" t="s">
        <v>31</v>
      </c>
      <c r="X89" s="51">
        <v>1</v>
      </c>
    </row>
    <row r="90" spans="1:24" x14ac:dyDescent="0.3">
      <c r="A90" s="60">
        <v>43379</v>
      </c>
      <c r="B90" s="60">
        <v>43379</v>
      </c>
      <c r="C90" s="143" t="s">
        <v>157</v>
      </c>
      <c r="D90" s="147" t="s">
        <v>23</v>
      </c>
      <c r="E90" s="147" t="s">
        <v>24</v>
      </c>
      <c r="F90" s="51">
        <v>505110</v>
      </c>
      <c r="G90" s="51">
        <v>9752147</v>
      </c>
      <c r="H90" s="51" t="s">
        <v>38</v>
      </c>
      <c r="I90" s="150" t="s">
        <v>25</v>
      </c>
      <c r="K90" s="147" t="s">
        <v>27</v>
      </c>
      <c r="L90" s="51" t="s">
        <v>346</v>
      </c>
      <c r="M90" s="51" t="s">
        <v>28</v>
      </c>
      <c r="N90" s="138" t="s">
        <v>240</v>
      </c>
      <c r="O90" s="51">
        <v>60</v>
      </c>
      <c r="P90" s="51">
        <v>58</v>
      </c>
      <c r="Q90" s="51">
        <v>78</v>
      </c>
      <c r="R90" s="51">
        <v>48</v>
      </c>
      <c r="S90" s="51">
        <v>43</v>
      </c>
      <c r="T90" s="81" t="s">
        <v>25</v>
      </c>
      <c r="U90" s="138" t="s">
        <v>152</v>
      </c>
      <c r="V90" s="51" t="s">
        <v>31</v>
      </c>
    </row>
    <row r="91" spans="1:24" x14ac:dyDescent="0.3">
      <c r="A91" s="60">
        <v>43379</v>
      </c>
      <c r="B91" s="60">
        <v>43379</v>
      </c>
      <c r="C91" s="143" t="s">
        <v>149</v>
      </c>
      <c r="D91" s="147" t="s">
        <v>23</v>
      </c>
      <c r="E91" s="147" t="s">
        <v>24</v>
      </c>
      <c r="F91" s="51">
        <v>506291</v>
      </c>
      <c r="G91" s="51">
        <v>9750987</v>
      </c>
      <c r="H91" s="51" t="s">
        <v>38</v>
      </c>
      <c r="I91" s="150" t="s">
        <v>25</v>
      </c>
      <c r="K91" s="147" t="s">
        <v>27</v>
      </c>
      <c r="L91" s="51" t="s">
        <v>346</v>
      </c>
      <c r="M91" s="51" t="s">
        <v>28</v>
      </c>
      <c r="N91" s="138" t="s">
        <v>240</v>
      </c>
      <c r="O91" s="51">
        <v>60</v>
      </c>
      <c r="P91" s="51">
        <v>59</v>
      </c>
      <c r="Q91" s="51">
        <v>65</v>
      </c>
      <c r="R91" s="51">
        <v>43</v>
      </c>
      <c r="S91" s="51">
        <v>45</v>
      </c>
      <c r="T91" s="81" t="s">
        <v>25</v>
      </c>
      <c r="U91" s="138" t="s">
        <v>152</v>
      </c>
      <c r="V91" s="51" t="s">
        <v>31</v>
      </c>
    </row>
    <row r="92" spans="1:24" x14ac:dyDescent="0.3">
      <c r="A92" s="60">
        <v>43394</v>
      </c>
      <c r="B92" s="25">
        <v>43393</v>
      </c>
      <c r="C92" s="143" t="s">
        <v>149</v>
      </c>
      <c r="D92" s="147" t="s">
        <v>23</v>
      </c>
      <c r="E92" s="147" t="s">
        <v>24</v>
      </c>
      <c r="F92" s="51">
        <v>507454</v>
      </c>
      <c r="G92" s="51">
        <v>9749935</v>
      </c>
      <c r="H92" s="51" t="s">
        <v>38</v>
      </c>
      <c r="I92" s="150" t="s">
        <v>25</v>
      </c>
      <c r="K92" s="147" t="s">
        <v>27</v>
      </c>
      <c r="L92" s="51" t="s">
        <v>175</v>
      </c>
      <c r="M92" s="51" t="s">
        <v>28</v>
      </c>
      <c r="N92" s="138" t="s">
        <v>74</v>
      </c>
      <c r="O92" s="51">
        <v>60</v>
      </c>
      <c r="P92" s="51">
        <v>56</v>
      </c>
      <c r="Q92" s="51">
        <v>65</v>
      </c>
      <c r="R92" s="51">
        <v>43</v>
      </c>
      <c r="S92" s="51">
        <v>45</v>
      </c>
      <c r="T92" s="81" t="s">
        <v>25</v>
      </c>
      <c r="U92" s="138" t="s">
        <v>152</v>
      </c>
      <c r="V92" s="51" t="s">
        <v>31</v>
      </c>
    </row>
    <row r="93" spans="1:24" x14ac:dyDescent="0.3">
      <c r="A93" s="60">
        <v>43394</v>
      </c>
      <c r="B93" s="25">
        <v>43393</v>
      </c>
      <c r="C93" s="143" t="s">
        <v>157</v>
      </c>
      <c r="D93" s="147" t="s">
        <v>23</v>
      </c>
      <c r="E93" s="147" t="s">
        <v>24</v>
      </c>
      <c r="F93" s="51">
        <v>507231</v>
      </c>
      <c r="G93" s="51">
        <v>975158</v>
      </c>
      <c r="H93" s="51" t="s">
        <v>38</v>
      </c>
      <c r="I93" s="150" t="s">
        <v>25</v>
      </c>
      <c r="K93" s="147" t="s">
        <v>27</v>
      </c>
      <c r="L93" s="51" t="s">
        <v>72</v>
      </c>
      <c r="M93" s="51" t="s">
        <v>28</v>
      </c>
      <c r="N93" s="138" t="s">
        <v>74</v>
      </c>
      <c r="O93" s="51">
        <v>65</v>
      </c>
      <c r="P93" s="51">
        <v>69</v>
      </c>
      <c r="Q93" s="51">
        <v>70</v>
      </c>
      <c r="R93" s="51">
        <v>48</v>
      </c>
      <c r="S93" s="51">
        <v>52</v>
      </c>
      <c r="T93" s="81" t="s">
        <v>25</v>
      </c>
      <c r="U93" s="138" t="s">
        <v>152</v>
      </c>
      <c r="V93" s="51" t="s">
        <v>31</v>
      </c>
      <c r="X93" s="51">
        <v>1</v>
      </c>
    </row>
    <row r="94" spans="1:24" x14ac:dyDescent="0.3">
      <c r="A94" s="25">
        <v>43042</v>
      </c>
      <c r="B94" s="25">
        <v>43042</v>
      </c>
      <c r="C94" s="143" t="s">
        <v>360</v>
      </c>
      <c r="D94" s="147" t="s">
        <v>23</v>
      </c>
      <c r="E94" s="147" t="s">
        <v>24</v>
      </c>
      <c r="H94" s="51" t="s">
        <v>240</v>
      </c>
      <c r="I94" s="150" t="s">
        <v>25</v>
      </c>
      <c r="K94" s="147" t="s">
        <v>36</v>
      </c>
      <c r="O94" s="51">
        <v>67</v>
      </c>
      <c r="P94" s="51">
        <v>65</v>
      </c>
      <c r="Q94" s="51">
        <v>70</v>
      </c>
      <c r="T94" s="81" t="s">
        <v>25</v>
      </c>
      <c r="U94" s="138" t="s">
        <v>152</v>
      </c>
      <c r="V94" s="51" t="s">
        <v>361</v>
      </c>
    </row>
    <row r="95" spans="1:24" x14ac:dyDescent="0.3">
      <c r="A95" s="167">
        <v>43409</v>
      </c>
      <c r="B95" s="167">
        <v>43409</v>
      </c>
      <c r="C95" s="168" t="s">
        <v>149</v>
      </c>
      <c r="D95" s="147" t="s">
        <v>23</v>
      </c>
      <c r="E95" s="147" t="s">
        <v>24</v>
      </c>
      <c r="H95" s="51" t="s">
        <v>38</v>
      </c>
      <c r="I95" s="150" t="s">
        <v>25</v>
      </c>
      <c r="K95" s="147" t="s">
        <v>27</v>
      </c>
      <c r="L95" s="51" t="s">
        <v>175</v>
      </c>
      <c r="M95" s="51" t="s">
        <v>28</v>
      </c>
      <c r="N95" s="138" t="s">
        <v>183</v>
      </c>
      <c r="O95" s="51">
        <v>52</v>
      </c>
      <c r="P95" s="51">
        <v>58</v>
      </c>
      <c r="Q95" s="51">
        <v>59</v>
      </c>
      <c r="R95" s="51">
        <v>40</v>
      </c>
      <c r="S95" s="51">
        <v>53</v>
      </c>
      <c r="T95" s="81" t="s">
        <v>25</v>
      </c>
      <c r="U95" s="138" t="s">
        <v>152</v>
      </c>
      <c r="V95" s="51" t="s">
        <v>31</v>
      </c>
    </row>
    <row r="96" spans="1:24" x14ac:dyDescent="0.3">
      <c r="A96" s="167">
        <v>43407</v>
      </c>
      <c r="B96" s="167">
        <v>43407</v>
      </c>
      <c r="C96" s="168" t="s">
        <v>157</v>
      </c>
      <c r="D96" s="147" t="s">
        <v>23</v>
      </c>
      <c r="E96" s="147" t="s">
        <v>24</v>
      </c>
      <c r="H96" s="51" t="s">
        <v>43</v>
      </c>
      <c r="I96" s="150" t="s">
        <v>25</v>
      </c>
      <c r="K96" s="147" t="s">
        <v>27</v>
      </c>
      <c r="L96" s="51" t="s">
        <v>175</v>
      </c>
      <c r="M96" s="51" t="s">
        <v>28</v>
      </c>
      <c r="N96" s="138" t="s">
        <v>183</v>
      </c>
      <c r="O96" s="51">
        <v>60</v>
      </c>
      <c r="P96" s="51">
        <v>54</v>
      </c>
      <c r="Q96" s="51">
        <v>64</v>
      </c>
      <c r="R96" s="51">
        <v>49</v>
      </c>
      <c r="S96" s="51">
        <v>45</v>
      </c>
      <c r="T96" s="81" t="s">
        <v>25</v>
      </c>
      <c r="U96" s="138" t="s">
        <v>152</v>
      </c>
      <c r="V96" s="51" t="s">
        <v>31</v>
      </c>
    </row>
    <row r="97" spans="1:24" x14ac:dyDescent="0.3">
      <c r="A97" s="167">
        <v>43410</v>
      </c>
      <c r="B97" s="151" t="s">
        <v>362</v>
      </c>
      <c r="C97" s="168" t="s">
        <v>157</v>
      </c>
      <c r="D97" s="147" t="s">
        <v>23</v>
      </c>
      <c r="E97" s="147" t="s">
        <v>24</v>
      </c>
      <c r="F97" s="51">
        <v>502777</v>
      </c>
      <c r="G97" s="51">
        <v>9754522</v>
      </c>
      <c r="H97" s="51" t="s">
        <v>38</v>
      </c>
      <c r="I97" s="150" t="s">
        <v>25</v>
      </c>
      <c r="K97" s="147" t="s">
        <v>27</v>
      </c>
      <c r="L97" s="51" t="s">
        <v>72</v>
      </c>
      <c r="M97" s="51" t="s">
        <v>28</v>
      </c>
      <c r="N97" s="138" t="s">
        <v>74</v>
      </c>
      <c r="O97" s="51">
        <v>24</v>
      </c>
      <c r="P97" s="51">
        <v>25</v>
      </c>
      <c r="Q97" s="51">
        <v>26</v>
      </c>
      <c r="R97" s="51">
        <v>17</v>
      </c>
      <c r="S97" s="51">
        <v>17</v>
      </c>
      <c r="T97" s="81" t="s">
        <v>25</v>
      </c>
      <c r="U97" s="138" t="s">
        <v>152</v>
      </c>
      <c r="V97" s="51" t="s">
        <v>31</v>
      </c>
    </row>
    <row r="98" spans="1:24" x14ac:dyDescent="0.3">
      <c r="A98" s="167">
        <v>43415</v>
      </c>
      <c r="B98" s="167">
        <v>43415</v>
      </c>
      <c r="C98" s="168" t="s">
        <v>149</v>
      </c>
      <c r="D98" s="147" t="s">
        <v>23</v>
      </c>
      <c r="E98" s="147" t="s">
        <v>24</v>
      </c>
      <c r="H98" s="51" t="s">
        <v>263</v>
      </c>
      <c r="I98" s="150" t="s">
        <v>25</v>
      </c>
      <c r="K98" s="147" t="s">
        <v>27</v>
      </c>
      <c r="L98" s="51" t="s">
        <v>72</v>
      </c>
      <c r="M98" s="51" t="s">
        <v>28</v>
      </c>
      <c r="N98" s="138" t="s">
        <v>65</v>
      </c>
      <c r="O98" s="51">
        <v>59</v>
      </c>
      <c r="P98" s="51">
        <v>61</v>
      </c>
      <c r="Q98" s="51">
        <v>59</v>
      </c>
      <c r="R98" s="51">
        <v>47</v>
      </c>
      <c r="S98" s="51">
        <v>44</v>
      </c>
      <c r="T98" s="81" t="s">
        <v>25</v>
      </c>
      <c r="U98" s="138" t="s">
        <v>152</v>
      </c>
      <c r="V98" s="51" t="s">
        <v>31</v>
      </c>
    </row>
    <row r="99" spans="1:24" x14ac:dyDescent="0.3">
      <c r="A99" s="167">
        <v>43415</v>
      </c>
      <c r="B99" s="167">
        <v>43415</v>
      </c>
      <c r="C99" s="168" t="s">
        <v>149</v>
      </c>
      <c r="D99" s="147" t="s">
        <v>23</v>
      </c>
      <c r="E99" s="147" t="s">
        <v>24</v>
      </c>
      <c r="H99" s="51" t="s">
        <v>263</v>
      </c>
      <c r="I99" s="150" t="s">
        <v>25</v>
      </c>
      <c r="K99" s="147" t="s">
        <v>27</v>
      </c>
      <c r="L99" s="51" t="s">
        <v>175</v>
      </c>
      <c r="M99" s="51" t="s">
        <v>28</v>
      </c>
      <c r="N99" s="138" t="s">
        <v>34</v>
      </c>
      <c r="O99" s="51">
        <v>69</v>
      </c>
      <c r="P99" s="51">
        <v>72</v>
      </c>
      <c r="Q99" s="51">
        <v>69</v>
      </c>
      <c r="R99" s="51">
        <v>57</v>
      </c>
      <c r="S99" s="51">
        <v>49</v>
      </c>
      <c r="T99" s="81" t="s">
        <v>25</v>
      </c>
      <c r="U99" s="138" t="s">
        <v>152</v>
      </c>
      <c r="V99" s="51" t="s">
        <v>31</v>
      </c>
    </row>
    <row r="100" spans="1:24" x14ac:dyDescent="0.3">
      <c r="A100" s="167">
        <v>43410</v>
      </c>
      <c r="B100" s="167">
        <v>43409</v>
      </c>
      <c r="C100" s="168" t="s">
        <v>157</v>
      </c>
      <c r="D100" s="147" t="s">
        <v>23</v>
      </c>
      <c r="E100" s="147" t="s">
        <v>24</v>
      </c>
      <c r="F100" s="51">
        <v>502777</v>
      </c>
      <c r="G100" s="51">
        <v>9754522</v>
      </c>
      <c r="H100" s="51" t="s">
        <v>43</v>
      </c>
      <c r="I100" s="150" t="s">
        <v>25</v>
      </c>
      <c r="K100" s="147" t="s">
        <v>27</v>
      </c>
      <c r="L100" s="51" t="s">
        <v>72</v>
      </c>
      <c r="M100" s="51" t="s">
        <v>28</v>
      </c>
      <c r="N100" s="138" t="s">
        <v>240</v>
      </c>
      <c r="O100" s="51">
        <v>24</v>
      </c>
      <c r="P100" s="51">
        <v>25</v>
      </c>
      <c r="Q100" s="51">
        <v>26</v>
      </c>
      <c r="R100" s="51">
        <v>17</v>
      </c>
      <c r="S100" s="51">
        <v>17</v>
      </c>
      <c r="T100" s="81" t="s">
        <v>25</v>
      </c>
      <c r="U100" s="138" t="s">
        <v>152</v>
      </c>
      <c r="V100" s="51" t="s">
        <v>31</v>
      </c>
    </row>
    <row r="101" spans="1:24" x14ac:dyDescent="0.3">
      <c r="A101" s="167">
        <v>43429</v>
      </c>
      <c r="B101" s="167">
        <v>43429</v>
      </c>
      <c r="C101" s="168" t="s">
        <v>157</v>
      </c>
      <c r="D101" s="147" t="s">
        <v>23</v>
      </c>
      <c r="E101" s="147" t="s">
        <v>24</v>
      </c>
      <c r="F101">
        <v>499824</v>
      </c>
      <c r="G101">
        <v>9757230</v>
      </c>
      <c r="H101" s="51" t="s">
        <v>147</v>
      </c>
      <c r="I101" s="150" t="s">
        <v>25</v>
      </c>
      <c r="K101" s="147" t="s">
        <v>27</v>
      </c>
      <c r="L101" s="51" t="s">
        <v>72</v>
      </c>
      <c r="M101" s="51" t="s">
        <v>28</v>
      </c>
      <c r="N101" s="138" t="s">
        <v>34</v>
      </c>
      <c r="O101" s="51">
        <v>64</v>
      </c>
      <c r="P101" s="51">
        <v>60</v>
      </c>
      <c r="Q101" s="51">
        <v>66</v>
      </c>
      <c r="R101" s="51">
        <v>50</v>
      </c>
      <c r="S101" s="51">
        <v>45</v>
      </c>
      <c r="T101" s="81" t="s">
        <v>25</v>
      </c>
      <c r="U101" s="138" t="s">
        <v>152</v>
      </c>
      <c r="V101" s="51" t="s">
        <v>31</v>
      </c>
    </row>
    <row r="102" spans="1:24" x14ac:dyDescent="0.3">
      <c r="A102" s="167">
        <v>43414</v>
      </c>
      <c r="B102" s="167">
        <v>43414</v>
      </c>
      <c r="C102" s="168" t="s">
        <v>157</v>
      </c>
      <c r="D102" s="147" t="s">
        <v>23</v>
      </c>
      <c r="E102" s="147" t="s">
        <v>24</v>
      </c>
      <c r="H102" s="51" t="s">
        <v>38</v>
      </c>
      <c r="I102" s="150" t="s">
        <v>25</v>
      </c>
      <c r="K102" s="147" t="s">
        <v>27</v>
      </c>
      <c r="L102" s="51" t="s">
        <v>346</v>
      </c>
      <c r="M102" s="51" t="s">
        <v>28</v>
      </c>
      <c r="N102" s="138" t="s">
        <v>240</v>
      </c>
      <c r="O102" s="51">
        <v>65</v>
      </c>
      <c r="P102" s="51">
        <v>60</v>
      </c>
      <c r="Q102" s="51">
        <v>70</v>
      </c>
      <c r="R102" s="51">
        <v>40</v>
      </c>
      <c r="S102" s="51">
        <v>51</v>
      </c>
      <c r="T102" s="81" t="s">
        <v>25</v>
      </c>
      <c r="U102" s="138" t="s">
        <v>152</v>
      </c>
      <c r="V102" s="51" t="s">
        <v>31</v>
      </c>
      <c r="X102" s="51">
        <v>1</v>
      </c>
    </row>
    <row r="103" spans="1:24" x14ac:dyDescent="0.3">
      <c r="A103" s="167">
        <v>43414</v>
      </c>
      <c r="B103" s="167">
        <v>43414</v>
      </c>
      <c r="C103" s="168" t="s">
        <v>157</v>
      </c>
      <c r="D103" s="147" t="s">
        <v>23</v>
      </c>
      <c r="E103" s="147" t="s">
        <v>24</v>
      </c>
      <c r="H103" s="51" t="s">
        <v>263</v>
      </c>
      <c r="I103" s="150" t="s">
        <v>25</v>
      </c>
      <c r="K103" s="147" t="s">
        <v>27</v>
      </c>
      <c r="L103" s="51" t="s">
        <v>346</v>
      </c>
      <c r="M103" s="51" t="s">
        <v>28</v>
      </c>
      <c r="N103" s="138" t="s">
        <v>65</v>
      </c>
      <c r="O103" s="51">
        <v>64</v>
      </c>
      <c r="P103" s="51">
        <v>60</v>
      </c>
      <c r="Q103" s="51">
        <v>69</v>
      </c>
      <c r="R103" s="51">
        <v>38</v>
      </c>
      <c r="S103" s="51">
        <v>48</v>
      </c>
      <c r="T103" s="81" t="s">
        <v>25</v>
      </c>
      <c r="U103" s="138" t="s">
        <v>152</v>
      </c>
      <c r="V103" s="51" t="s">
        <v>31</v>
      </c>
    </row>
    <row r="104" spans="1:24" x14ac:dyDescent="0.3">
      <c r="A104" s="167">
        <v>43415</v>
      </c>
      <c r="B104" s="167">
        <v>43415</v>
      </c>
      <c r="C104" s="168" t="s">
        <v>149</v>
      </c>
      <c r="D104" s="147" t="s">
        <v>23</v>
      </c>
      <c r="E104" s="147" t="s">
        <v>24</v>
      </c>
      <c r="H104" s="51" t="s">
        <v>147</v>
      </c>
      <c r="I104" s="150" t="s">
        <v>25</v>
      </c>
      <c r="K104" s="147" t="s">
        <v>36</v>
      </c>
      <c r="L104" s="51" t="s">
        <v>72</v>
      </c>
      <c r="M104" s="51" t="s">
        <v>28</v>
      </c>
      <c r="N104" s="138" t="s">
        <v>65</v>
      </c>
      <c r="O104" s="51">
        <v>59</v>
      </c>
      <c r="P104" s="51">
        <v>61</v>
      </c>
      <c r="Q104" s="51">
        <v>59</v>
      </c>
      <c r="R104" s="51"/>
      <c r="S104" s="51"/>
      <c r="T104" s="81" t="s">
        <v>25</v>
      </c>
      <c r="U104" s="138" t="s">
        <v>152</v>
      </c>
      <c r="V104" s="51" t="s">
        <v>361</v>
      </c>
    </row>
    <row r="105" spans="1:24" x14ac:dyDescent="0.3">
      <c r="A105" s="167">
        <v>43421</v>
      </c>
      <c r="B105" s="167">
        <v>43416</v>
      </c>
      <c r="C105" s="168" t="s">
        <v>149</v>
      </c>
      <c r="D105" s="147" t="s">
        <v>23</v>
      </c>
      <c r="E105" s="147" t="s">
        <v>24</v>
      </c>
      <c r="H105" s="51" t="s">
        <v>43</v>
      </c>
      <c r="I105" s="150" t="s">
        <v>25</v>
      </c>
      <c r="K105" s="147" t="s">
        <v>27</v>
      </c>
      <c r="L105" s="51" t="s">
        <v>72</v>
      </c>
      <c r="M105" s="51" t="s">
        <v>28</v>
      </c>
      <c r="N105" s="138" t="s">
        <v>240</v>
      </c>
      <c r="O105" s="51">
        <v>72</v>
      </c>
      <c r="P105" s="51">
        <v>68</v>
      </c>
      <c r="Q105" s="51">
        <v>58</v>
      </c>
      <c r="R105" s="51">
        <v>52</v>
      </c>
      <c r="S105" s="51">
        <v>48</v>
      </c>
      <c r="T105" s="81" t="s">
        <v>25</v>
      </c>
      <c r="U105" s="138" t="s">
        <v>152</v>
      </c>
      <c r="V105" s="51" t="s">
        <v>31</v>
      </c>
    </row>
    <row r="106" spans="1:24" x14ac:dyDescent="0.3">
      <c r="A106" s="167">
        <v>43434</v>
      </c>
      <c r="B106" s="167">
        <v>43434</v>
      </c>
      <c r="C106" s="168" t="s">
        <v>157</v>
      </c>
      <c r="D106" s="147" t="s">
        <v>23</v>
      </c>
      <c r="E106" s="147" t="s">
        <v>24</v>
      </c>
      <c r="F106">
        <v>500610</v>
      </c>
      <c r="G106">
        <v>9751172</v>
      </c>
      <c r="H106" s="51" t="s">
        <v>38</v>
      </c>
      <c r="I106" s="150" t="s">
        <v>25</v>
      </c>
      <c r="K106" s="147" t="s">
        <v>27</v>
      </c>
      <c r="L106" s="51" t="s">
        <v>346</v>
      </c>
      <c r="M106" s="51" t="s">
        <v>28</v>
      </c>
      <c r="N106" s="138" t="s">
        <v>240</v>
      </c>
      <c r="O106" s="51">
        <v>66</v>
      </c>
      <c r="P106" s="51">
        <v>60</v>
      </c>
      <c r="Q106" s="51">
        <v>73</v>
      </c>
      <c r="R106" s="51">
        <v>50</v>
      </c>
      <c r="S106" s="51">
        <v>50</v>
      </c>
      <c r="T106" s="81" t="s">
        <v>25</v>
      </c>
      <c r="U106" s="138" t="s">
        <v>152</v>
      </c>
      <c r="V106" s="51" t="s">
        <v>31</v>
      </c>
      <c r="X106" s="51">
        <v>1</v>
      </c>
    </row>
    <row r="107" spans="1:24" x14ac:dyDescent="0.3">
      <c r="A107" s="60">
        <v>43443</v>
      </c>
      <c r="B107" s="25">
        <v>43443</v>
      </c>
      <c r="C107" s="143" t="s">
        <v>149</v>
      </c>
      <c r="D107" s="147" t="s">
        <v>23</v>
      </c>
      <c r="E107" s="147" t="s">
        <v>24</v>
      </c>
      <c r="H107" s="51" t="s">
        <v>38</v>
      </c>
      <c r="I107" s="150" t="s">
        <v>25</v>
      </c>
      <c r="K107" s="147" t="s">
        <v>27</v>
      </c>
      <c r="L107" s="51" t="s">
        <v>346</v>
      </c>
      <c r="M107" s="51" t="s">
        <v>28</v>
      </c>
      <c r="N107" s="138" t="s">
        <v>65</v>
      </c>
      <c r="O107" s="51">
        <v>52</v>
      </c>
      <c r="P107" s="51">
        <v>56</v>
      </c>
      <c r="Q107" s="51">
        <v>46</v>
      </c>
      <c r="R107" s="51">
        <v>39</v>
      </c>
      <c r="S107" s="51">
        <v>41</v>
      </c>
      <c r="T107" s="81" t="s">
        <v>25</v>
      </c>
      <c r="U107" s="138" t="s">
        <v>152</v>
      </c>
      <c r="V107" s="51" t="s">
        <v>31</v>
      </c>
    </row>
    <row r="108" spans="1:24" x14ac:dyDescent="0.3">
      <c r="A108" s="60">
        <v>43443</v>
      </c>
      <c r="B108" s="25">
        <v>43443</v>
      </c>
      <c r="C108" s="143" t="s">
        <v>157</v>
      </c>
      <c r="D108" s="147" t="s">
        <v>23</v>
      </c>
      <c r="E108" s="147" t="s">
        <v>24</v>
      </c>
      <c r="H108" s="51" t="s">
        <v>38</v>
      </c>
      <c r="I108" s="150" t="s">
        <v>25</v>
      </c>
      <c r="K108" s="147" t="s">
        <v>27</v>
      </c>
      <c r="L108" s="51" t="s">
        <v>72</v>
      </c>
      <c r="M108" s="51" t="s">
        <v>28</v>
      </c>
      <c r="N108" s="138" t="s">
        <v>34</v>
      </c>
      <c r="O108" s="51">
        <v>53</v>
      </c>
      <c r="P108" s="51">
        <v>57.5</v>
      </c>
      <c r="Q108" s="51">
        <v>48.5</v>
      </c>
      <c r="R108" s="51">
        <v>40</v>
      </c>
      <c r="S108" s="51">
        <v>42</v>
      </c>
      <c r="T108" s="81" t="s">
        <v>25</v>
      </c>
      <c r="U108" s="138" t="s">
        <v>152</v>
      </c>
      <c r="V108" s="51" t="s">
        <v>31</v>
      </c>
    </row>
    <row r="109" spans="1:24" x14ac:dyDescent="0.3">
      <c r="A109" s="60">
        <v>43444</v>
      </c>
      <c r="B109" s="25">
        <v>43414</v>
      </c>
      <c r="C109" s="143" t="s">
        <v>149</v>
      </c>
      <c r="D109" s="147" t="s">
        <v>23</v>
      </c>
      <c r="E109" s="147" t="s">
        <v>24</v>
      </c>
      <c r="H109" s="51" t="s">
        <v>43</v>
      </c>
      <c r="I109" s="150" t="s">
        <v>25</v>
      </c>
      <c r="K109" s="147" t="s">
        <v>36</v>
      </c>
      <c r="L109" s="51" t="s">
        <v>72</v>
      </c>
      <c r="M109" s="51" t="s">
        <v>78</v>
      </c>
      <c r="N109" s="138" t="s">
        <v>363</v>
      </c>
      <c r="O109" s="51">
        <v>60</v>
      </c>
      <c r="P109" s="51">
        <v>59</v>
      </c>
      <c r="Q109" s="51">
        <v>63</v>
      </c>
      <c r="R109" s="51">
        <v>48</v>
      </c>
      <c r="S109" s="51">
        <v>45</v>
      </c>
      <c r="T109" s="81" t="s">
        <v>25</v>
      </c>
      <c r="U109" s="138" t="s">
        <v>279</v>
      </c>
      <c r="V109" s="51" t="s">
        <v>361</v>
      </c>
    </row>
    <row r="110" spans="1:24" x14ac:dyDescent="0.3">
      <c r="A110" s="60">
        <v>43446</v>
      </c>
      <c r="B110" s="25">
        <v>43446</v>
      </c>
      <c r="C110" s="143" t="s">
        <v>149</v>
      </c>
      <c r="D110" s="147" t="s">
        <v>23</v>
      </c>
      <c r="E110" s="147" t="s">
        <v>24</v>
      </c>
      <c r="F110">
        <v>507357</v>
      </c>
      <c r="G110">
        <v>9750017</v>
      </c>
      <c r="H110" s="51" t="s">
        <v>38</v>
      </c>
      <c r="I110" s="150" t="s">
        <v>25</v>
      </c>
      <c r="K110" s="147" t="s">
        <v>27</v>
      </c>
      <c r="L110" s="51" t="s">
        <v>175</v>
      </c>
      <c r="M110" s="51" t="s">
        <v>28</v>
      </c>
      <c r="N110" s="138" t="s">
        <v>240</v>
      </c>
      <c r="O110" s="51">
        <v>74</v>
      </c>
      <c r="P110" s="51">
        <v>72</v>
      </c>
      <c r="Q110" s="51">
        <v>68</v>
      </c>
      <c r="R110" s="51">
        <v>49</v>
      </c>
      <c r="S110" s="51">
        <v>51</v>
      </c>
      <c r="T110" s="81" t="s">
        <v>25</v>
      </c>
      <c r="U110" s="138" t="s">
        <v>152</v>
      </c>
      <c r="V110" s="51" t="s">
        <v>31</v>
      </c>
      <c r="X110" s="51">
        <v>1</v>
      </c>
    </row>
    <row r="111" spans="1:24" x14ac:dyDescent="0.3">
      <c r="A111" s="60">
        <v>43443</v>
      </c>
      <c r="B111" s="25">
        <v>43443</v>
      </c>
      <c r="C111" s="143" t="s">
        <v>166</v>
      </c>
      <c r="D111" s="147" t="s">
        <v>23</v>
      </c>
      <c r="E111" s="147" t="s">
        <v>24</v>
      </c>
      <c r="H111" s="51" t="s">
        <v>38</v>
      </c>
      <c r="I111" s="150" t="s">
        <v>25</v>
      </c>
      <c r="K111" s="147" t="s">
        <v>27</v>
      </c>
      <c r="L111" s="51" t="s">
        <v>72</v>
      </c>
      <c r="M111" s="51" t="s">
        <v>28</v>
      </c>
      <c r="N111" s="138" t="s">
        <v>240</v>
      </c>
      <c r="O111" s="51">
        <v>40</v>
      </c>
      <c r="P111" s="51">
        <v>39</v>
      </c>
      <c r="Q111" s="51">
        <v>37</v>
      </c>
      <c r="R111" s="51">
        <v>32</v>
      </c>
      <c r="S111" s="51">
        <v>30</v>
      </c>
      <c r="T111" s="81" t="s">
        <v>25</v>
      </c>
      <c r="U111" s="138" t="s">
        <v>152</v>
      </c>
      <c r="V111" s="51" t="s">
        <v>31</v>
      </c>
    </row>
    <row r="112" spans="1:24" x14ac:dyDescent="0.3">
      <c r="A112" s="60">
        <v>43458</v>
      </c>
      <c r="B112" s="25">
        <v>43457</v>
      </c>
      <c r="C112" s="143" t="s">
        <v>157</v>
      </c>
      <c r="D112" s="147" t="s">
        <v>23</v>
      </c>
      <c r="E112" s="147" t="s">
        <v>24</v>
      </c>
      <c r="F112">
        <v>509621</v>
      </c>
      <c r="G112">
        <v>9747064</v>
      </c>
      <c r="H112" s="51" t="s">
        <v>45</v>
      </c>
      <c r="I112" s="150" t="s">
        <v>25</v>
      </c>
      <c r="K112" s="147" t="s">
        <v>27</v>
      </c>
      <c r="L112" s="51" t="s">
        <v>72</v>
      </c>
      <c r="M112" s="51" t="s">
        <v>28</v>
      </c>
      <c r="N112" s="138" t="s">
        <v>240</v>
      </c>
      <c r="O112" s="51">
        <v>60</v>
      </c>
      <c r="P112" s="51">
        <v>58</v>
      </c>
      <c r="Q112" s="51">
        <v>68</v>
      </c>
      <c r="R112" s="51">
        <v>47</v>
      </c>
      <c r="S112" s="51">
        <v>47</v>
      </c>
      <c r="T112" s="81" t="s">
        <v>25</v>
      </c>
      <c r="U112" s="138" t="s">
        <v>152</v>
      </c>
      <c r="V112" s="51" t="s">
        <v>31</v>
      </c>
    </row>
    <row r="113" spans="1:24" x14ac:dyDescent="0.3">
      <c r="A113" s="60">
        <v>43458</v>
      </c>
      <c r="B113" s="25">
        <v>43447</v>
      </c>
      <c r="C113" s="143" t="s">
        <v>149</v>
      </c>
      <c r="D113" s="147" t="s">
        <v>23</v>
      </c>
      <c r="E113" s="147" t="s">
        <v>24</v>
      </c>
      <c r="F113">
        <v>507944</v>
      </c>
      <c r="G113">
        <v>9749433</v>
      </c>
      <c r="H113" s="51" t="s">
        <v>38</v>
      </c>
      <c r="I113" s="150" t="s">
        <v>25</v>
      </c>
      <c r="K113" s="147" t="s">
        <v>27</v>
      </c>
      <c r="L113" s="51" t="s">
        <v>175</v>
      </c>
      <c r="M113" s="51" t="s">
        <v>28</v>
      </c>
      <c r="N113" s="138" t="s">
        <v>65</v>
      </c>
      <c r="O113" s="51">
        <v>46</v>
      </c>
      <c r="P113" s="51">
        <v>45</v>
      </c>
      <c r="Q113" s="51">
        <v>45</v>
      </c>
      <c r="R113" s="51">
        <v>35</v>
      </c>
      <c r="S113" s="51">
        <v>35</v>
      </c>
      <c r="T113" s="81" t="s">
        <v>25</v>
      </c>
      <c r="U113" s="138" t="s">
        <v>152</v>
      </c>
      <c r="V113" s="51" t="s">
        <v>31</v>
      </c>
    </row>
    <row r="114" spans="1:24" x14ac:dyDescent="0.3">
      <c r="A114" s="60">
        <v>43458</v>
      </c>
      <c r="B114" s="25">
        <v>43457</v>
      </c>
      <c r="C114" s="143" t="s">
        <v>157</v>
      </c>
      <c r="D114" s="147" t="s">
        <v>23</v>
      </c>
      <c r="E114" s="147" t="s">
        <v>24</v>
      </c>
      <c r="F114">
        <v>500339</v>
      </c>
      <c r="G114">
        <v>9750432</v>
      </c>
      <c r="H114" s="51" t="s">
        <v>38</v>
      </c>
      <c r="I114" s="150" t="s">
        <v>25</v>
      </c>
      <c r="K114" s="147" t="s">
        <v>27</v>
      </c>
      <c r="L114" s="51" t="s">
        <v>175</v>
      </c>
      <c r="M114" s="51" t="s">
        <v>28</v>
      </c>
      <c r="N114" s="138" t="s">
        <v>65</v>
      </c>
      <c r="O114" s="51">
        <v>65</v>
      </c>
      <c r="P114" s="51">
        <v>60</v>
      </c>
      <c r="Q114" s="51">
        <v>73</v>
      </c>
      <c r="R114" s="51">
        <v>48</v>
      </c>
      <c r="S114" s="51">
        <v>45</v>
      </c>
      <c r="T114" s="81" t="s">
        <v>25</v>
      </c>
      <c r="U114" s="138" t="s">
        <v>152</v>
      </c>
      <c r="V114" s="51" t="s">
        <v>31</v>
      </c>
      <c r="X114" s="51">
        <v>1</v>
      </c>
    </row>
    <row r="115" spans="1:24" x14ac:dyDescent="0.3">
      <c r="A115" s="60">
        <v>43459</v>
      </c>
      <c r="B115" s="25">
        <v>43459</v>
      </c>
      <c r="C115" s="143" t="s">
        <v>166</v>
      </c>
      <c r="D115" s="147" t="s">
        <v>23</v>
      </c>
      <c r="E115" s="147" t="s">
        <v>24</v>
      </c>
      <c r="F115">
        <v>508932</v>
      </c>
      <c r="G115">
        <v>9748243</v>
      </c>
      <c r="H115" s="51" t="s">
        <v>45</v>
      </c>
      <c r="I115" s="150" t="s">
        <v>25</v>
      </c>
      <c r="K115" s="147" t="s">
        <v>27</v>
      </c>
      <c r="L115" s="51" t="s">
        <v>72</v>
      </c>
      <c r="M115" s="51" t="s">
        <v>28</v>
      </c>
      <c r="N115" s="138" t="s">
        <v>65</v>
      </c>
      <c r="O115" s="51">
        <v>49</v>
      </c>
      <c r="P115" s="51">
        <v>42</v>
      </c>
      <c r="Q115" s="51">
        <v>36</v>
      </c>
      <c r="R115" s="51">
        <v>27</v>
      </c>
      <c r="S115" s="51">
        <v>28</v>
      </c>
      <c r="T115" s="81" t="s">
        <v>25</v>
      </c>
      <c r="U115" s="138" t="s">
        <v>152</v>
      </c>
      <c r="V115" s="51" t="s">
        <v>31</v>
      </c>
    </row>
    <row r="116" spans="1:24" x14ac:dyDescent="0.3">
      <c r="A116" s="60">
        <v>43459</v>
      </c>
      <c r="B116" s="25">
        <v>43459</v>
      </c>
      <c r="C116" s="143" t="s">
        <v>157</v>
      </c>
      <c r="D116" s="147" t="s">
        <v>23</v>
      </c>
      <c r="E116" s="147" t="s">
        <v>24</v>
      </c>
      <c r="F116">
        <v>510517</v>
      </c>
      <c r="G116">
        <v>9745449</v>
      </c>
      <c r="H116" s="51" t="s">
        <v>47</v>
      </c>
      <c r="I116" s="150" t="s">
        <v>25</v>
      </c>
      <c r="K116" s="147" t="s">
        <v>27</v>
      </c>
      <c r="L116" s="51" t="s">
        <v>72</v>
      </c>
      <c r="M116" s="51" t="s">
        <v>28</v>
      </c>
      <c r="N116" s="138" t="s">
        <v>65</v>
      </c>
      <c r="O116" s="51">
        <v>64</v>
      </c>
      <c r="P116" s="51">
        <v>59</v>
      </c>
      <c r="Q116" s="51">
        <v>62</v>
      </c>
      <c r="R116" s="51">
        <v>39</v>
      </c>
      <c r="S116" s="51">
        <v>40</v>
      </c>
      <c r="T116" s="81" t="s">
        <v>25</v>
      </c>
      <c r="U116" s="138" t="s">
        <v>152</v>
      </c>
      <c r="V116" s="51" t="s">
        <v>31</v>
      </c>
    </row>
    <row r="117" spans="1:24" x14ac:dyDescent="0.3">
      <c r="A117" s="60">
        <v>43461</v>
      </c>
      <c r="B117" s="25">
        <v>43461</v>
      </c>
      <c r="C117" s="143" t="s">
        <v>166</v>
      </c>
      <c r="D117" s="147" t="s">
        <v>23</v>
      </c>
      <c r="E117" s="147" t="s">
        <v>24</v>
      </c>
      <c r="H117" s="51" t="s">
        <v>240</v>
      </c>
      <c r="I117" s="150" t="s">
        <v>25</v>
      </c>
      <c r="K117" s="147" t="s">
        <v>27</v>
      </c>
      <c r="L117" s="51" t="s">
        <v>72</v>
      </c>
      <c r="M117" s="51" t="s">
        <v>28</v>
      </c>
      <c r="N117" s="138" t="s">
        <v>364</v>
      </c>
      <c r="O117" s="51">
        <v>46</v>
      </c>
      <c r="P117" s="51">
        <v>42</v>
      </c>
      <c r="Q117" s="51">
        <v>32</v>
      </c>
      <c r="R117" s="51">
        <v>25</v>
      </c>
      <c r="S117" s="51">
        <v>24</v>
      </c>
      <c r="T117" s="81" t="s">
        <v>30</v>
      </c>
      <c r="U117" s="138" t="s">
        <v>152</v>
      </c>
      <c r="V117" s="51" t="s">
        <v>31</v>
      </c>
    </row>
    <row r="118" spans="1:24" x14ac:dyDescent="0.3">
      <c r="A118" s="60">
        <v>43463</v>
      </c>
      <c r="B118" s="25">
        <v>43463</v>
      </c>
      <c r="C118" s="143" t="s">
        <v>149</v>
      </c>
      <c r="D118" s="147" t="s">
        <v>23</v>
      </c>
      <c r="E118" s="147" t="s">
        <v>24</v>
      </c>
      <c r="F118">
        <v>502967</v>
      </c>
      <c r="G118">
        <v>9754336</v>
      </c>
      <c r="H118" s="51" t="s">
        <v>38</v>
      </c>
      <c r="I118" s="150" t="s">
        <v>25</v>
      </c>
      <c r="K118" s="147" t="s">
        <v>27</v>
      </c>
      <c r="L118" s="51" t="s">
        <v>72</v>
      </c>
      <c r="M118" s="51" t="s">
        <v>28</v>
      </c>
      <c r="N118" s="138" t="s">
        <v>34</v>
      </c>
      <c r="O118" s="51">
        <v>67</v>
      </c>
      <c r="P118" s="51">
        <v>64</v>
      </c>
      <c r="Q118" s="51">
        <v>65</v>
      </c>
      <c r="R118" s="51">
        <v>47</v>
      </c>
      <c r="S118" s="51">
        <v>51</v>
      </c>
      <c r="T118" s="81" t="s">
        <v>25</v>
      </c>
      <c r="U118" s="138" t="s">
        <v>152</v>
      </c>
      <c r="V118" s="51" t="s">
        <v>31</v>
      </c>
      <c r="X118" s="51">
        <v>1</v>
      </c>
    </row>
    <row r="119" spans="1:24" x14ac:dyDescent="0.3">
      <c r="A119" s="60">
        <v>43465</v>
      </c>
      <c r="B119" s="25">
        <v>43464</v>
      </c>
      <c r="C119" s="143" t="s">
        <v>157</v>
      </c>
      <c r="D119" s="147" t="s">
        <v>23</v>
      </c>
      <c r="E119" s="147" t="s">
        <v>24</v>
      </c>
      <c r="F119">
        <v>499570</v>
      </c>
      <c r="G119">
        <v>9757981</v>
      </c>
      <c r="H119" s="51" t="s">
        <v>147</v>
      </c>
      <c r="I119" s="150" t="s">
        <v>25</v>
      </c>
      <c r="K119" s="147" t="s">
        <v>27</v>
      </c>
      <c r="L119" s="51" t="s">
        <v>346</v>
      </c>
      <c r="M119" s="51" t="s">
        <v>28</v>
      </c>
      <c r="N119" s="138" t="s">
        <v>65</v>
      </c>
      <c r="O119" s="51">
        <v>68</v>
      </c>
      <c r="P119" s="51">
        <v>64</v>
      </c>
      <c r="Q119" s="51">
        <v>66</v>
      </c>
      <c r="R119" s="51">
        <v>43</v>
      </c>
      <c r="S119" s="51">
        <v>45</v>
      </c>
      <c r="T119" s="81" t="s">
        <v>25</v>
      </c>
      <c r="U119" s="138" t="s">
        <v>152</v>
      </c>
      <c r="V119" s="51" t="s">
        <v>31</v>
      </c>
    </row>
    <row r="120" spans="1:24" x14ac:dyDescent="0.3">
      <c r="A120" s="60">
        <v>43465</v>
      </c>
      <c r="B120" s="25">
        <v>43434</v>
      </c>
      <c r="C120" s="143" t="s">
        <v>157</v>
      </c>
      <c r="D120" s="147" t="s">
        <v>23</v>
      </c>
      <c r="E120" s="147" t="s">
        <v>24</v>
      </c>
      <c r="F120">
        <v>506110</v>
      </c>
      <c r="G120">
        <v>9751172</v>
      </c>
      <c r="H120" s="51" t="s">
        <v>38</v>
      </c>
      <c r="I120" s="150" t="s">
        <v>25</v>
      </c>
      <c r="K120" s="147" t="s">
        <v>27</v>
      </c>
      <c r="L120" s="51" t="s">
        <v>175</v>
      </c>
      <c r="M120" s="51" t="s">
        <v>28</v>
      </c>
      <c r="N120" s="138" t="s">
        <v>240</v>
      </c>
      <c r="O120" s="51">
        <v>66</v>
      </c>
      <c r="P120" s="51">
        <v>60</v>
      </c>
      <c r="Q120" s="51">
        <v>73</v>
      </c>
      <c r="R120" s="51">
        <v>60</v>
      </c>
      <c r="S120" s="51">
        <v>50</v>
      </c>
      <c r="T120" s="81" t="s">
        <v>25</v>
      </c>
      <c r="U120" s="138" t="s">
        <v>152</v>
      </c>
      <c r="V120" s="51" t="s">
        <v>31</v>
      </c>
      <c r="X120" s="51">
        <v>1</v>
      </c>
    </row>
    <row r="121" spans="1:24" x14ac:dyDescent="0.3">
      <c r="X121">
        <f>SUBTOTAL(9,X3:X120)</f>
        <v>34</v>
      </c>
    </row>
    <row r="127" spans="1:24" x14ac:dyDescent="0.3">
      <c r="W127" s="51" t="s">
        <v>365</v>
      </c>
    </row>
    <row r="128" spans="1:24" x14ac:dyDescent="0.3">
      <c r="R128" t="s">
        <v>366</v>
      </c>
      <c r="S128">
        <v>5</v>
      </c>
      <c r="U128" t="s">
        <v>45</v>
      </c>
      <c r="V128">
        <v>10</v>
      </c>
      <c r="W128">
        <v>6</v>
      </c>
    </row>
    <row r="129" spans="2:23" x14ac:dyDescent="0.3">
      <c r="R129" t="s">
        <v>367</v>
      </c>
      <c r="S129">
        <v>53</v>
      </c>
      <c r="U129" t="s">
        <v>38</v>
      </c>
      <c r="V129">
        <v>57</v>
      </c>
      <c r="W129">
        <v>34</v>
      </c>
    </row>
    <row r="130" spans="2:23" x14ac:dyDescent="0.3">
      <c r="C130" t="s">
        <v>88</v>
      </c>
      <c r="D130" t="s">
        <v>89</v>
      </c>
      <c r="E130" t="s">
        <v>90</v>
      </c>
      <c r="F130" t="s">
        <v>91</v>
      </c>
      <c r="G130" t="s">
        <v>92</v>
      </c>
      <c r="H130" t="s">
        <v>93</v>
      </c>
      <c r="I130" t="s">
        <v>94</v>
      </c>
      <c r="J130" t="s">
        <v>99</v>
      </c>
      <c r="K130" t="s">
        <v>95</v>
      </c>
      <c r="L130" t="s">
        <v>96</v>
      </c>
      <c r="M130" t="s">
        <v>97</v>
      </c>
      <c r="N130" t="s">
        <v>98</v>
      </c>
      <c r="R130" t="s">
        <v>368</v>
      </c>
      <c r="S130">
        <v>60</v>
      </c>
      <c r="U130" t="s">
        <v>43</v>
      </c>
      <c r="V130">
        <v>12</v>
      </c>
      <c r="W130">
        <v>7</v>
      </c>
    </row>
    <row r="131" spans="2:23" x14ac:dyDescent="0.3">
      <c r="B131" s="143" t="s">
        <v>149</v>
      </c>
      <c r="C131">
        <v>2</v>
      </c>
      <c r="D131">
        <v>2</v>
      </c>
      <c r="E131">
        <v>7</v>
      </c>
      <c r="F131">
        <v>1</v>
      </c>
      <c r="G131">
        <v>0</v>
      </c>
      <c r="H131">
        <v>6</v>
      </c>
      <c r="I131">
        <v>8</v>
      </c>
      <c r="J131">
        <v>3</v>
      </c>
      <c r="K131">
        <v>3</v>
      </c>
      <c r="L131" s="169">
        <v>4</v>
      </c>
      <c r="M131">
        <v>5</v>
      </c>
      <c r="N131">
        <v>5</v>
      </c>
      <c r="O131">
        <f>SUBTOTAL(9,C131:N131)</f>
        <v>46</v>
      </c>
      <c r="P131">
        <f>AVERAGE(H131:N131)</f>
        <v>4.8571428571428568</v>
      </c>
      <c r="R131" t="s">
        <v>369</v>
      </c>
      <c r="S131">
        <v>1</v>
      </c>
      <c r="U131" t="s">
        <v>67</v>
      </c>
      <c r="V131">
        <v>19</v>
      </c>
      <c r="W131">
        <v>11</v>
      </c>
    </row>
    <row r="132" spans="2:23" x14ac:dyDescent="0.3">
      <c r="B132" s="120" t="s">
        <v>166</v>
      </c>
      <c r="C132">
        <v>0</v>
      </c>
      <c r="D132">
        <v>3</v>
      </c>
      <c r="E132">
        <v>0</v>
      </c>
      <c r="F132">
        <v>0</v>
      </c>
      <c r="G132">
        <v>0</v>
      </c>
      <c r="H132">
        <v>1</v>
      </c>
      <c r="I132">
        <v>1</v>
      </c>
      <c r="J132">
        <v>0</v>
      </c>
      <c r="K132">
        <v>0</v>
      </c>
      <c r="L132">
        <v>0</v>
      </c>
      <c r="M132">
        <v>0</v>
      </c>
      <c r="N132">
        <v>3</v>
      </c>
      <c r="O132">
        <f>SUBTOTAL(9,C132:N132)</f>
        <v>8</v>
      </c>
      <c r="P132">
        <f>AVERAGE(H132:N132)</f>
        <v>0.7142857142857143</v>
      </c>
      <c r="S132">
        <f>SUBTOTAL(9,S128:S131)</f>
        <v>119</v>
      </c>
      <c r="U132" t="s">
        <v>47</v>
      </c>
      <c r="V132">
        <v>2</v>
      </c>
      <c r="W132">
        <v>1</v>
      </c>
    </row>
    <row r="133" spans="2:23" x14ac:dyDescent="0.3">
      <c r="B133" s="143" t="s">
        <v>157</v>
      </c>
      <c r="C133">
        <v>3</v>
      </c>
      <c r="D133">
        <v>1</v>
      </c>
      <c r="E133">
        <v>3</v>
      </c>
      <c r="F133">
        <v>1</v>
      </c>
      <c r="G133">
        <v>3</v>
      </c>
      <c r="H133">
        <v>6</v>
      </c>
      <c r="I133">
        <v>9</v>
      </c>
      <c r="J133">
        <v>8</v>
      </c>
      <c r="K133">
        <v>10</v>
      </c>
      <c r="L133">
        <v>6</v>
      </c>
      <c r="M133" s="169">
        <v>7</v>
      </c>
      <c r="N133">
        <v>6</v>
      </c>
      <c r="O133">
        <f>SUBTOTAL(9,C133:N133)</f>
        <v>63</v>
      </c>
      <c r="P133">
        <f>AVERAGE(H133:N133)</f>
        <v>7.4285714285714288</v>
      </c>
      <c r="W133">
        <f>SUBTOTAL(9,W128:W132)</f>
        <v>59</v>
      </c>
    </row>
    <row r="134" spans="2:23" x14ac:dyDescent="0.3">
      <c r="O134">
        <f>SUBTOTAL(9,O131:O133)</f>
        <v>0</v>
      </c>
    </row>
    <row r="136" spans="2:23" x14ac:dyDescent="0.3">
      <c r="I136" s="51" t="s">
        <v>370</v>
      </c>
      <c r="J136">
        <v>3</v>
      </c>
      <c r="M136" s="147" t="s">
        <v>36</v>
      </c>
      <c r="N136">
        <v>5</v>
      </c>
    </row>
    <row r="137" spans="2:23" x14ac:dyDescent="0.3">
      <c r="I137" s="51" t="s">
        <v>38</v>
      </c>
      <c r="J137">
        <v>65</v>
      </c>
      <c r="M137" t="s">
        <v>101</v>
      </c>
      <c r="N137">
        <v>114</v>
      </c>
    </row>
    <row r="138" spans="2:23" x14ac:dyDescent="0.3">
      <c r="I138" s="51" t="s">
        <v>43</v>
      </c>
      <c r="J138">
        <v>13</v>
      </c>
    </row>
    <row r="139" spans="2:23" x14ac:dyDescent="0.3">
      <c r="I139" s="51" t="s">
        <v>263</v>
      </c>
      <c r="J139">
        <v>8</v>
      </c>
    </row>
    <row r="140" spans="2:23" x14ac:dyDescent="0.3">
      <c r="I140" s="51" t="s">
        <v>147</v>
      </c>
      <c r="J140">
        <v>15</v>
      </c>
      <c r="M140" t="s">
        <v>371</v>
      </c>
      <c r="N140">
        <v>52</v>
      </c>
    </row>
    <row r="141" spans="2:23" x14ac:dyDescent="0.3">
      <c r="J141">
        <f>SUBTOTAL(9,J136:J140)</f>
        <v>104</v>
      </c>
      <c r="M141" t="s">
        <v>372</v>
      </c>
      <c r="N141">
        <v>10</v>
      </c>
    </row>
    <row r="142" spans="2:23" x14ac:dyDescent="0.3">
      <c r="M142" t="s">
        <v>373</v>
      </c>
      <c r="N142">
        <v>5</v>
      </c>
    </row>
    <row r="143" spans="2:23" x14ac:dyDescent="0.3">
      <c r="M143" t="s">
        <v>374</v>
      </c>
      <c r="N143">
        <v>3</v>
      </c>
    </row>
    <row r="144" spans="2:23" x14ac:dyDescent="0.3">
      <c r="M144" t="s">
        <v>375</v>
      </c>
      <c r="N144">
        <v>35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T17"/>
  <sheetViews>
    <sheetView zoomScale="85" zoomScaleNormal="85" workbookViewId="0">
      <selection activeCell="N2" sqref="N2:O17"/>
    </sheetView>
  </sheetViews>
  <sheetFormatPr baseColWidth="10" defaultRowHeight="14.4" x14ac:dyDescent="0.3"/>
  <cols>
    <col min="4" max="4" width="14.21875" customWidth="1"/>
    <col min="5" max="5" width="15" customWidth="1"/>
    <col min="260" max="260" width="14.21875" customWidth="1"/>
    <col min="261" max="261" width="15" customWidth="1"/>
    <col min="516" max="516" width="14.21875" customWidth="1"/>
    <col min="517" max="517" width="15" customWidth="1"/>
    <col min="772" max="772" width="14.21875" customWidth="1"/>
    <col min="773" max="773" width="15" customWidth="1"/>
    <col min="1028" max="1028" width="14.21875" customWidth="1"/>
    <col min="1029" max="1029" width="15" customWidth="1"/>
    <col min="1284" max="1284" width="14.21875" customWidth="1"/>
    <col min="1285" max="1285" width="15" customWidth="1"/>
    <col min="1540" max="1540" width="14.21875" customWidth="1"/>
    <col min="1541" max="1541" width="15" customWidth="1"/>
    <col min="1796" max="1796" width="14.21875" customWidth="1"/>
    <col min="1797" max="1797" width="15" customWidth="1"/>
    <col min="2052" max="2052" width="14.21875" customWidth="1"/>
    <col min="2053" max="2053" width="15" customWidth="1"/>
    <col min="2308" max="2308" width="14.21875" customWidth="1"/>
    <col min="2309" max="2309" width="15" customWidth="1"/>
    <col min="2564" max="2564" width="14.21875" customWidth="1"/>
    <col min="2565" max="2565" width="15" customWidth="1"/>
    <col min="2820" max="2820" width="14.21875" customWidth="1"/>
    <col min="2821" max="2821" width="15" customWidth="1"/>
    <col min="3076" max="3076" width="14.21875" customWidth="1"/>
    <col min="3077" max="3077" width="15" customWidth="1"/>
    <col min="3332" max="3332" width="14.21875" customWidth="1"/>
    <col min="3333" max="3333" width="15" customWidth="1"/>
    <col min="3588" max="3588" width="14.21875" customWidth="1"/>
    <col min="3589" max="3589" width="15" customWidth="1"/>
    <col min="3844" max="3844" width="14.21875" customWidth="1"/>
    <col min="3845" max="3845" width="15" customWidth="1"/>
    <col min="4100" max="4100" width="14.21875" customWidth="1"/>
    <col min="4101" max="4101" width="15" customWidth="1"/>
    <col min="4356" max="4356" width="14.21875" customWidth="1"/>
    <col min="4357" max="4357" width="15" customWidth="1"/>
    <col min="4612" max="4612" width="14.21875" customWidth="1"/>
    <col min="4613" max="4613" width="15" customWidth="1"/>
    <col min="4868" max="4868" width="14.21875" customWidth="1"/>
    <col min="4869" max="4869" width="15" customWidth="1"/>
    <col min="5124" max="5124" width="14.21875" customWidth="1"/>
    <col min="5125" max="5125" width="15" customWidth="1"/>
    <col min="5380" max="5380" width="14.21875" customWidth="1"/>
    <col min="5381" max="5381" width="15" customWidth="1"/>
    <col min="5636" max="5636" width="14.21875" customWidth="1"/>
    <col min="5637" max="5637" width="15" customWidth="1"/>
    <col min="5892" max="5892" width="14.21875" customWidth="1"/>
    <col min="5893" max="5893" width="15" customWidth="1"/>
    <col min="6148" max="6148" width="14.21875" customWidth="1"/>
    <col min="6149" max="6149" width="15" customWidth="1"/>
    <col min="6404" max="6404" width="14.21875" customWidth="1"/>
    <col min="6405" max="6405" width="15" customWidth="1"/>
    <col min="6660" max="6660" width="14.21875" customWidth="1"/>
    <col min="6661" max="6661" width="15" customWidth="1"/>
    <col min="6916" max="6916" width="14.21875" customWidth="1"/>
    <col min="6917" max="6917" width="15" customWidth="1"/>
    <col min="7172" max="7172" width="14.21875" customWidth="1"/>
    <col min="7173" max="7173" width="15" customWidth="1"/>
    <col min="7428" max="7428" width="14.21875" customWidth="1"/>
    <col min="7429" max="7429" width="15" customWidth="1"/>
    <col min="7684" max="7684" width="14.21875" customWidth="1"/>
    <col min="7685" max="7685" width="15" customWidth="1"/>
    <col min="7940" max="7940" width="14.21875" customWidth="1"/>
    <col min="7941" max="7941" width="15" customWidth="1"/>
    <col min="8196" max="8196" width="14.21875" customWidth="1"/>
    <col min="8197" max="8197" width="15" customWidth="1"/>
    <col min="8452" max="8452" width="14.21875" customWidth="1"/>
    <col min="8453" max="8453" width="15" customWidth="1"/>
    <col min="8708" max="8708" width="14.21875" customWidth="1"/>
    <col min="8709" max="8709" width="15" customWidth="1"/>
    <col min="8964" max="8964" width="14.21875" customWidth="1"/>
    <col min="8965" max="8965" width="15" customWidth="1"/>
    <col min="9220" max="9220" width="14.21875" customWidth="1"/>
    <col min="9221" max="9221" width="15" customWidth="1"/>
    <col min="9476" max="9476" width="14.21875" customWidth="1"/>
    <col min="9477" max="9477" width="15" customWidth="1"/>
    <col min="9732" max="9732" width="14.21875" customWidth="1"/>
    <col min="9733" max="9733" width="15" customWidth="1"/>
    <col min="9988" max="9988" width="14.21875" customWidth="1"/>
    <col min="9989" max="9989" width="15" customWidth="1"/>
    <col min="10244" max="10244" width="14.21875" customWidth="1"/>
    <col min="10245" max="10245" width="15" customWidth="1"/>
    <col min="10500" max="10500" width="14.21875" customWidth="1"/>
    <col min="10501" max="10501" width="15" customWidth="1"/>
    <col min="10756" max="10756" width="14.21875" customWidth="1"/>
    <col min="10757" max="10757" width="15" customWidth="1"/>
    <col min="11012" max="11012" width="14.21875" customWidth="1"/>
    <col min="11013" max="11013" width="15" customWidth="1"/>
    <col min="11268" max="11268" width="14.21875" customWidth="1"/>
    <col min="11269" max="11269" width="15" customWidth="1"/>
    <col min="11524" max="11524" width="14.21875" customWidth="1"/>
    <col min="11525" max="11525" width="15" customWidth="1"/>
    <col min="11780" max="11780" width="14.21875" customWidth="1"/>
    <col min="11781" max="11781" width="15" customWidth="1"/>
    <col min="12036" max="12036" width="14.21875" customWidth="1"/>
    <col min="12037" max="12037" width="15" customWidth="1"/>
    <col min="12292" max="12292" width="14.21875" customWidth="1"/>
    <col min="12293" max="12293" width="15" customWidth="1"/>
    <col min="12548" max="12548" width="14.21875" customWidth="1"/>
    <col min="12549" max="12549" width="15" customWidth="1"/>
    <col min="12804" max="12804" width="14.21875" customWidth="1"/>
    <col min="12805" max="12805" width="15" customWidth="1"/>
    <col min="13060" max="13060" width="14.21875" customWidth="1"/>
    <col min="13061" max="13061" width="15" customWidth="1"/>
    <col min="13316" max="13316" width="14.21875" customWidth="1"/>
    <col min="13317" max="13317" width="15" customWidth="1"/>
    <col min="13572" max="13572" width="14.21875" customWidth="1"/>
    <col min="13573" max="13573" width="15" customWidth="1"/>
    <col min="13828" max="13828" width="14.21875" customWidth="1"/>
    <col min="13829" max="13829" width="15" customWidth="1"/>
    <col min="14084" max="14084" width="14.21875" customWidth="1"/>
    <col min="14085" max="14085" width="15" customWidth="1"/>
    <col min="14340" max="14340" width="14.21875" customWidth="1"/>
    <col min="14341" max="14341" width="15" customWidth="1"/>
    <col min="14596" max="14596" width="14.21875" customWidth="1"/>
    <col min="14597" max="14597" width="15" customWidth="1"/>
    <col min="14852" max="14852" width="14.21875" customWidth="1"/>
    <col min="14853" max="14853" width="15" customWidth="1"/>
    <col min="15108" max="15108" width="14.21875" customWidth="1"/>
    <col min="15109" max="15109" width="15" customWidth="1"/>
    <col min="15364" max="15364" width="14.21875" customWidth="1"/>
    <col min="15365" max="15365" width="15" customWidth="1"/>
    <col min="15620" max="15620" width="14.21875" customWidth="1"/>
    <col min="15621" max="15621" width="15" customWidth="1"/>
    <col min="15876" max="15876" width="14.21875" customWidth="1"/>
    <col min="15877" max="15877" width="15" customWidth="1"/>
    <col min="16132" max="16132" width="14.21875" customWidth="1"/>
    <col min="16133" max="16133" width="15" customWidth="1"/>
  </cols>
  <sheetData>
    <row r="1" spans="1:20" x14ac:dyDescent="0.3">
      <c r="A1" s="70" t="s">
        <v>0</v>
      </c>
      <c r="B1" s="70" t="s">
        <v>1</v>
      </c>
      <c r="C1" s="70" t="s">
        <v>2</v>
      </c>
      <c r="D1" s="70" t="s">
        <v>122</v>
      </c>
      <c r="E1" s="70" t="s">
        <v>123</v>
      </c>
      <c r="F1" s="70" t="s">
        <v>3</v>
      </c>
      <c r="G1" s="70" t="s">
        <v>4</v>
      </c>
      <c r="H1" s="71" t="s">
        <v>124</v>
      </c>
      <c r="I1" s="71"/>
      <c r="J1" s="70" t="s">
        <v>7</v>
      </c>
      <c r="K1" s="71" t="s">
        <v>11</v>
      </c>
      <c r="L1" s="71" t="s">
        <v>12</v>
      </c>
      <c r="M1" s="71" t="s">
        <v>55</v>
      </c>
      <c r="N1" s="70" t="s">
        <v>56</v>
      </c>
      <c r="O1" s="70" t="s">
        <v>57</v>
      </c>
      <c r="P1" s="70" t="s">
        <v>58</v>
      </c>
      <c r="Q1" s="70" t="s">
        <v>59</v>
      </c>
      <c r="R1" s="72" t="s">
        <v>18</v>
      </c>
      <c r="S1" s="72" t="s">
        <v>20</v>
      </c>
      <c r="T1" s="72" t="s">
        <v>21</v>
      </c>
    </row>
    <row r="2" spans="1:20" x14ac:dyDescent="0.3">
      <c r="A2" s="25">
        <v>43114</v>
      </c>
      <c r="B2" s="25">
        <v>43113</v>
      </c>
      <c r="C2" s="155" t="s">
        <v>84</v>
      </c>
      <c r="D2" t="s">
        <v>291</v>
      </c>
      <c r="E2" t="s">
        <v>316</v>
      </c>
      <c r="F2" t="s">
        <v>23</v>
      </c>
      <c r="G2" t="s">
        <v>24</v>
      </c>
      <c r="H2" s="131">
        <v>503578</v>
      </c>
      <c r="I2">
        <v>9753699</v>
      </c>
      <c r="J2" t="s">
        <v>38</v>
      </c>
      <c r="K2" t="s">
        <v>72</v>
      </c>
      <c r="L2" t="s">
        <v>38</v>
      </c>
      <c r="M2" t="s">
        <v>240</v>
      </c>
      <c r="N2">
        <v>109</v>
      </c>
      <c r="O2">
        <v>65</v>
      </c>
      <c r="P2">
        <v>18</v>
      </c>
      <c r="Q2">
        <v>4</v>
      </c>
      <c r="R2" t="s">
        <v>169</v>
      </c>
      <c r="S2" t="s">
        <v>293</v>
      </c>
    </row>
    <row r="3" spans="1:20" x14ac:dyDescent="0.3">
      <c r="A3" s="25">
        <v>43127</v>
      </c>
      <c r="B3" s="25">
        <v>43122</v>
      </c>
      <c r="C3" s="155" t="s">
        <v>317</v>
      </c>
      <c r="D3" t="s">
        <v>308</v>
      </c>
      <c r="F3" t="s">
        <v>23</v>
      </c>
      <c r="G3" t="s">
        <v>24</v>
      </c>
      <c r="J3" t="s">
        <v>47</v>
      </c>
      <c r="K3" t="s">
        <v>296</v>
      </c>
      <c r="L3" t="s">
        <v>47</v>
      </c>
      <c r="M3" t="s">
        <v>240</v>
      </c>
      <c r="N3">
        <v>305</v>
      </c>
      <c r="S3" t="s">
        <v>293</v>
      </c>
    </row>
    <row r="4" spans="1:20" x14ac:dyDescent="0.3">
      <c r="A4" s="25">
        <v>43134</v>
      </c>
      <c r="B4" s="25">
        <v>43134</v>
      </c>
      <c r="C4" s="120" t="s">
        <v>376</v>
      </c>
      <c r="D4" t="s">
        <v>213</v>
      </c>
      <c r="F4" t="s">
        <v>23</v>
      </c>
      <c r="G4" t="s">
        <v>24</v>
      </c>
      <c r="H4">
        <v>5006162</v>
      </c>
      <c r="I4">
        <v>9751118</v>
      </c>
      <c r="J4" t="s">
        <v>38</v>
      </c>
      <c r="K4" t="s">
        <v>296</v>
      </c>
      <c r="M4" t="s">
        <v>240</v>
      </c>
      <c r="N4">
        <v>272</v>
      </c>
      <c r="O4">
        <v>259</v>
      </c>
      <c r="P4">
        <v>42</v>
      </c>
      <c r="Q4">
        <v>57</v>
      </c>
      <c r="R4" t="s">
        <v>169</v>
      </c>
      <c r="S4" t="s">
        <v>293</v>
      </c>
    </row>
    <row r="5" spans="1:20" ht="57.6" x14ac:dyDescent="0.3">
      <c r="A5" s="25">
        <v>43162</v>
      </c>
      <c r="B5" s="25">
        <v>43162</v>
      </c>
      <c r="C5" s="120" t="s">
        <v>376</v>
      </c>
      <c r="D5" t="s">
        <v>377</v>
      </c>
      <c r="E5" s="31" t="s">
        <v>378</v>
      </c>
      <c r="F5" t="s">
        <v>23</v>
      </c>
      <c r="G5" t="s">
        <v>24</v>
      </c>
      <c r="J5" t="s">
        <v>379</v>
      </c>
      <c r="K5" t="s">
        <v>72</v>
      </c>
      <c r="L5" t="s">
        <v>379</v>
      </c>
      <c r="M5" t="s">
        <v>240</v>
      </c>
      <c r="N5">
        <v>265</v>
      </c>
      <c r="O5">
        <v>226</v>
      </c>
      <c r="P5">
        <v>63</v>
      </c>
      <c r="Q5">
        <v>71</v>
      </c>
      <c r="R5" t="s">
        <v>169</v>
      </c>
      <c r="S5" t="s">
        <v>293</v>
      </c>
    </row>
    <row r="6" spans="1:20" x14ac:dyDescent="0.3">
      <c r="A6" s="25">
        <v>43164</v>
      </c>
      <c r="B6" s="25">
        <v>43164</v>
      </c>
      <c r="C6" s="120" t="s">
        <v>376</v>
      </c>
      <c r="D6" t="s">
        <v>213</v>
      </c>
      <c r="E6" s="31" t="s">
        <v>380</v>
      </c>
      <c r="F6" t="s">
        <v>23</v>
      </c>
      <c r="G6" t="s">
        <v>24</v>
      </c>
      <c r="H6">
        <v>500091</v>
      </c>
      <c r="I6">
        <v>9757026</v>
      </c>
      <c r="J6" t="s">
        <v>43</v>
      </c>
      <c r="K6" t="s">
        <v>381</v>
      </c>
      <c r="L6" t="s">
        <v>382</v>
      </c>
      <c r="M6" t="s">
        <v>240</v>
      </c>
      <c r="N6">
        <v>290</v>
      </c>
      <c r="O6">
        <v>247</v>
      </c>
      <c r="P6">
        <v>56</v>
      </c>
      <c r="Q6">
        <v>62</v>
      </c>
      <c r="R6" t="s">
        <v>169</v>
      </c>
      <c r="S6" t="s">
        <v>293</v>
      </c>
    </row>
    <row r="7" spans="1:20" ht="79.5" customHeight="1" x14ac:dyDescent="0.3">
      <c r="A7" s="25">
        <v>43208</v>
      </c>
      <c r="B7" s="25">
        <v>43208</v>
      </c>
      <c r="C7" s="120" t="s">
        <v>376</v>
      </c>
      <c r="D7" t="s">
        <v>383</v>
      </c>
      <c r="E7" s="31" t="s">
        <v>384</v>
      </c>
      <c r="F7" t="s">
        <v>23</v>
      </c>
      <c r="G7" t="s">
        <v>24</v>
      </c>
      <c r="H7">
        <v>498766</v>
      </c>
      <c r="I7">
        <v>9757976</v>
      </c>
      <c r="J7" t="s">
        <v>385</v>
      </c>
      <c r="K7" t="s">
        <v>11</v>
      </c>
      <c r="L7" t="s">
        <v>386</v>
      </c>
      <c r="M7" t="s">
        <v>240</v>
      </c>
      <c r="N7">
        <v>240</v>
      </c>
      <c r="O7">
        <v>50</v>
      </c>
      <c r="Q7">
        <v>63</v>
      </c>
      <c r="R7" t="s">
        <v>169</v>
      </c>
      <c r="S7" t="s">
        <v>293</v>
      </c>
    </row>
    <row r="8" spans="1:20" x14ac:dyDescent="0.3">
      <c r="A8" s="25">
        <v>43293</v>
      </c>
      <c r="B8" s="25">
        <v>43293</v>
      </c>
      <c r="C8" s="120" t="s">
        <v>299</v>
      </c>
      <c r="D8" t="s">
        <v>291</v>
      </c>
      <c r="F8" t="s">
        <v>23</v>
      </c>
      <c r="G8" t="s">
        <v>24</v>
      </c>
      <c r="H8">
        <v>501717</v>
      </c>
      <c r="I8">
        <v>9755490</v>
      </c>
      <c r="J8" t="s">
        <v>38</v>
      </c>
      <c r="K8" t="s">
        <v>72</v>
      </c>
      <c r="L8" t="s">
        <v>38</v>
      </c>
      <c r="M8" t="s">
        <v>240</v>
      </c>
      <c r="N8">
        <v>303</v>
      </c>
      <c r="O8">
        <v>217</v>
      </c>
      <c r="P8">
        <v>47</v>
      </c>
      <c r="Q8">
        <v>26</v>
      </c>
      <c r="R8" t="s">
        <v>151</v>
      </c>
      <c r="S8" t="s">
        <v>293</v>
      </c>
    </row>
    <row r="9" spans="1:20" ht="28.8" x14ac:dyDescent="0.3">
      <c r="A9" s="25">
        <v>43298</v>
      </c>
      <c r="B9" s="25">
        <v>43298</v>
      </c>
      <c r="C9" s="120" t="s">
        <v>376</v>
      </c>
      <c r="D9" t="s">
        <v>387</v>
      </c>
      <c r="E9" s="31" t="s">
        <v>316</v>
      </c>
      <c r="F9" t="s">
        <v>23</v>
      </c>
      <c r="G9" t="s">
        <v>24</v>
      </c>
      <c r="H9">
        <v>500222</v>
      </c>
      <c r="I9">
        <v>9756967</v>
      </c>
      <c r="J9" t="s">
        <v>43</v>
      </c>
      <c r="K9" t="s">
        <v>381</v>
      </c>
      <c r="L9" t="s">
        <v>382</v>
      </c>
      <c r="M9" t="s">
        <v>240</v>
      </c>
      <c r="N9">
        <v>250</v>
      </c>
      <c r="O9">
        <v>194</v>
      </c>
      <c r="P9">
        <v>40</v>
      </c>
      <c r="Q9">
        <v>58</v>
      </c>
      <c r="R9" t="s">
        <v>25</v>
      </c>
      <c r="S9" t="s">
        <v>293</v>
      </c>
    </row>
    <row r="10" spans="1:20" x14ac:dyDescent="0.3">
      <c r="A10" s="25">
        <v>43350</v>
      </c>
      <c r="B10" s="25">
        <v>43349</v>
      </c>
      <c r="C10" s="120" t="s">
        <v>376</v>
      </c>
      <c r="D10" t="s">
        <v>388</v>
      </c>
      <c r="F10" t="s">
        <v>127</v>
      </c>
      <c r="G10" t="s">
        <v>24</v>
      </c>
      <c r="J10" t="s">
        <v>43</v>
      </c>
      <c r="K10" t="s">
        <v>27</v>
      </c>
      <c r="L10" t="s">
        <v>43</v>
      </c>
      <c r="M10" t="s">
        <v>389</v>
      </c>
      <c r="N10">
        <v>2.72</v>
      </c>
      <c r="O10">
        <v>2.2999999999999998</v>
      </c>
      <c r="P10">
        <v>0.54</v>
      </c>
      <c r="Q10">
        <v>0.78</v>
      </c>
      <c r="R10" t="s">
        <v>25</v>
      </c>
      <c r="S10" t="s">
        <v>293</v>
      </c>
    </row>
    <row r="11" spans="1:20" x14ac:dyDescent="0.3">
      <c r="A11" s="25">
        <v>43373</v>
      </c>
      <c r="B11" s="25">
        <v>43372</v>
      </c>
      <c r="C11" s="120" t="s">
        <v>376</v>
      </c>
      <c r="D11" t="s">
        <v>388</v>
      </c>
      <c r="E11" s="31" t="s">
        <v>300</v>
      </c>
      <c r="F11" t="s">
        <v>127</v>
      </c>
      <c r="G11" t="s">
        <v>24</v>
      </c>
      <c r="J11" t="s">
        <v>147</v>
      </c>
      <c r="K11" t="s">
        <v>27</v>
      </c>
      <c r="L11" t="s">
        <v>147</v>
      </c>
      <c r="M11" t="s">
        <v>389</v>
      </c>
      <c r="N11">
        <v>2.65</v>
      </c>
      <c r="O11">
        <v>2.1</v>
      </c>
      <c r="P11">
        <v>0.5</v>
      </c>
      <c r="Q11">
        <v>0.6</v>
      </c>
      <c r="R11" t="s">
        <v>25</v>
      </c>
      <c r="S11" t="s">
        <v>293</v>
      </c>
    </row>
    <row r="12" spans="1:20" x14ac:dyDescent="0.3">
      <c r="A12" s="25">
        <v>43414</v>
      </c>
      <c r="B12" s="25">
        <v>43414</v>
      </c>
      <c r="C12" s="120" t="s">
        <v>376</v>
      </c>
      <c r="D12" t="s">
        <v>387</v>
      </c>
      <c r="F12" t="s">
        <v>23</v>
      </c>
      <c r="G12" t="s">
        <v>24</v>
      </c>
      <c r="H12">
        <v>500519</v>
      </c>
      <c r="I12">
        <v>9756414</v>
      </c>
      <c r="J12" t="s">
        <v>43</v>
      </c>
      <c r="K12" t="s">
        <v>27</v>
      </c>
      <c r="L12" t="s">
        <v>43</v>
      </c>
      <c r="M12" t="s">
        <v>240</v>
      </c>
      <c r="N12">
        <v>1.5</v>
      </c>
      <c r="O12">
        <v>0.85</v>
      </c>
      <c r="P12">
        <v>0.24</v>
      </c>
      <c r="Q12">
        <v>0.26</v>
      </c>
      <c r="R12" t="s">
        <v>151</v>
      </c>
      <c r="S12" t="s">
        <v>293</v>
      </c>
    </row>
    <row r="13" spans="1:20" x14ac:dyDescent="0.3">
      <c r="A13" s="25">
        <v>43414</v>
      </c>
      <c r="B13" s="25">
        <v>43412</v>
      </c>
      <c r="C13" s="120" t="s">
        <v>376</v>
      </c>
      <c r="D13" t="s">
        <v>387</v>
      </c>
      <c r="F13" t="s">
        <v>23</v>
      </c>
      <c r="G13" t="s">
        <v>24</v>
      </c>
      <c r="H13">
        <v>499419</v>
      </c>
      <c r="I13">
        <v>9757924</v>
      </c>
      <c r="J13" t="s">
        <v>147</v>
      </c>
      <c r="K13" t="s">
        <v>27</v>
      </c>
      <c r="L13" t="s">
        <v>147</v>
      </c>
      <c r="M13" t="s">
        <v>65</v>
      </c>
      <c r="N13">
        <v>2.7</v>
      </c>
      <c r="O13">
        <v>2.2400000000000002</v>
      </c>
      <c r="P13">
        <v>0.56999999999999995</v>
      </c>
      <c r="Q13">
        <v>6.5000000000000002E-2</v>
      </c>
      <c r="R13" t="s">
        <v>151</v>
      </c>
      <c r="S13" t="s">
        <v>293</v>
      </c>
    </row>
    <row r="14" spans="1:20" x14ac:dyDescent="0.3">
      <c r="A14" s="25">
        <v>43444</v>
      </c>
      <c r="B14" s="25">
        <v>43444</v>
      </c>
      <c r="C14" s="120" t="s">
        <v>376</v>
      </c>
      <c r="D14" t="s">
        <v>291</v>
      </c>
      <c r="F14" t="s">
        <v>23</v>
      </c>
      <c r="G14" t="s">
        <v>24</v>
      </c>
      <c r="H14">
        <v>509757</v>
      </c>
      <c r="I14">
        <v>9746352</v>
      </c>
      <c r="J14" t="s">
        <v>47</v>
      </c>
      <c r="K14" t="s">
        <v>27</v>
      </c>
      <c r="L14" t="s">
        <v>47</v>
      </c>
      <c r="M14" t="s">
        <v>240</v>
      </c>
      <c r="N14">
        <v>1.87</v>
      </c>
      <c r="O14">
        <v>1.65</v>
      </c>
      <c r="P14">
        <v>0.27</v>
      </c>
      <c r="Q14">
        <v>0.65</v>
      </c>
      <c r="R14" t="s">
        <v>151</v>
      </c>
      <c r="S14" t="s">
        <v>293</v>
      </c>
    </row>
    <row r="15" spans="1:20" x14ac:dyDescent="0.3">
      <c r="A15" s="25">
        <v>43444</v>
      </c>
      <c r="B15" s="25">
        <v>43444</v>
      </c>
      <c r="C15" s="120" t="s">
        <v>376</v>
      </c>
      <c r="D15" t="s">
        <v>291</v>
      </c>
      <c r="F15" t="s">
        <v>23</v>
      </c>
      <c r="G15" t="s">
        <v>24</v>
      </c>
      <c r="H15">
        <v>505002</v>
      </c>
      <c r="I15">
        <v>9752271</v>
      </c>
      <c r="J15" t="s">
        <v>38</v>
      </c>
      <c r="K15" t="s">
        <v>27</v>
      </c>
      <c r="L15" t="s">
        <v>38</v>
      </c>
      <c r="M15" t="s">
        <v>240</v>
      </c>
      <c r="N15">
        <v>2.3199999999999998</v>
      </c>
      <c r="O15">
        <v>2.1</v>
      </c>
      <c r="P15">
        <v>0.51</v>
      </c>
      <c r="Q15">
        <v>0.55000000000000004</v>
      </c>
      <c r="R15" t="s">
        <v>151</v>
      </c>
      <c r="S15" t="s">
        <v>293</v>
      </c>
    </row>
    <row r="16" spans="1:20" x14ac:dyDescent="0.3">
      <c r="A16" s="25">
        <v>43463</v>
      </c>
      <c r="B16" s="25">
        <v>43463</v>
      </c>
      <c r="C16" s="120" t="s">
        <v>376</v>
      </c>
      <c r="D16" t="s">
        <v>213</v>
      </c>
      <c r="F16" t="s">
        <v>23</v>
      </c>
      <c r="G16" t="s">
        <v>24</v>
      </c>
      <c r="H16">
        <v>500400</v>
      </c>
      <c r="I16">
        <v>9756447</v>
      </c>
      <c r="J16" t="s">
        <v>43</v>
      </c>
      <c r="K16" t="s">
        <v>27</v>
      </c>
      <c r="L16" t="s">
        <v>43</v>
      </c>
      <c r="M16" t="s">
        <v>240</v>
      </c>
      <c r="N16">
        <v>3</v>
      </c>
      <c r="O16">
        <v>2.56</v>
      </c>
      <c r="P16">
        <v>53</v>
      </c>
      <c r="Q16">
        <v>70</v>
      </c>
      <c r="R16" t="s">
        <v>151</v>
      </c>
      <c r="S16" t="s">
        <v>293</v>
      </c>
    </row>
    <row r="17" spans="1:19" x14ac:dyDescent="0.3">
      <c r="A17" s="25">
        <v>43464</v>
      </c>
      <c r="B17" s="25">
        <v>43464</v>
      </c>
      <c r="C17" s="120" t="s">
        <v>376</v>
      </c>
      <c r="D17" t="s">
        <v>390</v>
      </c>
      <c r="F17" t="s">
        <v>23</v>
      </c>
      <c r="G17" t="s">
        <v>24</v>
      </c>
      <c r="H17">
        <v>502359</v>
      </c>
      <c r="I17">
        <v>9754907</v>
      </c>
      <c r="J17" t="s">
        <v>38</v>
      </c>
      <c r="K17" t="s">
        <v>27</v>
      </c>
      <c r="L17" t="s">
        <v>38</v>
      </c>
      <c r="M17" t="s">
        <v>240</v>
      </c>
      <c r="N17">
        <v>2.4500000000000002</v>
      </c>
      <c r="O17">
        <v>2.25</v>
      </c>
      <c r="P17">
        <v>0.51</v>
      </c>
      <c r="Q17">
        <v>0.55000000000000004</v>
      </c>
      <c r="R17" t="s">
        <v>151</v>
      </c>
      <c r="S17" t="s">
        <v>293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W62"/>
  <sheetViews>
    <sheetView topLeftCell="L36" workbookViewId="0">
      <selection activeCell="O2" sqref="O2:Q62"/>
    </sheetView>
  </sheetViews>
  <sheetFormatPr baseColWidth="10" defaultRowHeight="14.4" x14ac:dyDescent="0.3"/>
  <cols>
    <col min="12" max="12" width="31.21875" bestFit="1" customWidth="1"/>
    <col min="14" max="14" width="19.77734375" bestFit="1" customWidth="1"/>
  </cols>
  <sheetData>
    <row r="1" spans="1:23" s="131" customFormat="1" x14ac:dyDescent="0.3">
      <c r="A1" s="128" t="s">
        <v>0</v>
      </c>
      <c r="B1" s="128" t="s">
        <v>1</v>
      </c>
      <c r="C1" s="1" t="s">
        <v>2</v>
      </c>
      <c r="D1" s="122" t="s">
        <v>3</v>
      </c>
      <c r="E1" s="122" t="s">
        <v>4</v>
      </c>
      <c r="F1" s="122" t="s">
        <v>238</v>
      </c>
      <c r="G1" s="122" t="s">
        <v>239</v>
      </c>
      <c r="H1" s="122" t="s">
        <v>7</v>
      </c>
      <c r="I1" s="122" t="s">
        <v>8</v>
      </c>
      <c r="J1" s="122" t="s">
        <v>9</v>
      </c>
      <c r="K1" s="122" t="s">
        <v>10</v>
      </c>
      <c r="L1" s="122" t="s">
        <v>11</v>
      </c>
      <c r="M1" s="122" t="s">
        <v>12</v>
      </c>
      <c r="N1" s="122" t="s">
        <v>55</v>
      </c>
      <c r="O1" s="122" t="s">
        <v>13</v>
      </c>
      <c r="P1" s="122" t="s">
        <v>14</v>
      </c>
      <c r="Q1" s="122" t="s">
        <v>15</v>
      </c>
      <c r="R1" s="122" t="s">
        <v>16</v>
      </c>
      <c r="S1" s="122" t="s">
        <v>17</v>
      </c>
      <c r="T1" s="4" t="s">
        <v>18</v>
      </c>
      <c r="U1" s="4" t="s">
        <v>19</v>
      </c>
      <c r="V1" s="4" t="s">
        <v>20</v>
      </c>
      <c r="W1" s="4" t="s">
        <v>21</v>
      </c>
    </row>
    <row r="2" spans="1:23" x14ac:dyDescent="0.3">
      <c r="A2" s="25">
        <v>43472</v>
      </c>
      <c r="B2" s="25">
        <v>43472</v>
      </c>
      <c r="C2" s="155" t="s">
        <v>149</v>
      </c>
      <c r="D2" t="s">
        <v>23</v>
      </c>
      <c r="E2" t="s">
        <v>24</v>
      </c>
      <c r="H2" t="s">
        <v>43</v>
      </c>
      <c r="I2" t="s">
        <v>169</v>
      </c>
      <c r="J2" t="s">
        <v>169</v>
      </c>
      <c r="K2" t="s">
        <v>27</v>
      </c>
      <c r="L2" t="s">
        <v>171</v>
      </c>
      <c r="M2" t="s">
        <v>28</v>
      </c>
      <c r="N2" t="s">
        <v>34</v>
      </c>
      <c r="O2">
        <v>67</v>
      </c>
      <c r="P2">
        <v>63</v>
      </c>
      <c r="Q2">
        <v>61</v>
      </c>
      <c r="R2">
        <v>47</v>
      </c>
      <c r="S2">
        <v>53</v>
      </c>
      <c r="T2" t="s">
        <v>151</v>
      </c>
      <c r="U2" t="s">
        <v>33</v>
      </c>
      <c r="V2" s="51" t="s">
        <v>31</v>
      </c>
    </row>
    <row r="3" spans="1:23" x14ac:dyDescent="0.3">
      <c r="A3" s="25">
        <v>43473</v>
      </c>
      <c r="B3" s="25">
        <v>43473</v>
      </c>
      <c r="C3" s="155" t="s">
        <v>166</v>
      </c>
      <c r="D3" t="s">
        <v>23</v>
      </c>
      <c r="E3" t="s">
        <v>24</v>
      </c>
      <c r="F3">
        <v>499766</v>
      </c>
      <c r="G3">
        <v>9757397</v>
      </c>
      <c r="H3" t="s">
        <v>43</v>
      </c>
      <c r="I3" t="s">
        <v>169</v>
      </c>
      <c r="J3" t="s">
        <v>169</v>
      </c>
      <c r="K3" t="s">
        <v>27</v>
      </c>
      <c r="L3" t="s">
        <v>171</v>
      </c>
      <c r="M3" t="s">
        <v>28</v>
      </c>
      <c r="N3" t="s">
        <v>65</v>
      </c>
      <c r="O3">
        <v>60</v>
      </c>
      <c r="P3">
        <v>55</v>
      </c>
      <c r="Q3">
        <v>50</v>
      </c>
      <c r="R3">
        <v>40</v>
      </c>
      <c r="S3">
        <v>45</v>
      </c>
      <c r="T3" t="s">
        <v>151</v>
      </c>
      <c r="U3" t="s">
        <v>33</v>
      </c>
      <c r="V3" s="51" t="s">
        <v>31</v>
      </c>
    </row>
    <row r="4" spans="1:23" x14ac:dyDescent="0.3">
      <c r="A4" s="25">
        <v>43476</v>
      </c>
      <c r="B4" s="25">
        <v>43476</v>
      </c>
      <c r="C4" t="s">
        <v>149</v>
      </c>
      <c r="D4" t="s">
        <v>23</v>
      </c>
      <c r="E4" t="s">
        <v>24</v>
      </c>
      <c r="F4">
        <v>502100</v>
      </c>
      <c r="G4">
        <v>9755114</v>
      </c>
      <c r="H4" t="s">
        <v>38</v>
      </c>
      <c r="I4" t="s">
        <v>169</v>
      </c>
      <c r="J4" t="s">
        <v>169</v>
      </c>
      <c r="K4" t="s">
        <v>27</v>
      </c>
      <c r="L4" t="s">
        <v>171</v>
      </c>
      <c r="M4" t="s">
        <v>28</v>
      </c>
      <c r="N4" t="s">
        <v>65</v>
      </c>
      <c r="O4">
        <v>72</v>
      </c>
      <c r="P4">
        <v>69</v>
      </c>
      <c r="Q4">
        <v>64</v>
      </c>
      <c r="R4">
        <v>52</v>
      </c>
      <c r="S4">
        <v>58</v>
      </c>
      <c r="T4" t="s">
        <v>151</v>
      </c>
      <c r="U4" t="s">
        <v>48</v>
      </c>
      <c r="V4" s="51" t="s">
        <v>31</v>
      </c>
    </row>
    <row r="5" spans="1:23" x14ac:dyDescent="0.3">
      <c r="A5" s="25">
        <v>43477</v>
      </c>
      <c r="B5" s="25">
        <v>43476</v>
      </c>
      <c r="C5" t="s">
        <v>149</v>
      </c>
      <c r="D5" t="s">
        <v>23</v>
      </c>
      <c r="E5" t="s">
        <v>24</v>
      </c>
      <c r="H5" t="s">
        <v>45</v>
      </c>
      <c r="I5" t="s">
        <v>169</v>
      </c>
      <c r="J5" t="s">
        <v>169</v>
      </c>
      <c r="K5" t="s">
        <v>27</v>
      </c>
      <c r="L5" t="s">
        <v>72</v>
      </c>
      <c r="M5" t="s">
        <v>28</v>
      </c>
      <c r="N5" t="s">
        <v>389</v>
      </c>
      <c r="O5">
        <v>58</v>
      </c>
      <c r="P5">
        <v>56</v>
      </c>
      <c r="Q5">
        <v>61</v>
      </c>
      <c r="R5">
        <v>45</v>
      </c>
      <c r="S5">
        <v>58</v>
      </c>
      <c r="T5" t="s">
        <v>151</v>
      </c>
      <c r="U5" t="s">
        <v>391</v>
      </c>
      <c r="V5" s="51" t="s">
        <v>31</v>
      </c>
    </row>
    <row r="6" spans="1:23" x14ac:dyDescent="0.3">
      <c r="A6" s="25">
        <v>43477</v>
      </c>
      <c r="B6" s="25">
        <v>43477</v>
      </c>
      <c r="C6" t="s">
        <v>149</v>
      </c>
      <c r="D6" t="s">
        <v>23</v>
      </c>
      <c r="E6" t="s">
        <v>24</v>
      </c>
      <c r="H6" t="s">
        <v>38</v>
      </c>
      <c r="I6" t="s">
        <v>169</v>
      </c>
      <c r="J6" t="s">
        <v>169</v>
      </c>
      <c r="K6" t="s">
        <v>392</v>
      </c>
      <c r="L6" t="s">
        <v>72</v>
      </c>
      <c r="M6" t="s">
        <v>28</v>
      </c>
      <c r="N6" t="s">
        <v>389</v>
      </c>
      <c r="O6">
        <v>73</v>
      </c>
      <c r="P6">
        <v>70</v>
      </c>
      <c r="Q6">
        <v>67</v>
      </c>
      <c r="T6" t="s">
        <v>151</v>
      </c>
      <c r="U6" t="s">
        <v>33</v>
      </c>
      <c r="V6" s="51" t="s">
        <v>31</v>
      </c>
    </row>
    <row r="7" spans="1:23" x14ac:dyDescent="0.3">
      <c r="A7" s="25">
        <v>43479</v>
      </c>
      <c r="B7" s="25">
        <v>43479</v>
      </c>
      <c r="C7" t="s">
        <v>166</v>
      </c>
      <c r="D7" t="s">
        <v>23</v>
      </c>
      <c r="E7" t="s">
        <v>24</v>
      </c>
      <c r="F7">
        <v>500470</v>
      </c>
      <c r="G7">
        <v>9756617</v>
      </c>
      <c r="H7" t="s">
        <v>43</v>
      </c>
      <c r="I7" t="s">
        <v>169</v>
      </c>
      <c r="J7" t="s">
        <v>169</v>
      </c>
      <c r="K7" t="s">
        <v>27</v>
      </c>
      <c r="L7" t="s">
        <v>296</v>
      </c>
      <c r="M7" t="s">
        <v>28</v>
      </c>
      <c r="N7" t="s">
        <v>389</v>
      </c>
      <c r="O7">
        <v>45</v>
      </c>
      <c r="P7">
        <v>43</v>
      </c>
      <c r="Q7">
        <v>42</v>
      </c>
      <c r="R7">
        <v>33</v>
      </c>
      <c r="S7">
        <v>33</v>
      </c>
      <c r="T7" t="s">
        <v>151</v>
      </c>
      <c r="U7" t="s">
        <v>33</v>
      </c>
      <c r="V7" s="51" t="s">
        <v>31</v>
      </c>
    </row>
    <row r="8" spans="1:23" x14ac:dyDescent="0.3">
      <c r="A8" s="25">
        <v>43478</v>
      </c>
      <c r="B8" s="25">
        <v>43478</v>
      </c>
      <c r="C8" s="170" t="s">
        <v>157</v>
      </c>
      <c r="D8" t="s">
        <v>23</v>
      </c>
      <c r="E8" t="s">
        <v>24</v>
      </c>
      <c r="H8" t="s">
        <v>38</v>
      </c>
      <c r="I8" t="s">
        <v>169</v>
      </c>
      <c r="J8" t="s">
        <v>169</v>
      </c>
      <c r="K8" t="s">
        <v>27</v>
      </c>
      <c r="L8" t="s">
        <v>296</v>
      </c>
      <c r="M8" t="s">
        <v>28</v>
      </c>
      <c r="N8" t="s">
        <v>389</v>
      </c>
      <c r="O8">
        <v>60</v>
      </c>
      <c r="P8">
        <v>57</v>
      </c>
      <c r="Q8">
        <v>67</v>
      </c>
      <c r="R8">
        <v>43</v>
      </c>
      <c r="S8">
        <v>44</v>
      </c>
      <c r="T8" t="s">
        <v>151</v>
      </c>
      <c r="U8" t="s">
        <v>391</v>
      </c>
      <c r="V8" s="51" t="s">
        <v>31</v>
      </c>
    </row>
    <row r="9" spans="1:23" x14ac:dyDescent="0.3">
      <c r="A9" s="25">
        <v>43502</v>
      </c>
      <c r="B9" s="25">
        <v>43505</v>
      </c>
      <c r="C9" t="s">
        <v>157</v>
      </c>
      <c r="D9" t="s">
        <v>23</v>
      </c>
      <c r="E9" t="s">
        <v>24</v>
      </c>
      <c r="H9" t="s">
        <v>147</v>
      </c>
      <c r="I9" t="s">
        <v>169</v>
      </c>
      <c r="J9" t="s">
        <v>169</v>
      </c>
      <c r="K9" t="s">
        <v>392</v>
      </c>
      <c r="L9" t="s">
        <v>72</v>
      </c>
      <c r="M9" t="s">
        <v>28</v>
      </c>
      <c r="N9" t="s">
        <v>389</v>
      </c>
      <c r="O9">
        <v>61</v>
      </c>
      <c r="P9">
        <v>54</v>
      </c>
      <c r="Q9">
        <v>62</v>
      </c>
      <c r="T9" t="s">
        <v>169</v>
      </c>
      <c r="U9" t="s">
        <v>391</v>
      </c>
      <c r="V9" t="s">
        <v>393</v>
      </c>
    </row>
    <row r="10" spans="1:23" x14ac:dyDescent="0.3">
      <c r="A10" s="25">
        <v>43506</v>
      </c>
      <c r="B10" s="25">
        <v>43503</v>
      </c>
      <c r="C10" t="s">
        <v>157</v>
      </c>
      <c r="D10" t="s">
        <v>23</v>
      </c>
      <c r="E10" t="s">
        <v>24</v>
      </c>
      <c r="F10">
        <v>505963</v>
      </c>
      <c r="G10">
        <v>9751309</v>
      </c>
      <c r="H10" t="s">
        <v>38</v>
      </c>
      <c r="I10" t="s">
        <v>169</v>
      </c>
      <c r="J10" t="s">
        <v>169</v>
      </c>
      <c r="K10" t="s">
        <v>27</v>
      </c>
      <c r="L10" t="s">
        <v>296</v>
      </c>
      <c r="M10" t="s">
        <v>28</v>
      </c>
      <c r="N10" t="s">
        <v>394</v>
      </c>
      <c r="O10">
        <v>53</v>
      </c>
      <c r="P10">
        <v>51</v>
      </c>
      <c r="Q10">
        <v>54</v>
      </c>
      <c r="R10">
        <v>43</v>
      </c>
      <c r="S10">
        <v>38</v>
      </c>
      <c r="T10" t="s">
        <v>151</v>
      </c>
      <c r="U10" t="s">
        <v>33</v>
      </c>
      <c r="V10" t="s">
        <v>293</v>
      </c>
    </row>
    <row r="11" spans="1:23" x14ac:dyDescent="0.3">
      <c r="A11" s="25">
        <v>43506</v>
      </c>
      <c r="B11" s="25">
        <v>43506</v>
      </c>
      <c r="C11" t="s">
        <v>149</v>
      </c>
      <c r="D11" t="s">
        <v>23</v>
      </c>
      <c r="E11" t="s">
        <v>24</v>
      </c>
      <c r="H11" t="s">
        <v>38</v>
      </c>
      <c r="I11" t="s">
        <v>169</v>
      </c>
      <c r="J11" t="s">
        <v>169</v>
      </c>
      <c r="K11" t="s">
        <v>27</v>
      </c>
      <c r="L11" t="s">
        <v>296</v>
      </c>
      <c r="M11" t="s">
        <v>28</v>
      </c>
      <c r="N11" t="s">
        <v>389</v>
      </c>
      <c r="O11">
        <v>49</v>
      </c>
      <c r="P11">
        <v>65</v>
      </c>
      <c r="Q11">
        <v>46</v>
      </c>
      <c r="R11">
        <v>35</v>
      </c>
      <c r="S11">
        <v>39</v>
      </c>
      <c r="T11" t="s">
        <v>151</v>
      </c>
      <c r="U11" t="s">
        <v>391</v>
      </c>
      <c r="V11" t="s">
        <v>293</v>
      </c>
    </row>
    <row r="12" spans="1:23" x14ac:dyDescent="0.3">
      <c r="A12" s="25">
        <v>43507</v>
      </c>
      <c r="B12" s="25">
        <v>43507</v>
      </c>
      <c r="C12" t="s">
        <v>157</v>
      </c>
      <c r="D12" t="s">
        <v>23</v>
      </c>
      <c r="E12" t="s">
        <v>24</v>
      </c>
      <c r="H12" t="s">
        <v>147</v>
      </c>
      <c r="I12" t="s">
        <v>169</v>
      </c>
      <c r="J12" t="s">
        <v>169</v>
      </c>
      <c r="K12" t="s">
        <v>27</v>
      </c>
      <c r="L12" t="s">
        <v>296</v>
      </c>
      <c r="M12" t="s">
        <v>28</v>
      </c>
      <c r="N12" t="s">
        <v>389</v>
      </c>
      <c r="O12">
        <v>62</v>
      </c>
      <c r="P12">
        <v>45</v>
      </c>
      <c r="Q12">
        <v>60</v>
      </c>
      <c r="R12">
        <v>18</v>
      </c>
      <c r="S12">
        <v>17</v>
      </c>
      <c r="T12" t="s">
        <v>151</v>
      </c>
      <c r="U12" t="s">
        <v>391</v>
      </c>
      <c r="V12" t="s">
        <v>293</v>
      </c>
    </row>
    <row r="13" spans="1:23" x14ac:dyDescent="0.3">
      <c r="A13" s="25">
        <v>43515</v>
      </c>
      <c r="B13" s="25">
        <v>43515</v>
      </c>
      <c r="C13" t="s">
        <v>157</v>
      </c>
      <c r="D13" t="s">
        <v>23</v>
      </c>
      <c r="E13" t="s">
        <v>24</v>
      </c>
      <c r="F13">
        <v>541461</v>
      </c>
      <c r="G13">
        <v>9755678</v>
      </c>
      <c r="H13" t="s">
        <v>38</v>
      </c>
      <c r="I13" t="s">
        <v>169</v>
      </c>
      <c r="J13" t="s">
        <v>169</v>
      </c>
      <c r="K13" t="s">
        <v>27</v>
      </c>
      <c r="L13" t="s">
        <v>296</v>
      </c>
      <c r="M13" t="s">
        <v>28</v>
      </c>
      <c r="N13" t="s">
        <v>389</v>
      </c>
      <c r="O13">
        <v>60</v>
      </c>
      <c r="P13">
        <v>55</v>
      </c>
      <c r="Q13">
        <v>66</v>
      </c>
      <c r="R13">
        <v>47</v>
      </c>
      <c r="S13">
        <v>47</v>
      </c>
      <c r="T13" t="s">
        <v>151</v>
      </c>
      <c r="U13" t="s">
        <v>391</v>
      </c>
      <c r="V13" t="s">
        <v>293</v>
      </c>
    </row>
    <row r="14" spans="1:23" x14ac:dyDescent="0.3">
      <c r="A14" s="25">
        <v>43518</v>
      </c>
      <c r="B14" s="25">
        <v>43518</v>
      </c>
      <c r="C14" t="s">
        <v>157</v>
      </c>
      <c r="D14" t="s">
        <v>23</v>
      </c>
      <c r="E14" t="s">
        <v>24</v>
      </c>
      <c r="H14" t="s">
        <v>38</v>
      </c>
      <c r="I14" t="s">
        <v>169</v>
      </c>
      <c r="J14" t="s">
        <v>169</v>
      </c>
      <c r="K14" t="s">
        <v>392</v>
      </c>
      <c r="L14" t="s">
        <v>72</v>
      </c>
      <c r="M14" t="s">
        <v>28</v>
      </c>
      <c r="N14" t="s">
        <v>395</v>
      </c>
      <c r="O14">
        <v>60</v>
      </c>
      <c r="P14">
        <v>57</v>
      </c>
      <c r="Q14">
        <v>61</v>
      </c>
      <c r="T14" t="s">
        <v>151</v>
      </c>
      <c r="U14" t="s">
        <v>391</v>
      </c>
      <c r="V14" t="s">
        <v>393</v>
      </c>
    </row>
    <row r="15" spans="1:23" x14ac:dyDescent="0.3">
      <c r="A15" s="25">
        <v>43520</v>
      </c>
      <c r="B15" s="25">
        <v>43520</v>
      </c>
      <c r="C15" t="s">
        <v>157</v>
      </c>
      <c r="D15" t="s">
        <v>23</v>
      </c>
      <c r="E15" t="s">
        <v>24</v>
      </c>
      <c r="H15" t="s">
        <v>45</v>
      </c>
      <c r="I15" t="s">
        <v>169</v>
      </c>
      <c r="J15" t="s">
        <v>169</v>
      </c>
      <c r="K15" t="s">
        <v>27</v>
      </c>
      <c r="L15" t="s">
        <v>296</v>
      </c>
      <c r="M15" t="s">
        <v>28</v>
      </c>
      <c r="N15" t="s">
        <v>389</v>
      </c>
      <c r="O15">
        <v>56</v>
      </c>
      <c r="P15">
        <v>52</v>
      </c>
      <c r="Q15">
        <v>54</v>
      </c>
      <c r="R15">
        <v>36</v>
      </c>
      <c r="S15">
        <v>39</v>
      </c>
      <c r="T15" t="s">
        <v>151</v>
      </c>
      <c r="U15" t="s">
        <v>391</v>
      </c>
      <c r="V15" t="s">
        <v>293</v>
      </c>
    </row>
    <row r="16" spans="1:23" x14ac:dyDescent="0.3">
      <c r="A16" s="25">
        <v>43529</v>
      </c>
      <c r="B16" s="25">
        <v>43529</v>
      </c>
      <c r="C16" t="s">
        <v>149</v>
      </c>
      <c r="D16" t="s">
        <v>23</v>
      </c>
      <c r="E16" t="s">
        <v>24</v>
      </c>
      <c r="F16">
        <v>501461</v>
      </c>
      <c r="G16">
        <v>9755667</v>
      </c>
      <c r="H16" t="s">
        <v>38</v>
      </c>
      <c r="I16" t="s">
        <v>169</v>
      </c>
      <c r="J16" t="s">
        <v>169</v>
      </c>
      <c r="K16" t="s">
        <v>27</v>
      </c>
      <c r="L16" t="s">
        <v>296</v>
      </c>
      <c r="M16" t="s">
        <v>28</v>
      </c>
      <c r="N16" t="s">
        <v>389</v>
      </c>
      <c r="O16">
        <v>51</v>
      </c>
      <c r="P16">
        <v>50</v>
      </c>
      <c r="Q16">
        <v>52</v>
      </c>
      <c r="R16">
        <v>35</v>
      </c>
      <c r="S16">
        <v>38</v>
      </c>
      <c r="T16" t="s">
        <v>151</v>
      </c>
      <c r="U16" t="s">
        <v>33</v>
      </c>
      <c r="V16" t="s">
        <v>31</v>
      </c>
    </row>
    <row r="17" spans="1:23" x14ac:dyDescent="0.3">
      <c r="A17" s="25">
        <v>43529</v>
      </c>
      <c r="B17" s="25">
        <v>43529</v>
      </c>
      <c r="C17" t="s">
        <v>157</v>
      </c>
      <c r="D17" t="s">
        <v>23</v>
      </c>
      <c r="E17" t="s">
        <v>24</v>
      </c>
      <c r="H17" t="s">
        <v>24</v>
      </c>
      <c r="I17" t="s">
        <v>169</v>
      </c>
      <c r="J17" t="s">
        <v>169</v>
      </c>
      <c r="K17" t="s">
        <v>392</v>
      </c>
      <c r="M17" t="s">
        <v>28</v>
      </c>
      <c r="N17" t="s">
        <v>50</v>
      </c>
      <c r="U17" t="s">
        <v>33</v>
      </c>
      <c r="V17" t="s">
        <v>393</v>
      </c>
    </row>
    <row r="18" spans="1:23" x14ac:dyDescent="0.3">
      <c r="A18" s="25">
        <v>43532</v>
      </c>
      <c r="B18" s="25">
        <v>43532</v>
      </c>
      <c r="C18" t="s">
        <v>166</v>
      </c>
      <c r="D18" t="s">
        <v>23</v>
      </c>
      <c r="E18" t="s">
        <v>24</v>
      </c>
      <c r="F18">
        <v>500240</v>
      </c>
      <c r="G18">
        <v>9756950</v>
      </c>
      <c r="H18" t="s">
        <v>43</v>
      </c>
      <c r="I18" t="s">
        <v>169</v>
      </c>
      <c r="J18" t="s">
        <v>169</v>
      </c>
      <c r="K18" t="s">
        <v>27</v>
      </c>
      <c r="L18" t="s">
        <v>296</v>
      </c>
      <c r="M18" t="s">
        <v>28</v>
      </c>
      <c r="N18" t="s">
        <v>389</v>
      </c>
      <c r="O18">
        <v>47.5</v>
      </c>
      <c r="P18">
        <v>45</v>
      </c>
      <c r="Q18">
        <v>42</v>
      </c>
      <c r="R18">
        <v>42</v>
      </c>
      <c r="S18">
        <v>33.5</v>
      </c>
      <c r="U18" t="s">
        <v>33</v>
      </c>
      <c r="V18" t="s">
        <v>31</v>
      </c>
    </row>
    <row r="19" spans="1:23" x14ac:dyDescent="0.3">
      <c r="A19" s="25">
        <v>43533</v>
      </c>
      <c r="B19" s="25">
        <v>43533</v>
      </c>
      <c r="C19" t="s">
        <v>157</v>
      </c>
      <c r="D19" t="s">
        <v>23</v>
      </c>
      <c r="E19" t="s">
        <v>24</v>
      </c>
      <c r="H19" t="s">
        <v>147</v>
      </c>
      <c r="I19" t="s">
        <v>169</v>
      </c>
      <c r="J19" t="s">
        <v>169</v>
      </c>
      <c r="K19" t="s">
        <v>392</v>
      </c>
      <c r="M19" t="s">
        <v>28</v>
      </c>
      <c r="N19" t="s">
        <v>50</v>
      </c>
      <c r="O19">
        <v>64</v>
      </c>
      <c r="P19">
        <v>58</v>
      </c>
      <c r="Q19">
        <v>69</v>
      </c>
      <c r="U19" t="s">
        <v>33</v>
      </c>
      <c r="V19" t="s">
        <v>397</v>
      </c>
    </row>
    <row r="20" spans="1:23" x14ac:dyDescent="0.3">
      <c r="A20" s="25">
        <v>43539</v>
      </c>
      <c r="B20" s="25">
        <v>43539</v>
      </c>
      <c r="C20" t="s">
        <v>166</v>
      </c>
      <c r="D20" t="s">
        <v>23</v>
      </c>
      <c r="E20" t="s">
        <v>24</v>
      </c>
      <c r="H20" t="s">
        <v>24</v>
      </c>
      <c r="I20" t="s">
        <v>169</v>
      </c>
      <c r="K20" t="s">
        <v>392</v>
      </c>
      <c r="M20" t="s">
        <v>28</v>
      </c>
      <c r="N20" t="s">
        <v>389</v>
      </c>
      <c r="O20">
        <v>47</v>
      </c>
      <c r="P20">
        <v>43</v>
      </c>
      <c r="Q20">
        <v>39</v>
      </c>
      <c r="U20" t="s">
        <v>33</v>
      </c>
      <c r="V20" t="s">
        <v>398</v>
      </c>
      <c r="W20" t="s">
        <v>399</v>
      </c>
    </row>
    <row r="21" spans="1:23" x14ac:dyDescent="0.3">
      <c r="A21" s="25">
        <v>43542</v>
      </c>
      <c r="B21" s="25">
        <v>43542</v>
      </c>
      <c r="C21" t="s">
        <v>157</v>
      </c>
      <c r="D21" t="s">
        <v>23</v>
      </c>
      <c r="E21" t="s">
        <v>24</v>
      </c>
      <c r="F21">
        <v>499114</v>
      </c>
      <c r="G21">
        <v>9758082</v>
      </c>
      <c r="H21" t="s">
        <v>147</v>
      </c>
      <c r="I21" t="s">
        <v>169</v>
      </c>
      <c r="J21" t="s">
        <v>169</v>
      </c>
      <c r="K21" t="s">
        <v>27</v>
      </c>
      <c r="L21" t="s">
        <v>296</v>
      </c>
      <c r="M21" t="s">
        <v>28</v>
      </c>
      <c r="N21" t="s">
        <v>389</v>
      </c>
      <c r="O21">
        <v>68</v>
      </c>
      <c r="P21">
        <v>61</v>
      </c>
      <c r="Q21">
        <v>67</v>
      </c>
      <c r="R21">
        <v>53</v>
      </c>
      <c r="S21">
        <v>55</v>
      </c>
      <c r="T21" t="s">
        <v>151</v>
      </c>
      <c r="U21" t="s">
        <v>33</v>
      </c>
      <c r="V21" t="s">
        <v>293</v>
      </c>
    </row>
    <row r="22" spans="1:23" x14ac:dyDescent="0.3">
      <c r="A22" s="25">
        <v>43546</v>
      </c>
      <c r="B22" s="25">
        <v>43545</v>
      </c>
      <c r="C22" t="s">
        <v>149</v>
      </c>
      <c r="D22" t="s">
        <v>23</v>
      </c>
      <c r="E22" t="s">
        <v>24</v>
      </c>
      <c r="F22">
        <v>499334</v>
      </c>
      <c r="G22">
        <v>9757989</v>
      </c>
      <c r="H22" t="s">
        <v>147</v>
      </c>
      <c r="I22" t="s">
        <v>169</v>
      </c>
      <c r="J22" t="s">
        <v>169</v>
      </c>
      <c r="K22" t="s">
        <v>27</v>
      </c>
      <c r="L22" t="s">
        <v>296</v>
      </c>
      <c r="M22" t="s">
        <v>28</v>
      </c>
      <c r="N22" t="s">
        <v>389</v>
      </c>
      <c r="O22">
        <v>68</v>
      </c>
      <c r="P22">
        <v>66</v>
      </c>
      <c r="Q22">
        <v>64</v>
      </c>
      <c r="R22">
        <v>44</v>
      </c>
      <c r="S22">
        <v>53</v>
      </c>
      <c r="T22" t="s">
        <v>151</v>
      </c>
      <c r="U22" t="s">
        <v>33</v>
      </c>
      <c r="V22" t="s">
        <v>293</v>
      </c>
    </row>
    <row r="23" spans="1:23" x14ac:dyDescent="0.3">
      <c r="A23" s="25">
        <v>43546</v>
      </c>
      <c r="B23" s="25">
        <v>43545</v>
      </c>
      <c r="C23" t="s">
        <v>149</v>
      </c>
      <c r="D23" t="s">
        <v>23</v>
      </c>
      <c r="E23" t="s">
        <v>24</v>
      </c>
      <c r="H23" t="s">
        <v>147</v>
      </c>
      <c r="I23" t="s">
        <v>169</v>
      </c>
      <c r="J23" t="s">
        <v>169</v>
      </c>
      <c r="K23" t="s">
        <v>27</v>
      </c>
      <c r="L23" t="s">
        <v>296</v>
      </c>
      <c r="M23" t="s">
        <v>28</v>
      </c>
      <c r="N23" t="s">
        <v>389</v>
      </c>
      <c r="O23">
        <v>57</v>
      </c>
      <c r="P23">
        <v>53</v>
      </c>
      <c r="Q23">
        <v>63</v>
      </c>
      <c r="R23">
        <v>42</v>
      </c>
      <c r="S23">
        <v>48</v>
      </c>
      <c r="T23" t="s">
        <v>151</v>
      </c>
      <c r="U23" t="s">
        <v>33</v>
      </c>
      <c r="V23" t="s">
        <v>293</v>
      </c>
    </row>
    <row r="24" spans="1:23" x14ac:dyDescent="0.3">
      <c r="A24" s="25">
        <v>43550</v>
      </c>
      <c r="B24" s="25">
        <v>43549</v>
      </c>
      <c r="C24" t="s">
        <v>149</v>
      </c>
      <c r="D24" t="s">
        <v>23</v>
      </c>
      <c r="E24" t="s">
        <v>24</v>
      </c>
      <c r="H24" t="s">
        <v>38</v>
      </c>
      <c r="I24" t="s">
        <v>169</v>
      </c>
      <c r="J24" t="s">
        <v>169</v>
      </c>
      <c r="K24" t="s">
        <v>27</v>
      </c>
      <c r="L24" t="s">
        <v>171</v>
      </c>
      <c r="M24" t="s">
        <v>28</v>
      </c>
      <c r="N24" t="s">
        <v>389</v>
      </c>
      <c r="O24">
        <v>52.5</v>
      </c>
      <c r="P24">
        <v>50</v>
      </c>
      <c r="Q24">
        <v>49.5</v>
      </c>
      <c r="R24">
        <v>38</v>
      </c>
      <c r="S24">
        <v>40</v>
      </c>
      <c r="T24" t="s">
        <v>151</v>
      </c>
      <c r="U24" t="s">
        <v>33</v>
      </c>
      <c r="V24" t="s">
        <v>293</v>
      </c>
    </row>
    <row r="25" spans="1:23" x14ac:dyDescent="0.3">
      <c r="A25" s="25">
        <v>43551</v>
      </c>
      <c r="B25" s="25">
        <v>43547</v>
      </c>
      <c r="C25" t="s">
        <v>157</v>
      </c>
      <c r="D25" t="s">
        <v>23</v>
      </c>
      <c r="E25" t="s">
        <v>24</v>
      </c>
      <c r="F25">
        <v>507203</v>
      </c>
      <c r="G25">
        <v>9750154</v>
      </c>
      <c r="H25" t="s">
        <v>38</v>
      </c>
      <c r="I25" t="s">
        <v>169</v>
      </c>
      <c r="J25" t="s">
        <v>169</v>
      </c>
      <c r="K25" t="s">
        <v>27</v>
      </c>
      <c r="L25" t="s">
        <v>171</v>
      </c>
      <c r="M25" t="s">
        <v>28</v>
      </c>
      <c r="N25" t="s">
        <v>389</v>
      </c>
      <c r="O25">
        <v>64</v>
      </c>
      <c r="P25">
        <v>60</v>
      </c>
      <c r="Q25">
        <v>64</v>
      </c>
      <c r="R25">
        <v>50</v>
      </c>
      <c r="S25">
        <v>58</v>
      </c>
      <c r="T25" t="s">
        <v>151</v>
      </c>
      <c r="U25" t="s">
        <v>33</v>
      </c>
      <c r="V25" t="s">
        <v>293</v>
      </c>
    </row>
    <row r="26" spans="1:23" x14ac:dyDescent="0.3">
      <c r="A26" s="25">
        <v>43560</v>
      </c>
      <c r="B26" s="25">
        <v>43560</v>
      </c>
      <c r="C26" t="s">
        <v>149</v>
      </c>
      <c r="D26" t="s">
        <v>23</v>
      </c>
      <c r="E26" t="s">
        <v>24</v>
      </c>
      <c r="F26">
        <v>500904</v>
      </c>
      <c r="G26">
        <v>9756158</v>
      </c>
      <c r="H26" t="s">
        <v>38</v>
      </c>
      <c r="I26" t="s">
        <v>169</v>
      </c>
      <c r="J26" t="s">
        <v>169</v>
      </c>
      <c r="K26" t="s">
        <v>27</v>
      </c>
      <c r="L26" t="s">
        <v>72</v>
      </c>
      <c r="M26" t="s">
        <v>28</v>
      </c>
      <c r="N26" t="s">
        <v>400</v>
      </c>
      <c r="O26">
        <v>52</v>
      </c>
      <c r="P26">
        <v>49</v>
      </c>
      <c r="Q26">
        <v>51</v>
      </c>
      <c r="R26">
        <v>33</v>
      </c>
      <c r="S26">
        <v>43</v>
      </c>
      <c r="T26" t="s">
        <v>151</v>
      </c>
      <c r="U26" t="s">
        <v>33</v>
      </c>
      <c r="V26" t="s">
        <v>293</v>
      </c>
    </row>
    <row r="27" spans="1:23" x14ac:dyDescent="0.3">
      <c r="A27" s="25">
        <v>43564</v>
      </c>
      <c r="B27" s="25">
        <v>43564</v>
      </c>
      <c r="C27" t="s">
        <v>401</v>
      </c>
      <c r="D27" t="s">
        <v>23</v>
      </c>
      <c r="E27" t="s">
        <v>24</v>
      </c>
      <c r="F27">
        <v>507342</v>
      </c>
      <c r="G27">
        <v>9750021</v>
      </c>
      <c r="H27" t="s">
        <v>38</v>
      </c>
      <c r="I27" t="s">
        <v>169</v>
      </c>
      <c r="J27" t="s">
        <v>169</v>
      </c>
      <c r="K27" t="s">
        <v>27</v>
      </c>
      <c r="L27" t="s">
        <v>171</v>
      </c>
      <c r="M27" t="s">
        <v>28</v>
      </c>
      <c r="N27" t="s">
        <v>50</v>
      </c>
      <c r="O27">
        <v>113</v>
      </c>
      <c r="P27">
        <v>105</v>
      </c>
      <c r="Q27">
        <v>83</v>
      </c>
      <c r="R27">
        <v>40</v>
      </c>
      <c r="S27">
        <v>65</v>
      </c>
      <c r="T27" t="s">
        <v>164</v>
      </c>
      <c r="U27" t="s">
        <v>33</v>
      </c>
      <c r="V27" t="s">
        <v>31</v>
      </c>
      <c r="W27" t="s">
        <v>52</v>
      </c>
    </row>
    <row r="28" spans="1:23" x14ac:dyDescent="0.3">
      <c r="A28" s="25">
        <v>43564</v>
      </c>
      <c r="B28" s="25">
        <v>43564</v>
      </c>
      <c r="C28" t="s">
        <v>157</v>
      </c>
      <c r="D28" t="s">
        <v>23</v>
      </c>
      <c r="E28" t="s">
        <v>24</v>
      </c>
      <c r="F28">
        <v>509494</v>
      </c>
      <c r="G28">
        <v>9747272</v>
      </c>
      <c r="H28" t="s">
        <v>45</v>
      </c>
      <c r="I28" t="s">
        <v>169</v>
      </c>
      <c r="J28" t="s">
        <v>169</v>
      </c>
      <c r="K28" t="s">
        <v>392</v>
      </c>
      <c r="N28" t="s">
        <v>50</v>
      </c>
      <c r="U28" t="s">
        <v>33</v>
      </c>
      <c r="V28" t="s">
        <v>398</v>
      </c>
    </row>
    <row r="29" spans="1:23" x14ac:dyDescent="0.3">
      <c r="A29" s="25">
        <v>43567</v>
      </c>
      <c r="B29" s="25">
        <v>43567</v>
      </c>
      <c r="C29" t="s">
        <v>157</v>
      </c>
      <c r="D29" t="s">
        <v>23</v>
      </c>
      <c r="E29" t="s">
        <v>24</v>
      </c>
      <c r="H29" t="s">
        <v>38</v>
      </c>
      <c r="I29" t="s">
        <v>169</v>
      </c>
      <c r="J29" t="s">
        <v>169</v>
      </c>
      <c r="K29" t="s">
        <v>27</v>
      </c>
      <c r="L29" t="s">
        <v>296</v>
      </c>
      <c r="M29" t="s">
        <v>28</v>
      </c>
      <c r="N29" t="s">
        <v>389</v>
      </c>
      <c r="O29">
        <v>66</v>
      </c>
      <c r="P29">
        <v>62</v>
      </c>
      <c r="Q29">
        <v>68</v>
      </c>
      <c r="R29">
        <v>45</v>
      </c>
      <c r="S29">
        <v>49</v>
      </c>
      <c r="T29" t="s">
        <v>151</v>
      </c>
      <c r="U29" t="s">
        <v>33</v>
      </c>
      <c r="V29" t="s">
        <v>293</v>
      </c>
    </row>
    <row r="30" spans="1:23" x14ac:dyDescent="0.3">
      <c r="A30" s="25">
        <v>43569</v>
      </c>
      <c r="B30" s="25">
        <v>43569</v>
      </c>
      <c r="C30" t="s">
        <v>157</v>
      </c>
      <c r="D30" t="s">
        <v>23</v>
      </c>
      <c r="E30" t="s">
        <v>24</v>
      </c>
      <c r="F30">
        <v>509655</v>
      </c>
      <c r="G30">
        <v>9746397</v>
      </c>
      <c r="H30" t="s">
        <v>62</v>
      </c>
      <c r="I30" t="s">
        <v>169</v>
      </c>
      <c r="J30" t="s">
        <v>169</v>
      </c>
      <c r="K30" t="s">
        <v>27</v>
      </c>
      <c r="L30" t="s">
        <v>296</v>
      </c>
      <c r="M30" t="s">
        <v>28</v>
      </c>
      <c r="N30" t="s">
        <v>389</v>
      </c>
      <c r="O30">
        <v>65</v>
      </c>
      <c r="P30">
        <v>75</v>
      </c>
      <c r="Q30">
        <v>60</v>
      </c>
      <c r="R30">
        <v>60</v>
      </c>
      <c r="S30">
        <v>72</v>
      </c>
      <c r="T30" t="s">
        <v>151</v>
      </c>
      <c r="U30" t="s">
        <v>33</v>
      </c>
      <c r="V30" t="s">
        <v>293</v>
      </c>
    </row>
    <row r="31" spans="1:23" x14ac:dyDescent="0.3">
      <c r="A31" s="25">
        <v>43569</v>
      </c>
      <c r="B31" s="25">
        <v>43569</v>
      </c>
      <c r="C31" t="s">
        <v>157</v>
      </c>
      <c r="D31" t="s">
        <v>23</v>
      </c>
      <c r="E31" t="s">
        <v>24</v>
      </c>
      <c r="F31">
        <v>509653</v>
      </c>
      <c r="G31">
        <v>9746392</v>
      </c>
      <c r="H31" t="s">
        <v>62</v>
      </c>
      <c r="I31" t="s">
        <v>169</v>
      </c>
      <c r="J31" t="s">
        <v>169</v>
      </c>
      <c r="K31" t="s">
        <v>27</v>
      </c>
      <c r="L31" t="s">
        <v>296</v>
      </c>
      <c r="M31" t="s">
        <v>28</v>
      </c>
      <c r="N31" t="s">
        <v>389</v>
      </c>
      <c r="O31">
        <v>65</v>
      </c>
      <c r="P31">
        <v>70</v>
      </c>
      <c r="Q31">
        <v>60</v>
      </c>
      <c r="R31">
        <v>60</v>
      </c>
      <c r="S31">
        <v>70</v>
      </c>
      <c r="T31" t="s">
        <v>151</v>
      </c>
      <c r="U31" t="s">
        <v>33</v>
      </c>
      <c r="V31" t="s">
        <v>293</v>
      </c>
    </row>
    <row r="32" spans="1:23" x14ac:dyDescent="0.3">
      <c r="A32" s="25">
        <v>43569</v>
      </c>
      <c r="B32" s="25">
        <v>43569</v>
      </c>
      <c r="C32" t="s">
        <v>157</v>
      </c>
      <c r="D32" t="s">
        <v>23</v>
      </c>
      <c r="E32" t="s">
        <v>24</v>
      </c>
      <c r="F32">
        <v>509701</v>
      </c>
      <c r="G32">
        <v>9746383</v>
      </c>
      <c r="H32" t="s">
        <v>62</v>
      </c>
      <c r="I32" t="s">
        <v>169</v>
      </c>
      <c r="J32" t="s">
        <v>169</v>
      </c>
      <c r="K32" t="s">
        <v>27</v>
      </c>
      <c r="L32" t="s">
        <v>171</v>
      </c>
      <c r="M32" t="s">
        <v>28</v>
      </c>
      <c r="N32" t="s">
        <v>50</v>
      </c>
      <c r="O32">
        <v>65</v>
      </c>
      <c r="P32">
        <v>75</v>
      </c>
      <c r="Q32">
        <v>60</v>
      </c>
      <c r="R32">
        <v>60</v>
      </c>
      <c r="S32">
        <v>64</v>
      </c>
      <c r="T32" t="s">
        <v>151</v>
      </c>
      <c r="U32" t="s">
        <v>33</v>
      </c>
      <c r="V32" t="s">
        <v>293</v>
      </c>
    </row>
    <row r="33" spans="1:23" x14ac:dyDescent="0.3">
      <c r="A33" s="25">
        <v>43569</v>
      </c>
      <c r="B33" s="25">
        <v>43569</v>
      </c>
      <c r="C33" t="s">
        <v>157</v>
      </c>
      <c r="D33" t="s">
        <v>23</v>
      </c>
      <c r="E33" t="s">
        <v>24</v>
      </c>
      <c r="F33">
        <v>504356</v>
      </c>
      <c r="G33">
        <v>9752919</v>
      </c>
      <c r="H33" t="s">
        <v>38</v>
      </c>
      <c r="I33" t="s">
        <v>169</v>
      </c>
      <c r="J33" t="s">
        <v>169</v>
      </c>
      <c r="K33" t="s">
        <v>27</v>
      </c>
      <c r="L33" t="s">
        <v>296</v>
      </c>
      <c r="M33" t="s">
        <v>28</v>
      </c>
      <c r="N33" t="s">
        <v>50</v>
      </c>
      <c r="O33">
        <v>54</v>
      </c>
      <c r="P33">
        <v>58</v>
      </c>
      <c r="Q33">
        <v>53</v>
      </c>
      <c r="R33">
        <v>42</v>
      </c>
      <c r="S33">
        <v>50</v>
      </c>
      <c r="T33" t="s">
        <v>151</v>
      </c>
      <c r="U33" t="s">
        <v>33</v>
      </c>
      <c r="V33" t="s">
        <v>293</v>
      </c>
    </row>
    <row r="34" spans="1:23" x14ac:dyDescent="0.3">
      <c r="A34" s="25">
        <v>43574</v>
      </c>
      <c r="B34" s="25">
        <v>43574</v>
      </c>
      <c r="C34" t="s">
        <v>149</v>
      </c>
      <c r="D34" t="s">
        <v>23</v>
      </c>
      <c r="E34" t="s">
        <v>24</v>
      </c>
      <c r="H34" t="s">
        <v>43</v>
      </c>
      <c r="I34" t="s">
        <v>169</v>
      </c>
      <c r="J34" t="s">
        <v>169</v>
      </c>
      <c r="K34" t="s">
        <v>27</v>
      </c>
      <c r="L34" t="s">
        <v>171</v>
      </c>
      <c r="M34" t="s">
        <v>28</v>
      </c>
      <c r="N34" t="s">
        <v>50</v>
      </c>
      <c r="O34">
        <v>71</v>
      </c>
      <c r="P34">
        <v>69</v>
      </c>
      <c r="Q34">
        <v>70</v>
      </c>
      <c r="R34">
        <v>47</v>
      </c>
      <c r="S34">
        <v>57</v>
      </c>
      <c r="T34" t="s">
        <v>151</v>
      </c>
      <c r="U34" t="s">
        <v>33</v>
      </c>
      <c r="V34" t="s">
        <v>293</v>
      </c>
    </row>
    <row r="35" spans="1:23" x14ac:dyDescent="0.3">
      <c r="A35" s="25">
        <v>43575</v>
      </c>
      <c r="B35" s="25">
        <v>43575</v>
      </c>
      <c r="C35" t="s">
        <v>157</v>
      </c>
      <c r="D35" t="s">
        <v>23</v>
      </c>
      <c r="E35" t="s">
        <v>24</v>
      </c>
      <c r="F35">
        <v>499789</v>
      </c>
      <c r="G35">
        <v>9757278</v>
      </c>
      <c r="H35" t="s">
        <v>147</v>
      </c>
      <c r="I35" t="s">
        <v>169</v>
      </c>
      <c r="J35" t="s">
        <v>169</v>
      </c>
      <c r="K35" t="s">
        <v>27</v>
      </c>
      <c r="L35" t="s">
        <v>296</v>
      </c>
      <c r="M35" t="s">
        <v>28</v>
      </c>
      <c r="N35" t="s">
        <v>389</v>
      </c>
      <c r="O35">
        <v>67</v>
      </c>
      <c r="P35">
        <v>64</v>
      </c>
      <c r="Q35">
        <v>67</v>
      </c>
      <c r="R35">
        <v>49</v>
      </c>
      <c r="S35">
        <v>53</v>
      </c>
      <c r="T35" t="s">
        <v>151</v>
      </c>
      <c r="U35" t="s">
        <v>33</v>
      </c>
      <c r="V35" t="s">
        <v>293</v>
      </c>
    </row>
    <row r="36" spans="1:23" x14ac:dyDescent="0.3">
      <c r="A36" s="25">
        <v>43576</v>
      </c>
      <c r="B36" s="25">
        <v>43576</v>
      </c>
      <c r="C36" t="s">
        <v>149</v>
      </c>
      <c r="D36" t="s">
        <v>23</v>
      </c>
      <c r="E36" t="s">
        <v>24</v>
      </c>
      <c r="H36" t="s">
        <v>250</v>
      </c>
      <c r="I36" t="s">
        <v>169</v>
      </c>
      <c r="J36" t="s">
        <v>169</v>
      </c>
      <c r="K36" t="s">
        <v>27</v>
      </c>
      <c r="L36" t="s">
        <v>72</v>
      </c>
      <c r="M36" t="s">
        <v>28</v>
      </c>
      <c r="N36" t="s">
        <v>389</v>
      </c>
      <c r="O36">
        <v>70</v>
      </c>
      <c r="P36">
        <v>68</v>
      </c>
      <c r="Q36">
        <v>67</v>
      </c>
      <c r="R36">
        <v>58</v>
      </c>
      <c r="S36">
        <v>56</v>
      </c>
      <c r="T36" t="s">
        <v>164</v>
      </c>
      <c r="U36" t="s">
        <v>33</v>
      </c>
      <c r="V36" t="s">
        <v>402</v>
      </c>
    </row>
    <row r="37" spans="1:23" x14ac:dyDescent="0.3">
      <c r="A37" s="25">
        <v>43578</v>
      </c>
      <c r="B37" s="25">
        <v>43578</v>
      </c>
      <c r="C37" t="s">
        <v>157</v>
      </c>
      <c r="D37" t="s">
        <v>23</v>
      </c>
      <c r="E37" t="s">
        <v>24</v>
      </c>
      <c r="F37">
        <v>502355</v>
      </c>
      <c r="G37">
        <v>9754911</v>
      </c>
      <c r="H37" t="s">
        <v>38</v>
      </c>
      <c r="I37" t="s">
        <v>169</v>
      </c>
      <c r="J37" t="s">
        <v>169</v>
      </c>
      <c r="K37" t="s">
        <v>27</v>
      </c>
      <c r="L37" t="s">
        <v>72</v>
      </c>
      <c r="M37" t="s">
        <v>28</v>
      </c>
      <c r="N37" t="s">
        <v>403</v>
      </c>
      <c r="O37">
        <v>54</v>
      </c>
      <c r="P37">
        <v>45</v>
      </c>
      <c r="Q37">
        <v>69</v>
      </c>
      <c r="R37">
        <v>40</v>
      </c>
      <c r="S37">
        <v>42</v>
      </c>
      <c r="T37" t="s">
        <v>151</v>
      </c>
      <c r="U37" t="s">
        <v>33</v>
      </c>
      <c r="V37" t="s">
        <v>293</v>
      </c>
      <c r="W37" t="s">
        <v>404</v>
      </c>
    </row>
    <row r="38" spans="1:23" x14ac:dyDescent="0.3">
      <c r="A38" s="25">
        <v>43596</v>
      </c>
      <c r="B38" s="25">
        <v>43596</v>
      </c>
      <c r="C38" t="s">
        <v>157</v>
      </c>
      <c r="D38" t="s">
        <v>23</v>
      </c>
      <c r="E38" t="s">
        <v>24</v>
      </c>
      <c r="F38">
        <v>509694</v>
      </c>
      <c r="G38">
        <v>9746383</v>
      </c>
      <c r="H38" t="s">
        <v>62</v>
      </c>
      <c r="I38" t="s">
        <v>169</v>
      </c>
      <c r="J38" t="s">
        <v>169</v>
      </c>
      <c r="K38" t="s">
        <v>27</v>
      </c>
      <c r="L38" t="s">
        <v>171</v>
      </c>
      <c r="M38" t="s">
        <v>28</v>
      </c>
      <c r="N38" t="s">
        <v>65</v>
      </c>
      <c r="O38">
        <v>60</v>
      </c>
      <c r="P38">
        <v>64</v>
      </c>
      <c r="Q38">
        <v>49</v>
      </c>
      <c r="R38">
        <v>38</v>
      </c>
      <c r="S38">
        <v>28</v>
      </c>
      <c r="T38" t="s">
        <v>151</v>
      </c>
      <c r="U38" t="s">
        <v>33</v>
      </c>
      <c r="V38" t="s">
        <v>293</v>
      </c>
    </row>
    <row r="39" spans="1:23" x14ac:dyDescent="0.3">
      <c r="A39" s="25">
        <v>43616</v>
      </c>
      <c r="B39" s="25">
        <v>43616</v>
      </c>
      <c r="C39" t="s">
        <v>149</v>
      </c>
      <c r="D39" t="s">
        <v>23</v>
      </c>
      <c r="E39" t="s">
        <v>24</v>
      </c>
      <c r="H39" t="s">
        <v>43</v>
      </c>
      <c r="I39" t="s">
        <v>169</v>
      </c>
      <c r="J39" t="s">
        <v>169</v>
      </c>
      <c r="K39" t="s">
        <v>27</v>
      </c>
      <c r="L39" t="s">
        <v>405</v>
      </c>
      <c r="M39" t="s">
        <v>28</v>
      </c>
      <c r="N39" t="s">
        <v>389</v>
      </c>
      <c r="O39">
        <v>75</v>
      </c>
      <c r="P39">
        <v>71</v>
      </c>
      <c r="Q39">
        <v>68</v>
      </c>
      <c r="R39">
        <v>51</v>
      </c>
      <c r="S39">
        <v>53</v>
      </c>
      <c r="T39" t="s">
        <v>151</v>
      </c>
      <c r="U39" t="s">
        <v>33</v>
      </c>
      <c r="V39" t="s">
        <v>293</v>
      </c>
    </row>
    <row r="40" spans="1:23" x14ac:dyDescent="0.3">
      <c r="A40" s="25">
        <v>43582</v>
      </c>
      <c r="B40" s="25">
        <v>43581</v>
      </c>
      <c r="C40" t="s">
        <v>149</v>
      </c>
      <c r="D40" t="s">
        <v>23</v>
      </c>
      <c r="E40" t="s">
        <v>24</v>
      </c>
      <c r="F40">
        <v>505757</v>
      </c>
      <c r="G40">
        <v>9751474</v>
      </c>
      <c r="H40" t="s">
        <v>38</v>
      </c>
      <c r="I40" t="s">
        <v>169</v>
      </c>
      <c r="K40" t="s">
        <v>27</v>
      </c>
      <c r="L40" t="s">
        <v>405</v>
      </c>
      <c r="M40" t="s">
        <v>28</v>
      </c>
      <c r="N40" t="s">
        <v>400</v>
      </c>
      <c r="O40">
        <v>74</v>
      </c>
      <c r="P40">
        <v>66</v>
      </c>
      <c r="Q40">
        <v>72</v>
      </c>
      <c r="R40">
        <v>48</v>
      </c>
      <c r="S40">
        <v>52</v>
      </c>
      <c r="T40" t="s">
        <v>151</v>
      </c>
      <c r="U40" t="s">
        <v>33</v>
      </c>
      <c r="V40" t="s">
        <v>293</v>
      </c>
    </row>
    <row r="41" spans="1:23" x14ac:dyDescent="0.3">
      <c r="A41" s="25">
        <v>43643</v>
      </c>
      <c r="B41" s="25">
        <v>43643</v>
      </c>
      <c r="C41" t="s">
        <v>149</v>
      </c>
      <c r="D41" t="s">
        <v>23</v>
      </c>
      <c r="E41" t="s">
        <v>24</v>
      </c>
      <c r="F41">
        <v>500312</v>
      </c>
      <c r="G41">
        <v>97568886</v>
      </c>
      <c r="H41" t="s">
        <v>38</v>
      </c>
      <c r="I41" t="s">
        <v>169</v>
      </c>
      <c r="K41" t="s">
        <v>27</v>
      </c>
      <c r="L41" t="s">
        <v>405</v>
      </c>
      <c r="M41" t="s">
        <v>28</v>
      </c>
      <c r="N41" t="s">
        <v>406</v>
      </c>
      <c r="O41">
        <v>26</v>
      </c>
      <c r="P41">
        <v>24</v>
      </c>
      <c r="Q41">
        <v>28</v>
      </c>
      <c r="R41">
        <v>19</v>
      </c>
      <c r="S41">
        <v>20</v>
      </c>
      <c r="T41" t="s">
        <v>151</v>
      </c>
      <c r="U41" t="s">
        <v>33</v>
      </c>
      <c r="V41" t="s">
        <v>293</v>
      </c>
    </row>
    <row r="42" spans="1:23" x14ac:dyDescent="0.3">
      <c r="A42" s="25">
        <v>43644</v>
      </c>
      <c r="B42" s="25">
        <v>43644</v>
      </c>
      <c r="C42" t="s">
        <v>149</v>
      </c>
      <c r="D42" t="s">
        <v>23</v>
      </c>
      <c r="E42" t="s">
        <v>24</v>
      </c>
      <c r="F42">
        <v>499300</v>
      </c>
      <c r="G42">
        <v>9758001</v>
      </c>
      <c r="I42" t="s">
        <v>169</v>
      </c>
      <c r="K42" t="s">
        <v>27</v>
      </c>
      <c r="L42" t="s">
        <v>405</v>
      </c>
      <c r="M42" t="s">
        <v>28</v>
      </c>
      <c r="N42" t="s">
        <v>34</v>
      </c>
      <c r="O42">
        <v>32</v>
      </c>
      <c r="P42">
        <v>28</v>
      </c>
      <c r="Q42">
        <v>28</v>
      </c>
      <c r="R42">
        <v>21</v>
      </c>
      <c r="S42">
        <v>25</v>
      </c>
      <c r="T42" t="s">
        <v>151</v>
      </c>
      <c r="U42" t="s">
        <v>33</v>
      </c>
      <c r="V42" t="s">
        <v>293</v>
      </c>
    </row>
    <row r="43" spans="1:23" x14ac:dyDescent="0.3">
      <c r="A43" s="25">
        <v>43674</v>
      </c>
      <c r="B43" s="25">
        <v>43674</v>
      </c>
      <c r="C43" t="s">
        <v>149</v>
      </c>
      <c r="D43" t="s">
        <v>23</v>
      </c>
      <c r="E43" t="s">
        <v>24</v>
      </c>
      <c r="F43">
        <v>510764</v>
      </c>
      <c r="G43">
        <v>9745115</v>
      </c>
      <c r="H43" t="s">
        <v>47</v>
      </c>
      <c r="I43" t="s">
        <v>169</v>
      </c>
      <c r="K43" t="s">
        <v>27</v>
      </c>
      <c r="L43" t="s">
        <v>405</v>
      </c>
      <c r="M43" t="s">
        <v>28</v>
      </c>
      <c r="N43" t="s">
        <v>65</v>
      </c>
      <c r="O43">
        <v>54</v>
      </c>
      <c r="P43">
        <v>56</v>
      </c>
      <c r="Q43">
        <v>52</v>
      </c>
      <c r="R43">
        <v>40</v>
      </c>
      <c r="S43">
        <v>43</v>
      </c>
      <c r="T43" t="s">
        <v>151</v>
      </c>
      <c r="U43" t="s">
        <v>33</v>
      </c>
      <c r="V43" t="s">
        <v>293</v>
      </c>
    </row>
    <row r="44" spans="1:23" x14ac:dyDescent="0.3">
      <c r="A44" s="25">
        <v>43674</v>
      </c>
      <c r="B44" s="25">
        <v>43674</v>
      </c>
      <c r="C44" t="s">
        <v>149</v>
      </c>
      <c r="D44" t="s">
        <v>23</v>
      </c>
      <c r="E44" t="s">
        <v>24</v>
      </c>
      <c r="F44">
        <v>503708</v>
      </c>
      <c r="G44">
        <v>9753562</v>
      </c>
      <c r="H44" t="s">
        <v>38</v>
      </c>
      <c r="I44" t="s">
        <v>169</v>
      </c>
      <c r="K44" t="s">
        <v>27</v>
      </c>
      <c r="L44" t="s">
        <v>405</v>
      </c>
      <c r="M44" t="s">
        <v>28</v>
      </c>
      <c r="N44" t="s">
        <v>65</v>
      </c>
      <c r="O44">
        <v>45</v>
      </c>
      <c r="P44">
        <v>47</v>
      </c>
      <c r="Q44">
        <v>46</v>
      </c>
      <c r="R44">
        <v>39</v>
      </c>
      <c r="S44">
        <v>40</v>
      </c>
      <c r="T44" t="s">
        <v>151</v>
      </c>
      <c r="U44" t="s">
        <v>33</v>
      </c>
      <c r="V44" t="s">
        <v>293</v>
      </c>
    </row>
    <row r="45" spans="1:23" x14ac:dyDescent="0.3">
      <c r="A45" s="25">
        <v>43674</v>
      </c>
      <c r="B45" s="25">
        <v>43674</v>
      </c>
      <c r="C45" t="s">
        <v>149</v>
      </c>
      <c r="D45" t="s">
        <v>23</v>
      </c>
      <c r="E45" t="s">
        <v>24</v>
      </c>
      <c r="F45">
        <v>507025</v>
      </c>
      <c r="G45">
        <v>9750314</v>
      </c>
      <c r="H45" t="s">
        <v>38</v>
      </c>
      <c r="I45" t="s">
        <v>169</v>
      </c>
      <c r="K45" t="s">
        <v>27</v>
      </c>
      <c r="L45" t="s">
        <v>405</v>
      </c>
      <c r="M45" t="s">
        <v>28</v>
      </c>
      <c r="N45" t="s">
        <v>65</v>
      </c>
      <c r="O45">
        <v>45</v>
      </c>
      <c r="P45">
        <v>49</v>
      </c>
      <c r="Q45">
        <v>43</v>
      </c>
      <c r="R45">
        <v>33</v>
      </c>
      <c r="S45">
        <v>37</v>
      </c>
      <c r="T45" t="s">
        <v>151</v>
      </c>
      <c r="U45" t="s">
        <v>33</v>
      </c>
      <c r="V45" t="s">
        <v>293</v>
      </c>
    </row>
    <row r="46" spans="1:23" x14ac:dyDescent="0.3">
      <c r="A46" s="25">
        <v>43674</v>
      </c>
      <c r="B46" s="25">
        <v>43674</v>
      </c>
      <c r="C46" t="s">
        <v>149</v>
      </c>
      <c r="D46" t="s">
        <v>23</v>
      </c>
      <c r="E46" t="s">
        <v>24</v>
      </c>
      <c r="F46">
        <v>510923</v>
      </c>
      <c r="G46">
        <v>9744944</v>
      </c>
      <c r="H46" t="s">
        <v>38</v>
      </c>
      <c r="I46" t="s">
        <v>169</v>
      </c>
      <c r="K46" t="s">
        <v>27</v>
      </c>
      <c r="L46" t="s">
        <v>405</v>
      </c>
      <c r="M46" t="s">
        <v>28</v>
      </c>
      <c r="N46" t="s">
        <v>65</v>
      </c>
      <c r="O46">
        <v>54</v>
      </c>
      <c r="P46">
        <v>56</v>
      </c>
      <c r="Q46">
        <v>55</v>
      </c>
      <c r="R46">
        <v>39</v>
      </c>
      <c r="S46">
        <v>45</v>
      </c>
      <c r="T46" t="s">
        <v>151</v>
      </c>
      <c r="U46" t="s">
        <v>33</v>
      </c>
      <c r="V46" t="s">
        <v>293</v>
      </c>
    </row>
    <row r="47" spans="1:23" x14ac:dyDescent="0.3">
      <c r="A47" s="25">
        <v>43704</v>
      </c>
      <c r="B47" s="25">
        <v>43704</v>
      </c>
      <c r="C47" t="s">
        <v>149</v>
      </c>
      <c r="D47" t="s">
        <v>23</v>
      </c>
      <c r="E47" t="s">
        <v>24</v>
      </c>
      <c r="F47">
        <v>499578</v>
      </c>
      <c r="G47">
        <v>9757745</v>
      </c>
      <c r="H47" t="s">
        <v>67</v>
      </c>
      <c r="I47" t="s">
        <v>169</v>
      </c>
      <c r="K47" t="s">
        <v>27</v>
      </c>
      <c r="L47" t="s">
        <v>407</v>
      </c>
      <c r="M47" t="s">
        <v>28</v>
      </c>
      <c r="N47" t="s">
        <v>389</v>
      </c>
      <c r="O47">
        <v>80</v>
      </c>
      <c r="P47">
        <v>75</v>
      </c>
      <c r="Q47">
        <v>65</v>
      </c>
      <c r="R47">
        <v>60</v>
      </c>
      <c r="S47">
        <v>65</v>
      </c>
      <c r="T47" t="s">
        <v>151</v>
      </c>
      <c r="U47" t="s">
        <v>33</v>
      </c>
      <c r="V47" t="s">
        <v>293</v>
      </c>
    </row>
    <row r="48" spans="1:23" x14ac:dyDescent="0.3">
      <c r="A48" s="25">
        <v>43711</v>
      </c>
      <c r="B48" s="25">
        <v>43711</v>
      </c>
      <c r="C48" t="s">
        <v>157</v>
      </c>
      <c r="D48" t="s">
        <v>23</v>
      </c>
      <c r="E48" t="s">
        <v>24</v>
      </c>
      <c r="F48">
        <v>499870</v>
      </c>
      <c r="G48">
        <v>9757158</v>
      </c>
      <c r="H48" t="s">
        <v>43</v>
      </c>
      <c r="I48" t="s">
        <v>169</v>
      </c>
      <c r="K48" t="s">
        <v>27</v>
      </c>
      <c r="L48" t="s">
        <v>407</v>
      </c>
      <c r="M48" t="s">
        <v>28</v>
      </c>
      <c r="N48" t="s">
        <v>65</v>
      </c>
      <c r="O48">
        <v>54</v>
      </c>
      <c r="P48">
        <v>48</v>
      </c>
      <c r="Q48">
        <v>54</v>
      </c>
      <c r="R48">
        <v>37</v>
      </c>
      <c r="S48">
        <v>38</v>
      </c>
      <c r="T48" t="s">
        <v>151</v>
      </c>
      <c r="U48" t="s">
        <v>33</v>
      </c>
      <c r="V48" t="s">
        <v>293</v>
      </c>
    </row>
    <row r="49" spans="1:23" x14ac:dyDescent="0.3">
      <c r="A49" s="25">
        <v>43716</v>
      </c>
      <c r="B49" s="25">
        <v>43714</v>
      </c>
      <c r="C49" t="s">
        <v>157</v>
      </c>
      <c r="D49" t="s">
        <v>23</v>
      </c>
      <c r="E49" t="s">
        <v>24</v>
      </c>
      <c r="F49">
        <v>505777</v>
      </c>
      <c r="G49">
        <v>9751494</v>
      </c>
      <c r="H49" t="s">
        <v>38</v>
      </c>
      <c r="I49" t="s">
        <v>169</v>
      </c>
      <c r="K49" t="s">
        <v>27</v>
      </c>
      <c r="L49" t="s">
        <v>407</v>
      </c>
      <c r="M49" t="s">
        <v>28</v>
      </c>
      <c r="N49" t="s">
        <v>389</v>
      </c>
      <c r="O49">
        <v>62</v>
      </c>
      <c r="P49">
        <v>58</v>
      </c>
      <c r="Q49">
        <v>64</v>
      </c>
      <c r="R49">
        <v>40</v>
      </c>
      <c r="S49">
        <v>38</v>
      </c>
      <c r="T49" t="s">
        <v>151</v>
      </c>
      <c r="U49" t="s">
        <v>33</v>
      </c>
      <c r="V49" t="s">
        <v>293</v>
      </c>
    </row>
    <row r="50" spans="1:23" x14ac:dyDescent="0.3">
      <c r="A50" s="25">
        <v>43720</v>
      </c>
      <c r="B50" s="25">
        <v>43717</v>
      </c>
      <c r="C50" t="s">
        <v>149</v>
      </c>
      <c r="D50" t="s">
        <v>23</v>
      </c>
      <c r="E50" t="s">
        <v>24</v>
      </c>
      <c r="H50" t="s">
        <v>38</v>
      </c>
      <c r="I50" t="s">
        <v>169</v>
      </c>
      <c r="K50" t="s">
        <v>27</v>
      </c>
      <c r="L50" t="s">
        <v>407</v>
      </c>
      <c r="M50" t="s">
        <v>28</v>
      </c>
      <c r="N50" t="s">
        <v>74</v>
      </c>
      <c r="O50">
        <v>31</v>
      </c>
      <c r="P50">
        <v>24</v>
      </c>
      <c r="Q50">
        <v>25</v>
      </c>
      <c r="R50">
        <v>18</v>
      </c>
      <c r="S50">
        <v>19</v>
      </c>
      <c r="T50" t="s">
        <v>151</v>
      </c>
      <c r="U50" t="s">
        <v>33</v>
      </c>
      <c r="V50" t="s">
        <v>293</v>
      </c>
      <c r="W50" t="s">
        <v>408</v>
      </c>
    </row>
    <row r="51" spans="1:23" x14ac:dyDescent="0.3">
      <c r="A51" s="25">
        <v>43720</v>
      </c>
      <c r="B51" s="25">
        <v>43718</v>
      </c>
      <c r="C51" t="s">
        <v>149</v>
      </c>
      <c r="D51" t="s">
        <v>23</v>
      </c>
      <c r="E51" t="s">
        <v>24</v>
      </c>
      <c r="H51" t="s">
        <v>38</v>
      </c>
      <c r="I51" t="s">
        <v>169</v>
      </c>
      <c r="K51" t="s">
        <v>27</v>
      </c>
      <c r="L51" t="s">
        <v>407</v>
      </c>
      <c r="M51" t="s">
        <v>28</v>
      </c>
      <c r="N51" t="s">
        <v>65</v>
      </c>
      <c r="O51">
        <v>28</v>
      </c>
      <c r="P51">
        <v>26</v>
      </c>
      <c r="Q51">
        <v>27</v>
      </c>
      <c r="R51">
        <v>20</v>
      </c>
      <c r="S51">
        <v>22</v>
      </c>
      <c r="T51" t="s">
        <v>151</v>
      </c>
      <c r="U51" t="s">
        <v>33</v>
      </c>
      <c r="V51" t="s">
        <v>293</v>
      </c>
      <c r="W51" t="s">
        <v>409</v>
      </c>
    </row>
    <row r="52" spans="1:23" x14ac:dyDescent="0.3">
      <c r="A52" s="25">
        <v>43720</v>
      </c>
      <c r="B52" s="25">
        <v>43718</v>
      </c>
      <c r="C52" t="s">
        <v>149</v>
      </c>
      <c r="D52" t="s">
        <v>23</v>
      </c>
      <c r="E52" t="s">
        <v>24</v>
      </c>
      <c r="H52" t="s">
        <v>47</v>
      </c>
      <c r="I52" t="s">
        <v>169</v>
      </c>
      <c r="K52" t="s">
        <v>27</v>
      </c>
      <c r="L52" t="s">
        <v>407</v>
      </c>
      <c r="M52" t="s">
        <v>28</v>
      </c>
      <c r="N52" t="s">
        <v>400</v>
      </c>
      <c r="O52">
        <v>78</v>
      </c>
      <c r="P52">
        <v>70</v>
      </c>
      <c r="Q52">
        <v>76</v>
      </c>
      <c r="R52">
        <v>55</v>
      </c>
      <c r="S52">
        <v>58</v>
      </c>
      <c r="T52" t="s">
        <v>151</v>
      </c>
      <c r="U52" t="s">
        <v>33</v>
      </c>
      <c r="V52" t="s">
        <v>293</v>
      </c>
    </row>
    <row r="53" spans="1:23" x14ac:dyDescent="0.3">
      <c r="A53" s="25">
        <v>43720</v>
      </c>
      <c r="B53" s="25">
        <v>43719</v>
      </c>
      <c r="C53" t="s">
        <v>149</v>
      </c>
      <c r="D53" t="s">
        <v>23</v>
      </c>
      <c r="E53" t="s">
        <v>24</v>
      </c>
      <c r="H53" t="s">
        <v>45</v>
      </c>
      <c r="I53" t="s">
        <v>169</v>
      </c>
      <c r="K53" t="s">
        <v>27</v>
      </c>
      <c r="L53" t="s">
        <v>407</v>
      </c>
      <c r="M53" t="s">
        <v>28</v>
      </c>
      <c r="N53" t="s">
        <v>74</v>
      </c>
      <c r="Q53">
        <v>58</v>
      </c>
      <c r="R53">
        <v>37</v>
      </c>
      <c r="S53">
        <v>44</v>
      </c>
      <c r="T53" t="s">
        <v>151</v>
      </c>
      <c r="U53" t="s">
        <v>33</v>
      </c>
      <c r="V53" t="s">
        <v>293</v>
      </c>
      <c r="W53" t="s">
        <v>410</v>
      </c>
    </row>
    <row r="54" spans="1:23" x14ac:dyDescent="0.3">
      <c r="A54" s="25">
        <v>43720</v>
      </c>
      <c r="B54" s="25">
        <v>43720</v>
      </c>
      <c r="C54" t="s">
        <v>157</v>
      </c>
      <c r="D54" t="s">
        <v>23</v>
      </c>
      <c r="E54" t="s">
        <v>24</v>
      </c>
      <c r="H54" t="s">
        <v>45</v>
      </c>
      <c r="I54" t="s">
        <v>169</v>
      </c>
      <c r="K54" t="s">
        <v>27</v>
      </c>
      <c r="L54" t="s">
        <v>405</v>
      </c>
      <c r="M54" t="s">
        <v>28</v>
      </c>
      <c r="N54" t="s">
        <v>389</v>
      </c>
      <c r="O54">
        <v>77</v>
      </c>
      <c r="P54">
        <v>64</v>
      </c>
      <c r="Q54">
        <v>77</v>
      </c>
      <c r="R54">
        <v>56</v>
      </c>
      <c r="S54">
        <v>58</v>
      </c>
      <c r="T54" t="s">
        <v>151</v>
      </c>
      <c r="U54" t="s">
        <v>391</v>
      </c>
      <c r="V54" t="s">
        <v>293</v>
      </c>
    </row>
    <row r="55" spans="1:23" x14ac:dyDescent="0.3">
      <c r="A55" s="25">
        <v>43723</v>
      </c>
      <c r="B55" s="25">
        <v>43723</v>
      </c>
      <c r="C55" t="s">
        <v>157</v>
      </c>
      <c r="D55" t="s">
        <v>23</v>
      </c>
      <c r="E55" t="s">
        <v>24</v>
      </c>
      <c r="F55">
        <v>503468</v>
      </c>
      <c r="G55">
        <v>9753858</v>
      </c>
      <c r="H55" t="s">
        <v>38</v>
      </c>
      <c r="I55" t="s">
        <v>169</v>
      </c>
      <c r="K55" t="s">
        <v>27</v>
      </c>
      <c r="L55" t="s">
        <v>407</v>
      </c>
      <c r="M55" t="s">
        <v>28</v>
      </c>
      <c r="N55" t="s">
        <v>74</v>
      </c>
      <c r="O55">
        <v>54</v>
      </c>
      <c r="P55">
        <v>58</v>
      </c>
      <c r="Q55">
        <v>52</v>
      </c>
      <c r="R55">
        <v>35</v>
      </c>
      <c r="S55">
        <v>32</v>
      </c>
      <c r="T55" t="s">
        <v>151</v>
      </c>
      <c r="U55" t="s">
        <v>33</v>
      </c>
      <c r="V55" t="s">
        <v>293</v>
      </c>
    </row>
    <row r="56" spans="1:23" x14ac:dyDescent="0.3">
      <c r="A56" s="25">
        <v>43723</v>
      </c>
      <c r="B56" s="25">
        <v>43723</v>
      </c>
      <c r="C56" t="s">
        <v>157</v>
      </c>
      <c r="D56" t="s">
        <v>23</v>
      </c>
      <c r="E56" t="s">
        <v>24</v>
      </c>
      <c r="F56">
        <v>507296</v>
      </c>
      <c r="G56">
        <v>9750074</v>
      </c>
      <c r="H56" t="s">
        <v>38</v>
      </c>
      <c r="I56" t="s">
        <v>169</v>
      </c>
      <c r="K56" t="s">
        <v>27</v>
      </c>
      <c r="L56" t="s">
        <v>407</v>
      </c>
      <c r="M56" t="s">
        <v>28</v>
      </c>
      <c r="N56" t="s">
        <v>65</v>
      </c>
      <c r="O56">
        <v>52</v>
      </c>
      <c r="P56">
        <v>50</v>
      </c>
      <c r="Q56">
        <v>48</v>
      </c>
      <c r="R56">
        <v>52</v>
      </c>
      <c r="S56">
        <v>50</v>
      </c>
      <c r="T56" t="s">
        <v>151</v>
      </c>
      <c r="U56" t="s">
        <v>33</v>
      </c>
      <c r="V56" t="s">
        <v>293</v>
      </c>
    </row>
    <row r="57" spans="1:23" x14ac:dyDescent="0.3">
      <c r="A57" s="25">
        <v>43724</v>
      </c>
      <c r="B57" s="25">
        <v>43724</v>
      </c>
      <c r="C57" t="s">
        <v>149</v>
      </c>
      <c r="D57" t="s">
        <v>23</v>
      </c>
      <c r="E57" t="s">
        <v>24</v>
      </c>
      <c r="F57">
        <v>499752</v>
      </c>
      <c r="G57">
        <v>9757423</v>
      </c>
      <c r="H57" t="s">
        <v>43</v>
      </c>
      <c r="I57" t="s">
        <v>169</v>
      </c>
      <c r="K57" t="s">
        <v>27</v>
      </c>
      <c r="L57" t="s">
        <v>407</v>
      </c>
      <c r="M57" t="s">
        <v>28</v>
      </c>
      <c r="N57" t="s">
        <v>406</v>
      </c>
      <c r="O57">
        <v>59</v>
      </c>
      <c r="P57">
        <v>56.5</v>
      </c>
      <c r="Q57">
        <v>61</v>
      </c>
      <c r="R57">
        <v>45</v>
      </c>
      <c r="S57">
        <v>45</v>
      </c>
      <c r="T57" t="s">
        <v>151</v>
      </c>
      <c r="U57" t="s">
        <v>33</v>
      </c>
      <c r="V57" t="s">
        <v>293</v>
      </c>
    </row>
    <row r="58" spans="1:23" x14ac:dyDescent="0.3">
      <c r="A58" s="25">
        <v>43730</v>
      </c>
      <c r="B58" s="25">
        <v>43728</v>
      </c>
      <c r="C58" t="s">
        <v>157</v>
      </c>
      <c r="D58" t="s">
        <v>23</v>
      </c>
      <c r="E58" t="s">
        <v>24</v>
      </c>
      <c r="F58">
        <v>501687</v>
      </c>
      <c r="G58">
        <v>9755510</v>
      </c>
      <c r="H58" t="s">
        <v>38</v>
      </c>
      <c r="I58" t="s">
        <v>169</v>
      </c>
      <c r="K58" t="s">
        <v>27</v>
      </c>
      <c r="L58" t="s">
        <v>407</v>
      </c>
      <c r="M58" t="s">
        <v>28</v>
      </c>
      <c r="N58" t="s">
        <v>389</v>
      </c>
      <c r="O58">
        <v>55</v>
      </c>
      <c r="P58">
        <v>52</v>
      </c>
      <c r="Q58">
        <v>54</v>
      </c>
      <c r="R58">
        <v>30</v>
      </c>
      <c r="S58">
        <v>32</v>
      </c>
      <c r="T58" t="s">
        <v>151</v>
      </c>
      <c r="U58" t="s">
        <v>33</v>
      </c>
      <c r="V58" t="s">
        <v>293</v>
      </c>
    </row>
    <row r="59" spans="1:23" x14ac:dyDescent="0.3">
      <c r="A59" s="25">
        <v>43731</v>
      </c>
      <c r="B59" s="25">
        <v>43730</v>
      </c>
      <c r="C59" t="s">
        <v>157</v>
      </c>
      <c r="D59" t="s">
        <v>23</v>
      </c>
      <c r="E59" t="s">
        <v>24</v>
      </c>
      <c r="F59">
        <v>504433</v>
      </c>
      <c r="G59">
        <v>9752657</v>
      </c>
      <c r="H59" t="s">
        <v>38</v>
      </c>
      <c r="I59" t="s">
        <v>169</v>
      </c>
      <c r="K59" t="s">
        <v>27</v>
      </c>
      <c r="L59" t="s">
        <v>407</v>
      </c>
      <c r="M59" t="s">
        <v>28</v>
      </c>
      <c r="N59" t="s">
        <v>389</v>
      </c>
      <c r="O59">
        <v>59</v>
      </c>
      <c r="P59">
        <v>57</v>
      </c>
      <c r="Q59">
        <v>58</v>
      </c>
      <c r="R59">
        <v>40</v>
      </c>
      <c r="S59">
        <v>44</v>
      </c>
      <c r="T59" t="s">
        <v>151</v>
      </c>
      <c r="U59" t="s">
        <v>33</v>
      </c>
      <c r="V59" t="s">
        <v>293</v>
      </c>
    </row>
    <row r="60" spans="1:23" x14ac:dyDescent="0.3">
      <c r="A60" s="25">
        <v>43731</v>
      </c>
      <c r="B60" s="25">
        <v>43731</v>
      </c>
      <c r="C60" t="s">
        <v>149</v>
      </c>
      <c r="D60" t="s">
        <v>23</v>
      </c>
      <c r="E60" t="s">
        <v>24</v>
      </c>
      <c r="F60">
        <v>507971</v>
      </c>
      <c r="G60">
        <v>9749362</v>
      </c>
      <c r="H60" t="s">
        <v>38</v>
      </c>
      <c r="I60" t="s">
        <v>169</v>
      </c>
      <c r="K60" t="s">
        <v>27</v>
      </c>
      <c r="L60" t="s">
        <v>405</v>
      </c>
      <c r="M60" t="s">
        <v>28</v>
      </c>
      <c r="N60" t="s">
        <v>34</v>
      </c>
      <c r="O60">
        <v>63</v>
      </c>
      <c r="P60">
        <v>62</v>
      </c>
      <c r="Q60">
        <v>66</v>
      </c>
      <c r="R60">
        <v>49</v>
      </c>
      <c r="S60">
        <v>52</v>
      </c>
      <c r="T60" t="s">
        <v>151</v>
      </c>
      <c r="U60" t="s">
        <v>33</v>
      </c>
      <c r="V60" t="s">
        <v>293</v>
      </c>
    </row>
    <row r="61" spans="1:23" x14ac:dyDescent="0.3">
      <c r="A61" s="25">
        <v>43731</v>
      </c>
      <c r="B61" s="25">
        <v>43730</v>
      </c>
      <c r="C61" t="s">
        <v>157</v>
      </c>
      <c r="D61" t="s">
        <v>23</v>
      </c>
      <c r="E61" t="s">
        <v>24</v>
      </c>
      <c r="F61">
        <v>509568</v>
      </c>
      <c r="G61">
        <v>9747154</v>
      </c>
      <c r="H61" t="s">
        <v>45</v>
      </c>
      <c r="I61" t="s">
        <v>169</v>
      </c>
      <c r="K61" t="s">
        <v>27</v>
      </c>
      <c r="L61" t="s">
        <v>407</v>
      </c>
      <c r="M61" t="s">
        <v>28</v>
      </c>
      <c r="N61" t="s">
        <v>389</v>
      </c>
      <c r="O61">
        <v>75</v>
      </c>
      <c r="P61">
        <v>73</v>
      </c>
      <c r="Q61">
        <v>76</v>
      </c>
      <c r="R61">
        <v>57</v>
      </c>
      <c r="S61">
        <v>57</v>
      </c>
      <c r="T61" t="s">
        <v>151</v>
      </c>
      <c r="U61" t="s">
        <v>33</v>
      </c>
      <c r="V61" t="s">
        <v>293</v>
      </c>
    </row>
    <row r="62" spans="1:23" x14ac:dyDescent="0.3">
      <c r="A62" s="25">
        <v>43735</v>
      </c>
      <c r="B62" s="25">
        <v>43735</v>
      </c>
      <c r="C62" t="s">
        <v>149</v>
      </c>
      <c r="D62" t="s">
        <v>23</v>
      </c>
      <c r="E62" t="s">
        <v>24</v>
      </c>
      <c r="H62" t="s">
        <v>67</v>
      </c>
      <c r="I62" t="s">
        <v>169</v>
      </c>
      <c r="K62" t="s">
        <v>27</v>
      </c>
      <c r="L62" t="s">
        <v>407</v>
      </c>
      <c r="M62" t="s">
        <v>28</v>
      </c>
      <c r="N62" t="s">
        <v>400</v>
      </c>
      <c r="O62">
        <v>75</v>
      </c>
      <c r="P62">
        <v>72</v>
      </c>
      <c r="Q62">
        <v>67</v>
      </c>
      <c r="R62">
        <v>50</v>
      </c>
      <c r="S62">
        <v>56</v>
      </c>
      <c r="T62" t="s">
        <v>151</v>
      </c>
      <c r="U62" t="s">
        <v>48</v>
      </c>
      <c r="V62" t="s">
        <v>293</v>
      </c>
    </row>
  </sheetData>
  <autoFilter ref="A1:W62" xr:uid="{00000000-0001-0000-08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 TORTUGAS 2015</vt:lpstr>
      <vt:lpstr> Lobos 2015</vt:lpstr>
      <vt:lpstr>TORTUGAS 2016</vt:lpstr>
      <vt:lpstr> mamiferos 2016</vt:lpstr>
      <vt:lpstr> tortugas 2017</vt:lpstr>
      <vt:lpstr>mamiferos 2017</vt:lpstr>
      <vt:lpstr>tortugas 2018</vt:lpstr>
      <vt:lpstr>mamiferos 2018</vt:lpstr>
      <vt:lpstr>tortugas 2019</vt:lpstr>
      <vt:lpstr>mamiferos 2019</vt:lpstr>
      <vt:lpstr>tortugas 2020</vt:lpstr>
      <vt:lpstr>mamiferos marinos 2020</vt:lpstr>
      <vt:lpstr>tortugas 2021</vt:lpstr>
      <vt:lpstr>mamiferos marinos 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Victor C</cp:lastModifiedBy>
  <dcterms:created xsi:type="dcterms:W3CDTF">2020-07-08T18:48:24Z</dcterms:created>
  <dcterms:modified xsi:type="dcterms:W3CDTF">2021-06-29T20:41:09Z</dcterms:modified>
</cp:coreProperties>
</file>