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filterPrivacy="1"/>
  <xr:revisionPtr revIDLastSave="0" documentId="13_ncr:1_{201EA43D-5EB5-44A9-A723-5E516F8ABED7}" xr6:coauthVersionLast="47" xr6:coauthVersionMax="47" xr10:uidLastSave="{00000000-0000-0000-0000-000000000000}"/>
  <bookViews>
    <workbookView xWindow="11115" yWindow="780" windowWidth="38610" windowHeight="19575" xr2:uid="{00000000-000D-0000-FFFF-FFFF00000000}"/>
  </bookViews>
  <sheets>
    <sheet name="Introduction" sheetId="19" r:id="rId1"/>
    <sheet name="Column Definitions" sheetId="13" r:id="rId2"/>
    <sheet name="System Design" sheetId="18" r:id="rId3"/>
    <sheet name="Hardware Configuration" sheetId="16" r:id="rId4"/>
    <sheet name="Controls" sheetId="2"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M108" i="2" l="1"/>
  <c r="M109" i="2"/>
  <c r="N109" i="2" s="1"/>
  <c r="M75" i="2"/>
  <c r="N75" i="2" s="1"/>
  <c r="M76" i="2"/>
  <c r="N76" i="2" s="1"/>
  <c r="M77" i="2"/>
  <c r="N77" i="2" s="1"/>
  <c r="M78" i="2"/>
  <c r="N78" i="2" s="1"/>
  <c r="M79" i="2"/>
  <c r="N79" i="2" s="1"/>
  <c r="M6" i="2"/>
  <c r="N6" i="2" s="1"/>
  <c r="M7" i="2"/>
  <c r="N7" i="2" s="1"/>
  <c r="M8" i="2"/>
  <c r="N8" i="2" s="1"/>
  <c r="M9" i="2"/>
  <c r="N9" i="2" s="1"/>
  <c r="M10" i="2"/>
  <c r="N10" i="2" s="1"/>
  <c r="M11" i="2"/>
  <c r="N11" i="2" s="1"/>
  <c r="M12" i="2"/>
  <c r="N12" i="2" s="1"/>
  <c r="M13" i="2"/>
  <c r="N13" i="2" s="1"/>
  <c r="M14" i="2"/>
  <c r="N14" i="2" s="1"/>
  <c r="M15" i="2"/>
  <c r="N15" i="2" s="1"/>
  <c r="M16" i="2"/>
  <c r="N16" i="2" s="1"/>
  <c r="M17" i="2"/>
  <c r="N17" i="2" s="1"/>
  <c r="M18" i="2"/>
  <c r="N18" i="2" s="1"/>
  <c r="M19" i="2"/>
  <c r="N19" i="2" s="1"/>
  <c r="M20" i="2"/>
  <c r="N20" i="2" s="1"/>
  <c r="M21" i="2"/>
  <c r="N21" i="2" s="1"/>
  <c r="M22" i="2"/>
  <c r="N22" i="2" s="1"/>
  <c r="M23" i="2"/>
  <c r="N23" i="2" s="1"/>
  <c r="M24" i="2"/>
  <c r="N24" i="2" s="1"/>
  <c r="M25" i="2"/>
  <c r="N25" i="2" s="1"/>
  <c r="M26" i="2"/>
  <c r="N26" i="2" s="1"/>
  <c r="M27" i="2"/>
  <c r="N27" i="2" s="1"/>
  <c r="M28" i="2"/>
  <c r="N28" i="2" s="1"/>
  <c r="M29" i="2"/>
  <c r="N29" i="2" s="1"/>
  <c r="M30" i="2"/>
  <c r="N30" i="2" s="1"/>
  <c r="M31" i="2"/>
  <c r="N31" i="2" s="1"/>
  <c r="M32" i="2"/>
  <c r="N32" i="2" s="1"/>
  <c r="M33" i="2"/>
  <c r="N33" i="2" s="1"/>
  <c r="M34" i="2"/>
  <c r="N34" i="2" s="1"/>
  <c r="M35" i="2"/>
  <c r="N35" i="2" s="1"/>
  <c r="M36" i="2"/>
  <c r="N36" i="2" s="1"/>
  <c r="M37" i="2"/>
  <c r="N37" i="2" s="1"/>
  <c r="M38" i="2"/>
  <c r="N38" i="2" s="1"/>
  <c r="M39" i="2"/>
  <c r="N39" i="2" s="1"/>
  <c r="M40" i="2"/>
  <c r="N40" i="2" s="1"/>
  <c r="M41" i="2"/>
  <c r="N41" i="2" s="1"/>
  <c r="M42" i="2"/>
  <c r="N42" i="2" s="1"/>
  <c r="M43" i="2"/>
  <c r="N43" i="2" s="1"/>
  <c r="M44" i="2"/>
  <c r="N44" i="2" s="1"/>
  <c r="M45" i="2"/>
  <c r="N45" i="2" s="1"/>
  <c r="M46" i="2"/>
  <c r="N46" i="2" s="1"/>
  <c r="M47" i="2"/>
  <c r="N47" i="2" s="1"/>
  <c r="M48" i="2"/>
  <c r="N48" i="2" s="1"/>
  <c r="M49" i="2"/>
  <c r="N49" i="2" s="1"/>
  <c r="M50" i="2"/>
  <c r="N50" i="2" s="1"/>
  <c r="M51" i="2"/>
  <c r="N51" i="2" s="1"/>
  <c r="M52" i="2"/>
  <c r="N52" i="2" s="1"/>
  <c r="M53" i="2"/>
  <c r="N53" i="2" s="1"/>
  <c r="M54" i="2"/>
  <c r="N54" i="2" s="1"/>
  <c r="M55" i="2"/>
  <c r="N55" i="2" s="1"/>
  <c r="M56" i="2"/>
  <c r="N56" i="2" s="1"/>
  <c r="M57" i="2"/>
  <c r="N57" i="2" s="1"/>
  <c r="M58" i="2"/>
  <c r="N58" i="2" s="1"/>
  <c r="M59" i="2"/>
  <c r="N59" i="2" s="1"/>
  <c r="M60" i="2"/>
  <c r="N60" i="2" s="1"/>
  <c r="M61" i="2"/>
  <c r="N61" i="2" s="1"/>
  <c r="M62" i="2"/>
  <c r="N62" i="2" s="1"/>
  <c r="M63" i="2"/>
  <c r="N63" i="2" s="1"/>
  <c r="M64" i="2"/>
  <c r="N64" i="2" s="1"/>
  <c r="M65" i="2"/>
  <c r="N65" i="2" s="1"/>
  <c r="M66" i="2"/>
  <c r="N66" i="2" s="1"/>
  <c r="M67" i="2"/>
  <c r="N67" i="2" s="1"/>
  <c r="M68" i="2"/>
  <c r="N68" i="2" s="1"/>
  <c r="M69" i="2"/>
  <c r="N69" i="2" s="1"/>
  <c r="M70" i="2"/>
  <c r="N70" i="2" s="1"/>
  <c r="M71" i="2"/>
  <c r="N71" i="2" s="1"/>
  <c r="M72" i="2"/>
  <c r="N72" i="2" s="1"/>
  <c r="M73" i="2"/>
  <c r="N73" i="2" s="1"/>
  <c r="M74" i="2"/>
  <c r="N74" i="2" s="1"/>
  <c r="M80" i="2"/>
  <c r="N80" i="2" s="1"/>
  <c r="M81" i="2"/>
  <c r="N81" i="2" s="1"/>
  <c r="M82" i="2"/>
  <c r="N82" i="2" s="1"/>
  <c r="M83" i="2"/>
  <c r="N83" i="2" s="1"/>
  <c r="M84" i="2"/>
  <c r="N84" i="2" s="1"/>
  <c r="M85" i="2"/>
  <c r="N85" i="2" s="1"/>
  <c r="M86" i="2"/>
  <c r="N86" i="2" s="1"/>
  <c r="M87" i="2"/>
  <c r="N87" i="2" s="1"/>
  <c r="M88" i="2"/>
  <c r="N88" i="2" s="1"/>
  <c r="M89" i="2"/>
  <c r="N89" i="2" s="1"/>
  <c r="M90" i="2"/>
  <c r="N90" i="2" s="1"/>
  <c r="M91" i="2"/>
  <c r="N91" i="2" s="1"/>
  <c r="M92" i="2"/>
  <c r="N92" i="2" s="1"/>
  <c r="M93" i="2"/>
  <c r="N93" i="2" s="1"/>
  <c r="M94" i="2"/>
  <c r="N94" i="2" s="1"/>
  <c r="M95" i="2"/>
  <c r="N95" i="2" s="1"/>
  <c r="M96" i="2"/>
  <c r="N96" i="2" s="1"/>
  <c r="M97" i="2"/>
  <c r="N97" i="2" s="1"/>
  <c r="M98" i="2"/>
  <c r="N98" i="2" s="1"/>
  <c r="M99" i="2"/>
  <c r="N99" i="2" s="1"/>
  <c r="M100" i="2"/>
  <c r="N100" i="2" s="1"/>
  <c r="M101" i="2"/>
  <c r="N101" i="2" s="1"/>
  <c r="M102" i="2"/>
  <c r="N102" i="2" s="1"/>
  <c r="M103" i="2"/>
  <c r="N103" i="2" s="1"/>
  <c r="M104" i="2"/>
  <c r="N104" i="2" s="1"/>
  <c r="M105" i="2"/>
  <c r="N105" i="2" s="1"/>
  <c r="M106" i="2"/>
  <c r="N106" i="2" s="1"/>
  <c r="M107" i="2"/>
  <c r="N107" i="2" s="1"/>
  <c r="N108" i="2"/>
  <c r="M110" i="2"/>
  <c r="N110" i="2" s="1"/>
  <c r="M111" i="2"/>
  <c r="N111" i="2" s="1"/>
  <c r="M112" i="2"/>
  <c r="N112" i="2" s="1"/>
  <c r="M113" i="2"/>
  <c r="N113" i="2" s="1"/>
  <c r="M114" i="2"/>
  <c r="N114" i="2" s="1"/>
  <c r="M115" i="2"/>
  <c r="N115" i="2" s="1"/>
  <c r="M116" i="2"/>
  <c r="N116" i="2" s="1"/>
  <c r="M117" i="2"/>
  <c r="N117" i="2" s="1"/>
  <c r="M118" i="2"/>
  <c r="N118" i="2" s="1"/>
  <c r="M119" i="2"/>
  <c r="N119" i="2" s="1"/>
  <c r="M120" i="2"/>
  <c r="N120" i="2" s="1"/>
  <c r="M121" i="2"/>
  <c r="N121" i="2" s="1"/>
  <c r="M122" i="2"/>
  <c r="N122" i="2" s="1"/>
  <c r="M123" i="2"/>
  <c r="N123" i="2" s="1"/>
  <c r="M124" i="2"/>
  <c r="N124" i="2" s="1"/>
  <c r="M125" i="2"/>
  <c r="N125" i="2" s="1"/>
  <c r="M126" i="2"/>
  <c r="N126" i="2" s="1"/>
  <c r="M5" i="2"/>
  <c r="N5" i="2" s="1"/>
</calcChain>
</file>

<file path=xl/sharedStrings.xml><?xml version="1.0" encoding="utf-8"?>
<sst xmlns="http://schemas.openxmlformats.org/spreadsheetml/2006/main" count="2005" uniqueCount="940">
  <si>
    <t>None</t>
  </si>
  <si>
    <t>N/A</t>
  </si>
  <si>
    <t>Null</t>
  </si>
  <si>
    <t>No</t>
  </si>
  <si>
    <t>False</t>
  </si>
  <si>
    <t>Syslog.global.logDir</t>
  </si>
  <si>
    <t>[] /scratch/log</t>
  </si>
  <si>
    <t>Disabled</t>
  </si>
  <si>
    <t>Config.HostAgent.plugins.solo.enableMob</t>
  </si>
  <si>
    <t>Enabled</t>
  </si>
  <si>
    <t>Syslog.global.logHost</t>
  </si>
  <si>
    <t>Security.AccountUnlockTime</t>
  </si>
  <si>
    <t>900</t>
  </si>
  <si>
    <t>Security.AccountLockFailures</t>
  </si>
  <si>
    <t>UserVars.DcuiTimeOut</t>
  </si>
  <si>
    <t>Security.PasswordQualityControl</t>
  </si>
  <si>
    <t>"retry=3 min=disabled,disabled,disabled,7,7"</t>
  </si>
  <si>
    <t>UserVars.ESXiShellInteractiveTimeOut</t>
  </si>
  <si>
    <t>UserVars.ESXiShellTimeOut</t>
  </si>
  <si>
    <t>Mem.ShareForceSalting</t>
  </si>
  <si>
    <t>Description</t>
  </si>
  <si>
    <t>Configuration Parameter</t>
  </si>
  <si>
    <t>PowerCLI Command Assessment</t>
  </si>
  <si>
    <t>UserVars.SuppressHyperthreadWarning</t>
  </si>
  <si>
    <t>UserVars.SuppressShellWarning</t>
  </si>
  <si>
    <t>Always read release notes, test, and deploy using staged rollouts.</t>
  </si>
  <si>
    <t>Site-Specific</t>
  </si>
  <si>
    <t>Action Needed</t>
  </si>
  <si>
    <t>Enable bidirectional/mutual CHAP authentication for iSCSI traffic.</t>
  </si>
  <si>
    <t>Set iSCSI storage adapter authentication to "Use bidirectional CHAP" and supply credentials</t>
  </si>
  <si>
    <t>Discussion</t>
  </si>
  <si>
    <t>PowerCLI Command Remediation Example</t>
  </si>
  <si>
    <t>Set a timeout to limit how long the ESXi Shell and SSH services are allowed to run.</t>
  </si>
  <si>
    <t>Config.HostAgent.log.level</t>
  </si>
  <si>
    <t>Net.BlockGuestBPDU</t>
  </si>
  <si>
    <t>Net.DVFilterBindIpAddress</t>
  </si>
  <si>
    <t>Security.PasswordHistory</t>
  </si>
  <si>
    <t>esxi-7.firewall-restrict-access</t>
  </si>
  <si>
    <t>esxi-7.account-auto-unlock-time</t>
  </si>
  <si>
    <t>esxi-7.account-lockout</t>
  </si>
  <si>
    <t>esxi-7.cpu-hyperthread-warning</t>
  </si>
  <si>
    <t>esxi-7.dcui-timeout</t>
  </si>
  <si>
    <t>esxi-7.iscsi-mutual-chap</t>
  </si>
  <si>
    <t>esxi-7.lockdown-exception-users</t>
  </si>
  <si>
    <t>esxi-7.logs-level</t>
  </si>
  <si>
    <t>esxi-7.logs-persistent</t>
  </si>
  <si>
    <t>esxi-7.logs-remote</t>
  </si>
  <si>
    <t>esxi-7.shell-interactive-timeout</t>
  </si>
  <si>
    <t>esxi-7.shell-timeout</t>
  </si>
  <si>
    <t>esxi-7.shell-warning</t>
  </si>
  <si>
    <t>esxi-7.transparent-page-sharing</t>
  </si>
  <si>
    <t>esxi-7.vib-acceptance-level-supported</t>
  </si>
  <si>
    <t>esxi-7.network-bpdu</t>
  </si>
  <si>
    <t>esxi-7.network-dvfilter</t>
  </si>
  <si>
    <t>esxi-7.account-password-history</t>
  </si>
  <si>
    <t>esxi-7.updates</t>
  </si>
  <si>
    <t>isolation.tools.copy.disable</t>
  </si>
  <si>
    <t>isolation.tools.paste.disable</t>
  </si>
  <si>
    <t>isolation.tools.diskShrink.disable</t>
  </si>
  <si>
    <t>isolation.tools.diskWiper.disable</t>
  </si>
  <si>
    <t>mks.enable3d</t>
  </si>
  <si>
    <t>tools.setInfo.sizeLimit</t>
  </si>
  <si>
    <t>tools.guestlib.enableHostInfo</t>
  </si>
  <si>
    <t>sched.mem.pshare.salt</t>
  </si>
  <si>
    <t>TRUE</t>
  </si>
  <si>
    <t>FALSE</t>
  </si>
  <si>
    <t>RemoteDisplay.maxConnections</t>
  </si>
  <si>
    <t>tools.guest.desktop.autolock</t>
  </si>
  <si>
    <t>vm-7.limit-setinfo-size</t>
  </si>
  <si>
    <t>vm-7.restrict-host-info</t>
  </si>
  <si>
    <t>vm-7.vmrc-lock</t>
  </si>
  <si>
    <t>vm-7.vmotion-encrypted</t>
  </si>
  <si>
    <t>vm-7.limit-console-connections</t>
  </si>
  <si>
    <t>vm-7.transparentpagesharing-inter-vm-enabled</t>
  </si>
  <si>
    <t>vcenter-7.vami-access-ssh</t>
  </si>
  <si>
    <t>Setting Location</t>
  </si>
  <si>
    <t>vcenter-7.vami-time</t>
  </si>
  <si>
    <t>Failure to reset the password before the expiration means that recovery procedures will be necessary.</t>
  </si>
  <si>
    <t>vcenter-7.vami-administration-password-expiration</t>
  </si>
  <si>
    <t>vcenter-7.vami-updates</t>
  </si>
  <si>
    <t>vcenter-7.vami-syslog</t>
  </si>
  <si>
    <t>vcenter-7.vami-backup</t>
  </si>
  <si>
    <t>Configure File-Based Backup and Recovery.</t>
  </si>
  <si>
    <t>vcenter-7.administration-sso-password-policy</t>
  </si>
  <si>
    <t>vcenter-7.administration-sso-lockout-policy-max-attempts</t>
  </si>
  <si>
    <t>vcenter-7.administration-sso-lockout-policy-unlock-time</t>
  </si>
  <si>
    <t>vcenter-7.network-reject-forged-transmit-dvportgroup</t>
  </si>
  <si>
    <t>vcenter-7.network-reject-mac-changes-dvportgroup</t>
  </si>
  <si>
    <t>vcenter-7.network-reject-promiscuous-mode-dvportgroup</t>
  </si>
  <si>
    <t>vcenter-7.network-restrict-port-level-overrides</t>
  </si>
  <si>
    <t>vcenter-7.network-restrict-netflow-usage</t>
  </si>
  <si>
    <t>Reject</t>
  </si>
  <si>
    <t>vcenter-7.network-restrict-port-mirroring</t>
  </si>
  <si>
    <t>vcenter-7.network-restrict-discovery-protocol</t>
  </si>
  <si>
    <t>Connections allowed from any IP address</t>
  </si>
  <si>
    <t>guest-7.secure-boot</t>
  </si>
  <si>
    <t>guest-7.tools-updates</t>
  </si>
  <si>
    <t>guest-7.virtual-hardware</t>
  </si>
  <si>
    <t>esxi-7.lockdown-mode</t>
  </si>
  <si>
    <t>vm-7.log-rotation-size</t>
  </si>
  <si>
    <t>vm-7.log-retention</t>
  </si>
  <si>
    <t>log.rotateSize</t>
  </si>
  <si>
    <t>log.keepOld</t>
  </si>
  <si>
    <t>guest-7.tools-prevent-recustomization</t>
  </si>
  <si>
    <t>deployPkg enable-customization</t>
  </si>
  <si>
    <t>appinfo disabled</t>
  </si>
  <si>
    <t>Enabling this after guest OS install may involve more process than just checking the box. Refer to your guest OS documentation for instructions.</t>
  </si>
  <si>
    <t>PartnerSupported</t>
  </si>
  <si>
    <t>VMware Tools are an important part of the VMware ecosystem, enabling guest OSes to be shut down gracefully, managed throughout their lifecycle, providing drivers for paravirtualized devices, and helping to deploy and customize VMs from templates. Like all other software the VMware Tools need to be managed and updated. Ensure that you are running a supported version for your guest OS, whether it is delivered as part of the Linux distribution or installed by you for Microsoft Windows.</t>
  </si>
  <si>
    <t>See the included documentation for important guidance and instructions.</t>
  </si>
  <si>
    <t>esxi-7.network-reject-forged-transmit-standardswitch</t>
  </si>
  <si>
    <t>esxi-7.network-reject-mac-changes-standardswitch</t>
  </si>
  <si>
    <t>esxi-7.network-reject-promiscuous-mode-standardswitch</t>
  </si>
  <si>
    <t>vm-7.pci-passthrough</t>
  </si>
  <si>
    <t>esxi-7.supported</t>
  </si>
  <si>
    <t>vcenter-7.supported</t>
  </si>
  <si>
    <t>Ensure that vCenter Server is of a version that has not reached End of General Support status.</t>
  </si>
  <si>
    <t>esxi-7.tls-protocols</t>
  </si>
  <si>
    <t>UserVars.ESXiVPsDisabledProtocols</t>
  </si>
  <si>
    <t>sslv3,tlsv1,tlsv1.1</t>
  </si>
  <si>
    <t>Not Present</t>
  </si>
  <si>
    <t>Ensure that UEFI Secure Boot is enabled.</t>
  </si>
  <si>
    <t>isolation.device.connectable.disable</t>
  </si>
  <si>
    <t>isolation.tools.dnd.disable</t>
  </si>
  <si>
    <t>May create a denial-of-service condition where the console is unusable because someone is connected, or a disconnected console session persists. Other products, such as VMware Cloud Director, may require this set to a greater value.</t>
  </si>
  <si>
    <t>VM Advanced Parameters</t>
  </si>
  <si>
    <t>Passthrough devices, such as GPUs, would be negatively affected if they are disconnected. Audit and document the business need for these VMs.</t>
  </si>
  <si>
    <t>vm-7.ft-encrypted</t>
  </si>
  <si>
    <t>VM Settings</t>
  </si>
  <si>
    <t>VM Configuration</t>
  </si>
  <si>
    <t>ftEncryptionOpportunistic</t>
  </si>
  <si>
    <t>Implementation Priority</t>
  </si>
  <si>
    <t>P1</t>
  </si>
  <si>
    <t>P0</t>
  </si>
  <si>
    <t>P2</t>
  </si>
  <si>
    <t>vmx-13 or newer</t>
  </si>
  <si>
    <t>VMwareToolboxCmd.exe config get appinfo disabled</t>
  </si>
  <si>
    <t>VMwareToolboxCmd.exe config get deployPkg enable-customization</t>
  </si>
  <si>
    <t>VMwareToolboxCmd.exe config set deployPkg enable-customization false</t>
  </si>
  <si>
    <t>VMwareToolboxCmd.exe config set appinfo disabled true</t>
  </si>
  <si>
    <t>Not Configured</t>
  </si>
  <si>
    <t>VMware vSphere Security Configuration Guide 7, Definitions</t>
  </si>
  <si>
    <t>Column</t>
  </si>
  <si>
    <t>Purpose</t>
  </si>
  <si>
    <t>A description of what the security control is.</t>
  </si>
  <si>
    <t>A brief discussion about what the security control does.</t>
  </si>
  <si>
    <t>For security controls that are implemented as parameters or advanced settings, this will list the specific setting.</t>
  </si>
  <si>
    <t>Hints as to where the configuration item can be found in a vSphere deployment.</t>
  </si>
  <si>
    <t>An example of a PowerCLI command to determine how the control is set.</t>
  </si>
  <si>
    <t>An example of a PowerCLI command to set the control to the recommendation. Remember that this guide believes in using secure defaults.</t>
  </si>
  <si>
    <t>esxi-7.lockdown-dcui-access</t>
  </si>
  <si>
    <t>DCUI.Access</t>
  </si>
  <si>
    <t>root</t>
  </si>
  <si>
    <t>tools.conf</t>
  </si>
  <si>
    <t>ESXi Advanced
System Settings</t>
  </si>
  <si>
    <t>SCG ID</t>
  </si>
  <si>
    <t>vcenter-7.administration-sso-groups</t>
  </si>
  <si>
    <t>Enabling UEFI Secure Boot on the ESXi host's hardware helps prevent malware and untrusted configurations.</t>
  </si>
  <si>
    <t>esxi-7.ad-auth-proxy</t>
  </si>
  <si>
    <t>Potential Impact if Default Value is Changed</t>
  </si>
  <si>
    <t>Get-VMHost -Name $ESXi | Get-AdvancedSetting Security.AccountUnlockTime</t>
  </si>
  <si>
    <t>Get-VMHost -Name $ESXi | Get-AdvancedSetting Security.AccountUnlockTime | Set-AdvancedSetting -Value 900</t>
  </si>
  <si>
    <t>Get-VMHost -Name $ESXi | Get-AdvancedSetting Security.AccountLockFailures</t>
  </si>
  <si>
    <t>Get-VMHost -Name $ESXi | Get-AdvancedSetting Security.AccountLockFailures | Set-AdvancedSetting -Value 5</t>
  </si>
  <si>
    <t>Get-VMHost -Name $ESXi | Get-AdvancedSetting Security.PasswordHistory</t>
  </si>
  <si>
    <t>Get-VMHost -Name $ESXi | Get-AdvancedSetting Security.PasswordHistory | Set-AdvancedSetting -Value 5</t>
  </si>
  <si>
    <t>Other products and services within the VMware ecosystem may not expect changes to password complexity requirements and may fail installation.</t>
  </si>
  <si>
    <t>Get-VMHost -Name $ESXi | Get-AdvancedSetting Security.PasswordQualityControl</t>
  </si>
  <si>
    <t>Get-VMHost -Name $ESXi | Get-AdvancedSetting Security.PasswordQualityControl | Set-AdvancedSetting -Value "retry=3 min=disabled,15,15,15,15 max=64 similar=deny passphrase=3"</t>
  </si>
  <si>
    <t>Get-VMHost -Name $ESXi | Get-AdvancedSetting UserVars.SuppressHyperthreadWarning</t>
  </si>
  <si>
    <t>Get-VMHost -Name $ESXi | Get-AdvancedSetting UserVars.SuppressHyperthreadWarning | Set-AdvancedSetting -Value 0</t>
  </si>
  <si>
    <t>Get-VMHost -Name $ESXi | Get-AdvancedSetting UserVars.DcuiTimeOut</t>
  </si>
  <si>
    <t>Get-VMHost -Name $ESXi | Get-AdvancedSetting UserVars.DcuiTimeOut | Set-AdvancedSetting -Value 600</t>
  </si>
  <si>
    <t>Stopped,
Start and stop with host</t>
  </si>
  <si>
    <t>Stopped,
Start and stop manually</t>
  </si>
  <si>
    <t>ESXi Services Configuration</t>
  </si>
  <si>
    <t>Get-VMHostService -VMHost $ESXi | Where-Object {$_.Key -eq 'sfcbd-watchdog' -and $_.Running -eq 'True'}
Get-VMHostService -VMHost $ESXi | Where-Object {$_.Key -eq 'sfcbd-watchdog' -and $_.Policy -eq 'On'}</t>
  </si>
  <si>
    <t>Get-VMHostService -VMHost $ESXi | where {$_.Key -eq 'sfcbd-watchdog'} | Set-VMHostService -Policy Off
Get-VMHostService -VMHost $ESXi | where {$_.Key -eq 'sfcbd-watchdog'} | Stop-VMHostService</t>
  </si>
  <si>
    <t>Get-VMHost -Name $ESXi | Get-AdvancedSetting Config.HostAgent.plugins.solo.enableMob</t>
  </si>
  <si>
    <t>Get-VMHost -Name $ESXi | Get-AdvancedSetting Config.HostAgent.plugins.solo.enableMob | Set-AdvancedSetting -Value False</t>
  </si>
  <si>
    <t>Get-VMHostService -VMHost $ESXi | Where-Object {$_.Key -eq 'slpd' -and $_.Running -eq 'True'}
Get-VMHostService -VMHost $ESXi | Where-Object {$_.Key -eq 'slpd' -and $_.Policy -eq 'On'}</t>
  </si>
  <si>
    <t>Get-VMHostService -VMHost $ESXi | where {$_.Key -eq 'slpd'} | Set-VMHostService -Policy Off
Get-VMHostService -VMHost $ESXi | where {$_.Key -eq 'slpd'} | Stop-VMHostService</t>
  </si>
  <si>
    <t>Get-VMHostService -VMHost $ESXi | Where-Object {$_.Key -eq 'snmpd' -and $_.Running -eq 'True'}
Get-VMHostService -VMHost $ESXi | Where-Object {$_.Key -eq 'snmpd' -and $_.Policy -eq 'On'}</t>
  </si>
  <si>
    <t>Get-VMHostService -VMHost $ESXi | where {$_.Key -eq 'snmpd'} | Set-VMHostService -Policy Off
Get-VMHostService -VMHost $ESXi | where {$_.Key -eq 'snmpd'} | Stop-VMHostService</t>
  </si>
  <si>
    <t>Get-VMHostService -VMHost $ESXi | Where-Object {$_.Key -eq 'TSM-SSH' -and $_.Running -eq 'True'}
Get-VMHostService -VMHost $ESXi | Where-Object {$_.Key -eq 'TSM-SSH' -and $_.Policy -eq 'On'}</t>
  </si>
  <si>
    <t>Get-VMHostService -VMHost $ESXi | where {$_.Key -eq 'TSM-SSH'} | Set-VMHostService -Policy Off
Get-VMHostService -VMHost $ESXi | where {$_.Key -eq 'TSM-SSH'} | Stop-VMHostService</t>
  </si>
  <si>
    <t>Connections allowed only from authorized infrastructure and administration workstations</t>
  </si>
  <si>
    <t>ESXi Firewall Configuration</t>
  </si>
  <si>
    <t>Firewall is simplistic, akin to router ACLs, and may need reflexive rules configured.</t>
  </si>
  <si>
    <t>$ESXcli = Get-EsxCli -VMHost $ESXi -V2
$ESXcli.network.firewall.ruleset.list.Invoke()
$ESXcli.network.firewall.ruleset.allowedip.list.Invoke()</t>
  </si>
  <si>
    <t>Suggested Value</t>
  </si>
  <si>
    <t>Enabling this after installation may render the host unbootable. Refer to the vSphere documentation for more information about enabling Secure Boot.</t>
  </si>
  <si>
    <t>Ensure that a TPM 2.0 is installed and enabled on the host.</t>
  </si>
  <si>
    <t xml:space="preserve">ESXi can use Trusted Platform Modules (TPM) 2.0 to enable advanced security features that prevent malware, remove dependencies, and secure hardware lifecycle operations. We strongly recommend all servers be configured with a TPM 2.0 and the TPM be enabled in the system firmware. </t>
  </si>
  <si>
    <t>TPM 2.0 installed, enabled.
SHA-256 hashing, TIS/FIFO interface</t>
  </si>
  <si>
    <t>Ensure that all system &amp; device firmware is auditable, authentic, and up to date.</t>
  </si>
  <si>
    <t>Hardware firmware is not immune to serious issues affecting confidentiality, integrity, or availability. Vulnerable system management controllers &amp; management engines can provide places for attackers to establish persistence, in order to re-infect and re-compromise hosts after reboots and updates.
Ensure that the latest firmware updates are applied to all components of your systems and that the firmware is authentic and supplied by your hardware manufacturer.</t>
  </si>
  <si>
    <t>Secure</t>
  </si>
  <si>
    <t>If you are a vSAN customer please ensure that storage device &amp; controller firmware versions are certified.</t>
  </si>
  <si>
    <t>Ensure that integrated hardware management controllers are fully secured.</t>
  </si>
  <si>
    <t>Many servers have integrated hardware management controllers that can be extremely helpful when monitoring and updating hardware, settings, and firmware. These controllers should be checked to ensure that ALL unused functionality is disabled, ALL unused access methods are disabled, passwords and password controls are set, and firewalling and access control is in place so that the only access is from authorized access workstations for the virtualization administration team.
All "first boot" configuration options should be disabled, especially ones that reconfigure the system from USB devices that are inserted. Disable or protect USB ports attached to the management controllers. Where possible, USB ports should be set to only permit keyboards.
Default passwords for accounts should be changed.
External information displays should be secured to prevent information leakage. Power and information buttons should be secured against unauthorized use.
Many hardware management controllers provide mechanisms for alerting when hardware faults &amp; configuration changes occur. You should consider those if you are not using another method for hardware monitoring.</t>
  </si>
  <si>
    <t>Disablement of connection methods may mean that future monitoring and management efforts require changes to the hardware management controller configurations across your fleet of servers.
Most hardware management controllers have CLI and API management methods that can be scripted and used from a management workstation, in lieu of additional management software or applications. Learning these techniques saves time, avoids the additional effort of installing and maintaining additional tools, and allows for timely changes to configurations.</t>
  </si>
  <si>
    <t>Ensure that integrated hardware management controllers have their time synchronized.</t>
  </si>
  <si>
    <t>Cryptography, audit logging, cluster operations, and incident response/forensics depend deeply on synchronized time. This recommendation extends to all devices in infrastructure. The recommendation for NTP is to have at least four sources. Do not have two sources (one source is preferable to two).</t>
  </si>
  <si>
    <t>Ensure integrated hardware management controllers use of Active Directory does not create a dependency loop nor an attack vector.</t>
  </si>
  <si>
    <t>Connections to centralized authentication sources, like Active Directory, should be disabled or carefully considered as attack vectors and dependency loops (for authentication, authorization, DNS, DHCP, and time). Consider managing local accounts on these devices through the APIs and CLI interfaces provided. If Active Directory must be used for authentication do authorization locally so that an attacker with access to Active Directory cannot promote themselves through group membership.</t>
  </si>
  <si>
    <t>Not connecting hardware management controllers to centralized authentication &amp; authorization sources entails additional management. Most hardware management controllers have CLI toolkits or APIs to automate management of user accounts and/or authorization levels.</t>
  </si>
  <si>
    <t>Ensure integrated hardware management controller internal, emulated, or virtual network interfaces are disabled.</t>
  </si>
  <si>
    <t>Many servers have integrated hardware management controllers with the ability to present virtual network interfaces to ESXi as a management interface. These approaches create potential backdoors for access and are used by adversaries to circumvent network-based/perimeter firewalls, in either direction, and avoid observation by IDS/IPS/threat analysis tools. In many cases this functionality is not strictly necessary to manage hosts.</t>
  </si>
  <si>
    <t>Disablement of internal networking may limit vendor management tool effectiveness.</t>
  </si>
  <si>
    <t>Ensure that unused external ports are disabled or protected against unauthorized use.</t>
  </si>
  <si>
    <t>Unused ports, especially USB, can be used by attackers to attach storage, networking, and keyboards. Take reasonable steps to control access to these ports through disablement, access control, and/or with other means such as solid rack doors, rack side panels, and flooring that makes the ports inaccessible from outside the rack when the rack door is closed. Cables fit easily through many gaps in and around racks and rack doors, and stiff wires can be used to push them into sockets from outside the rack, as well as to dislodge cables to create a service disruption.
Where possible, USB ports should also be set to only permit keyboards.
When disabling functionality like this please consider that you may need to access the server using a USB keyboard during an outage or as part of lifecycle operations, and plan accordingly.</t>
  </si>
  <si>
    <t>Security is always a tradeoff, and ease of recovery from an outage or incident should always be part of the equation when considering a security control like this. In this case, disablement of external ports will affect the ability to use the ESXi console in case of emergency.
Some servers have the ability to dynamically disable and enable certain USB ports for management. Ensure that whatever you choose meets your organization's needs, and that you have tested these methods before an incident.</t>
  </si>
  <si>
    <t>VMware vSphere Security Configuration Guide 7, Server Hardware Configuration</t>
  </si>
  <si>
    <t>Get-VMHost -Name $ESXi | Get-AdvancedSetting DCUI.Access</t>
  </si>
  <si>
    <t>Get-VMHost -Name $ESXi | Get-AdvancedSetting DCUI.Access | Set-AdvancedSetting -Value root</t>
  </si>
  <si>
    <t>ESXi Security Profile</t>
  </si>
  <si>
    <t>(Get-View (Get-VMHost -Name $ESXi | Get-View).ConfigManager.HostAccessManager).QueryLockdownExceptions()</t>
  </si>
  <si>
    <t>(Get-View (Get-VMHost -Name $ESXi | Get-View).ConfigManager.HostAccessManager).UpdateLockdownExceptions($NULL)</t>
  </si>
  <si>
    <t>(Get-View (Get-VMHost -Name $ESXi | Get-View).ConfigManager.HostAccessManager).LockdownMode</t>
  </si>
  <si>
    <t>(Get-View (Get-VMHost -Name $ESXi | Get-View).ConfigManager.HostAccessManager).ChangeLockdownMode('lockdownNormal')</t>
  </si>
  <si>
    <t>info</t>
  </si>
  <si>
    <t>Get-VMHost -Name $ESXi | Get-AdvancedSetting Config.HostAgent.log.level</t>
  </si>
  <si>
    <t>Get-VMHost -Name $ESXi | Get-AdvancedSetting Config.HostAgent.log.level | Set-AdvancedSetting -Value info</t>
  </si>
  <si>
    <t>Get-VMHost -Name $ESXi | Get-AdvancedSetting Syslog.global.logDir</t>
  </si>
  <si>
    <t>Undefined</t>
  </si>
  <si>
    <t>Get-VMHost -Name $ESXi | Get-AdvancedSetting Syslog.global.logHost</t>
  </si>
  <si>
    <t>Get-VMHost -Name $ESXi | Get-AdvancedSetting Net.BlockGuestBPDU</t>
  </si>
  <si>
    <t>Get-VMHost -Name $ESXi | Get-AdvancedSetting Net.BlockGuestBPDU | Set-AdvancedSetting -Value 1</t>
  </si>
  <si>
    <t>Virtual Switch Settings</t>
  </si>
  <si>
    <t>Get-VMHostService -VMHost $ESXi | Where-Object {$_.Key -eq 'TSM' -and $_.Running -eq 'True'}
Get-VMHostService -VMHost $ESXi | Where-Object {$_.Key -eq 'TSM' -and $_.Policy -eq 'On'}</t>
  </si>
  <si>
    <t>Get-VMHostService -VMHost $ESXi | where {$_.Key -eq 'TSM'} | Set-VMHostService -Policy Off
Get-VMHostService -VMHost $ESXi | where {$_.Key -eq 'TSM'} | Stop-VMHostService</t>
  </si>
  <si>
    <t>Get-VMHost -Name $ESXi | Get-AdvancedSetting UserVars.ESXiShellInteractiveTimeOut</t>
  </si>
  <si>
    <t>Get-VMHost -Name $ESXi | Get-AdvancedSetting UserVars.ESXiShellInteractiveTimeOut | Set-AdvancedSetting -Value 900</t>
  </si>
  <si>
    <t>Get-VMHost -Name $ESXi | Get-AdvancedSetting UserVars.ESXiShellTimeOut</t>
  </si>
  <si>
    <t>Get-VMHost -Name $ESXi | Get-AdvancedSetting UserVars.ESXiShellTimeOut | Set-AdvancedSetting -Value 900</t>
  </si>
  <si>
    <t>Get-VMHost -Name $ESXi | Get-AdvancedSetting UserVars.SuppressShellWarning</t>
  </si>
  <si>
    <t>Get-VMHost -Name $ESXi | Get-AdvancedSetting UserVars.SuppressShellWarning | Set-AdvancedSetting -Value 0</t>
  </si>
  <si>
    <t>Compare ESXi build numbers to latest available version on customerconnect.vmware.com</t>
  </si>
  <si>
    <t>Get-VMHost -Name $ESXi | Select-Object Name,Version,Build</t>
  </si>
  <si>
    <t>Site-Specific or:
0.vmware.pool.ntp.org,
1.vmware.pool.ntp.org,
2.vmware.pool.ntp.org,
3.vmware.pool.ntp.org</t>
  </si>
  <si>
    <t>ESXi Time Configuration</t>
  </si>
  <si>
    <t>Get-VMHostNtpServer -VMHost $ESXi</t>
  </si>
  <si>
    <t>Get-VMHost -Name $ESXi | Get-AdvancedSetting Mem.ShareForceSalting</t>
  </si>
  <si>
    <t>Get-VMHost -Name $ESXi | Get-AdvancedSetting Mem.ShareForceSalting | Set-AdvancedSetting -Value 2</t>
  </si>
  <si>
    <t>(Get-EsxCli -VMHost $ESXi -V2).software.acceptance.get.Invoke()</t>
  </si>
  <si>
    <t>Get-VMHost -Name $ESXi | Get-AdvancedSetting UserVars.ESXiVPsDisabledProtocols</t>
  </si>
  <si>
    <t>Get-VMHost -Name $ESXi | Get-AdvancedSetting Net.DVFilterBindIpAddress</t>
  </si>
  <si>
    <t>Get-VMHost -Name $ESXi | Get-VMHostHba | Where {$_.Type -eq "Iscsi"} | Select VMHost, Device, ChapType, @{N="CHAPName";E={$_.AuthenticationProperties.ChapName}}</t>
  </si>
  <si>
    <t>Get-VMHost -Name $ESXi | Get-VMHostAuthentication | Select-Object VMHost,Domain,DomainMembershipStatus</t>
  </si>
  <si>
    <t>Maximum Length,
Minimum Length,
Character Requirements</t>
  </si>
  <si>
    <t>vCenter Server SSO Configuration</t>
  </si>
  <si>
    <t>vCenter Server Virtual Appliance Management Interface</t>
  </si>
  <si>
    <t>VMware vSphere Security Configuration Guide 7, System Design Security Considerations</t>
  </si>
  <si>
    <t>Cisco Discovery Protocol,
Listen</t>
  </si>
  <si>
    <t>Product Version &amp; Build Number</t>
  </si>
  <si>
    <t>Maximum number of failed login attempts</t>
  </si>
  <si>
    <t>Unlock time</t>
  </si>
  <si>
    <t>Configured</t>
  </si>
  <si>
    <t>VAMI, SSH Login</t>
  </si>
  <si>
    <t>VAMI, Backup</t>
  </si>
  <si>
    <t>VAMI, Syslog</t>
  </si>
  <si>
    <t>VAMI, Time</t>
  </si>
  <si>
    <t>vm-7.remove-unnecessary-devices</t>
  </si>
  <si>
    <t>(Get-VM -Name $VM).ExtensionData.Config.FtEncryptionMode</t>
  </si>
  <si>
    <t>$VMview = Get-VM -Name $VM | Get-View 
$ConfigSpec = New-Object VMware.Vim.VirtualMachineConfigSpec
$ConfigSpec.FtEncryptionMode = New-object VMware.Vim.VirtualMachineConfigSpecEncryptedFtModes
$ConfigSpec.FtEncryptionMode = "ftEncryptionRequired" 
$VMview.ReconfigVM_Task($ConfigSpec)</t>
  </si>
  <si>
    <t>(Get-VM -Name $VM).ExtensionData.Config.MigrateEncryption</t>
  </si>
  <si>
    <t>$VMview = Get-VM -Name $VM | Get-View 
$ConfigSpec = New-Object VMware.Vim.VirtualMachineConfigSpec
$ConfigSpec.MigrateEncryption = New-Object VMware.Vim.VirtualMachineConfigSpecEncryptedVMotionModes
$ConfigSpec.MigrateEncryption = "required"
$VMview.ReconfigVM_Task($ConfigSpec)</t>
  </si>
  <si>
    <t>Installation Default Value</t>
  </si>
  <si>
    <t>Reduce or eliminate third-party vCenter Server plugins.</t>
  </si>
  <si>
    <t>Enable vSphere Distributed Resource Scheduler (DRS) in Fully Automated mode.</t>
  </si>
  <si>
    <t>Enable vSphere High Availability (HA).</t>
  </si>
  <si>
    <t>vSphere DRS uses vMotion to move workloads between physical hosts in order to ensure performance and availablility. Fully Automated mode ensures that vSphere Lifecycle Manager can work with DRS to enable patching and update operations.
If specific VM-to-host mappings are needed use DRS rules, and where possible use "should" rules instead of "must" so that the rule can be temporarily suspended during patching and high availability recovery.</t>
  </si>
  <si>
    <t>vSphere HA restarts workloads on other cluster hosts if an ESXi host fails suddenly. Ensure that the settings for HA are configured correctly for your environment.</t>
  </si>
  <si>
    <t>Enable Enhanced vMotion Compatibility (EVC).</t>
  </si>
  <si>
    <t>vSphere Enhanced vMotion Compatibility (EVC) ensures that workloads can be live migrated, using vMotion, between ESXi hosts in a cluster that are running different CPU generations. EVC also assists in situations with CPU vulnerabilities, where new microcode instructions may be introduced to CPUs which makes them temporarily incompatible with one another.</t>
  </si>
  <si>
    <t>Ensure that ESXi host systems and related storage &amp; networking components are protected from tampering, unauthorized access, and unauthorized removal, as well as damage from environmental factors like flooding, extreme temperatures (low or high), and dust &amp; debris.</t>
  </si>
  <si>
    <t>Use caution when connecting infrastructure management interfaces to 
general-purpose authentication &amp; authorization sources.</t>
  </si>
  <si>
    <t>Centralized enterprise directories are targets for attackers because of their role in authorization across an enterprise. An attacker can move freely inside an organization once that directory is compromised. Connecting IT infrastructure to centralized directories has proven to be a considerable risk for ransomware and other attacks, and it is recommended that infrastructure systems of all types have their authentication and authorization isolated.
For ESXi it is recommended that all host management be handled through vCenter Server, with ESXi shells disabled, ESXi placed in normal lockdown mode, and the ESXi root password set to a complex password.</t>
  </si>
  <si>
    <t>Ensure IT infrastructure management interfaces are isolated on their own network segment or as part of an isolated management network.</t>
  </si>
  <si>
    <t>Ensure that all management interfaces configured for virtualization components are on a network segment (VLAN, etc.) dedicated only to virtualization management, free of workloads and unrelated systems, and controlled with perimeter security controls such that only authorized vSphere Administrators can access those interfaces from authorized workstations.
Some system designs put vCenter Server and other management tools on their own network segments, isolated from ESXi, thinking that it offers them better monitoring of those systems. Others put vCenter Server in with ESXi management as well because of the relationship between the two products and the possibility of firewall configuration errors or outages disrupting service. Whichever you choose, do so thoughtfully.</t>
  </si>
  <si>
    <t>Installation of plugins and other third-party cross-connections between systems erodes boundaries between different infrastructure systems, offering opportunities for attackers who have compromised one system to move laterally to another.  Tight coupling of other systems to vSphere often create impediments to timely patching and upgrades. Consider any third-party plugins or addons to vSphere components carefully and ensure that there is significant value added by them, versus using individual management consoles, to offset the risks they create.</t>
  </si>
  <si>
    <t>Use of security features like vSphere Native Key Provider and ESXi Key Persistence may cause security material to be stored locally on ESXi hosts, enabling attackers to boot and unlock otherwise protected clusters. Consideration of physical security and appropriate threats, like theft, are important.
Beyond theft, being security-minded also means asking yourself and your organization "what could go wrong?" as well as "how would I know that something went wrong?" especially in unstaffed data center locations and colocation facilities.
Examine your data center and rack configuration. Do the doors to the data center automatically close and lock properly on their own? If they were left ajar would there be a proactive alert? If your rack doors lock is it still possible for someone to reach into the rack from the side or top and disconnect a cable? Or perhaps connect a cable of their own to a network switch? Is it possible for someone to remove a device, like a storage device or even an entire server? What would they get if they do? 
Could someone glean information about your environment or your business from information displays on the servers, such as LCD panels or consoles? If those information displays are inactive, could they be triggered with the use of a stiff metal wire from outside the rack? Are there other buttons, like the power button, that could be pushed to create a service disruption for your company?
Are there other physical threats, such as the possibility of flooding, freezing or high heat, or dust &amp; debris from the environment that would impact availability?</t>
  </si>
  <si>
    <t>Ensure storage systems employ LUN masking, zoning, and other storage-side security techniques to ensure that storage allocations are only visible to the vSphere cluster in which it is to be used.</t>
  </si>
  <si>
    <t>LUN masking on the storage controller and SAN zoning help ensure that storage traffic is not visible to unauthorized hosts and that unauthorized hosts cannot mount the datastores, bypassing other security controls.</t>
  </si>
  <si>
    <t>Ensure vMotion uses data-in-transit encryption (set to "Required" for VMs) or that VMkernel network interfaces used for vMotion are isolated on their own network segments which have perimeter controls.</t>
  </si>
  <si>
    <t>Ensure storage fabric connections use data-in-transit encryption or are isolated on their own network segments or SANs which have perimeter controls.</t>
  </si>
  <si>
    <t>Ensure vSAN uses data-in-transit encryption or that VMkernel network interfaces used for vSAN are isolated on their own network segments which have perimeter controls.</t>
  </si>
  <si>
    <t>vMotion and Storage vMotion copy virtual machine memory and storage data, respectively, across the network. Ensuring that the data is encrypted in transit ensures confidentiality. Isolation to a dedicated network segment with appropriate perimeter controls can add defense-in-depth and also allow for network traffic management.
Like all other forms of encryption, vMotion encryption does introduce performance loss, but that performance change is on the background vMotion process and does not impact the operation of the virtual machine.</t>
  </si>
  <si>
    <t>Protecting storage data while in transit helps ensure the confidentiality of the data. Encryption is not an option for many storage technologies, often because of availability or performance concerns. In those cases isolation to a dedicated network segment with appropriate perimeter controls can be an effective compensating control and add defense-in-depth.</t>
  </si>
  <si>
    <t>vSAN features data-in-transit encryption which can help maintain confidentiality as vSAN nodes communicate. As with many security controls there is a tradeoff with performance, so care should be taken to monitor storage latency and performance as data-in-transit encryption is enabled. Organizations that do not or can not enable vSAN data-in-transit encryption should isolate the network traffic to a dedicated network segment with appropriate perimeter controls.</t>
  </si>
  <si>
    <t>Consider the use of VCSA appliance firewall to limit connections to authorized systems and administrators.</t>
  </si>
  <si>
    <t>The vCenter Server Appliance (VCSA) contains a basic firewall that can be used to limit the incoming connections to vCenter Server. This can be an effective layer of defense-in-depth in conjunction with perimeter security controls.
As always, before adding rules to block connections ensure that rules are in place to allow access from administrative workstations.</t>
  </si>
  <si>
    <t>Ensure that objects in vSphere are named descriptively, changing default names of objects to ensure accuracy and reduce confusion.</t>
  </si>
  <si>
    <t>Ensure that physical switch uplinks from ESXi hosts are configured as "access ports" assigned to a single VLAN, or as tagged 802.1q VLAN trunks with no native VLAN. Ensure that vSphere port groups do not allow access to VLAN 1 or untagged native VLANs.</t>
  </si>
  <si>
    <t>Network connections that have a "native" VLAN configured to accept untagged traffic, or have access to VLAN 1, may offer opportunities for attackers to craft specialized packets that defeat network security controls. VLAN 1 is the default often used for network management and communications and should be isolated from workloads. Ensure that port groups are not configured for access to native VLANs, VLAN trunk ports are configured with specific definitions of VLANs (not "all"), and that port groups are configured appropriately so that attackers cannot use a virtualized environment to circumvent network security controls.</t>
  </si>
  <si>
    <t>A unique designation for this guideline. This may change in the future as VMware works to standardize guidance across security &amp; regulatory compliance domains.
Was formerly "Guideline ID" -- changed to be specific that this is baseline hardening guidance, versus other guidance for regulatory compliance.</t>
  </si>
  <si>
    <t>What the control defaults to in this version of vSphere when the product is first installed.
Was formerly "Default Value" -- changed to be specific about where that value can be found.</t>
  </si>
  <si>
    <t>A reasonable recommendation for how this control should be configured, if no other guidance is present. Regulatory compliance guidance may supersede these recommendations, for example.
Was formerly "Desired Value" -- changed for clarity and specificity.</t>
  </si>
  <si>
    <t>Is the Default?</t>
  </si>
  <si>
    <t>Indicates whether the Suggested Value is also how the product is configured by default. Intended to help identify and sort for things that need to be changed. Should be considered with Implementation Priority and Action Needed.
Was formerly "Is Desired Value the Default?" -- changed for clarity.</t>
  </si>
  <si>
    <t>Will this change potentially cause problems? Most security controls are tradeoffs in some way. What might this control require as a trade?
Formerly "Negative Functional Impact in Change From Default?" -- changed for clarity.</t>
  </si>
  <si>
    <t>What this guide suggests doing about a particular control.
Modify = make the change. For controls that are outside vSphere, such as hardware settings, this guide will always assume that it is set insecurely by default and recommend modification to the configuration.
Audit = ensure that the default is in use, the expected value is present, or exceptions to the control are documented. When auditing a control whose default is the suggested value there are two lines of thinking. One group believes that only by setting the parameters explicitly can they be audited and known. Another group believes that all configuration changes require "care &amp; feeding" over time, so where there is a secure default it can be used to help simplify an environment. This guide takes the latter approach, but you can certainly choose your own course.
Controls which are unimplemented have zero effect on security. They are listed as "audit" in this guide, but can be removed.</t>
  </si>
  <si>
    <t>Get-VM -Name $VM | Get-AdvancedSetting isolation.tools.copy.disable</t>
  </si>
  <si>
    <t>Get-VM -Name $VM | Remove-AdvancedSetting -Name isolation.tools.copy.disable</t>
  </si>
  <si>
    <t>Get-VM -Name $VM | Get-AdvancedSetting isolation.tools.paste.disable</t>
  </si>
  <si>
    <t>Get-VM -Name $VM | Remove-AdvancedSetting -Name isolation.tools.paste.disable</t>
  </si>
  <si>
    <t>Get-VM -Name $VM | Get-AdvancedSetting isolation.tools.diskShrink.disable</t>
  </si>
  <si>
    <t>Get-VM -Name $VM | Remove-AdvancedSetting -Name isolation.tools.diskShrink.disable</t>
  </si>
  <si>
    <t>Get-VM -Name $VM | Get-AdvancedSetting isolation.tools.diskWiper.disable</t>
  </si>
  <si>
    <t>Get-VM -Name $VM | Remove-AdvancedSetting -Name isolation.tools.diskWiper.disable</t>
  </si>
  <si>
    <t>Get-VM -Name $VM | Get-AdvancedSetting mks.enable3d</t>
  </si>
  <si>
    <t>Get-VM -Name $VM | Get-AdvancedSetting mks.enable3d | Set-AdvancedSetting -Value FALSE</t>
  </si>
  <si>
    <t>Get-VM -Name $VM | Get-AdvancedSetting isolation.device.connectable.disable</t>
  </si>
  <si>
    <t>Get-VM -Name $VM | Remove-AdvancedSetting -Name isolation.device.connectable.disable</t>
  </si>
  <si>
    <t>Get-VM -Name $VM | Get-AdvancedSetting isolation.tools.dnd.disable</t>
  </si>
  <si>
    <t>Get-VM -Name $VM | Remove-AdvancedSetting -Name isolation.tools.dnd.disable</t>
  </si>
  <si>
    <t>Get-VM -Name $VM | Get-AdvancedSetting RemoteDisplay.maxConnections</t>
  </si>
  <si>
    <t>Get-VM -Name $VM | Get-AdvancedSetting RemoteDisplay.maxConnections | Set-AdvancedSetting -Value 1</t>
  </si>
  <si>
    <t>Get-VM -Name $VM | Get-AdvancedSetting tools.setInfo.sizeLimit</t>
  </si>
  <si>
    <t>Get-VM -Name $VM | Remove-AdvancedSetting -Name tools.setInfo.sizeLimit</t>
  </si>
  <si>
    <t>Get-VM -Name $VM | Get-AdvancedSetting log.keepOld</t>
  </si>
  <si>
    <t>Get-VM -Name $VM | Get-AdvancedSetting log.rotateSize</t>
  </si>
  <si>
    <t>Get-VM -Name $VM | Get-AdvancedSetting tools.guestlib.enableHostInfo</t>
  </si>
  <si>
    <t>Get-VM -Name $VM | Remove-AdvancedSetting -Name tools.guestlib.enableHostInfo</t>
  </si>
  <si>
    <t>Get-VM -Name $VM | Get-AdvancedSetting sched.mem.pshare.salt</t>
  </si>
  <si>
    <t>Get-VM -Name $VM | Remove-AdvancedSetting -Name sched.mem.pshare.salt</t>
  </si>
  <si>
    <t>Get-VM -Name $VM | Get-AdvancedSetting tools.guest.desktop.autolock</t>
  </si>
  <si>
    <t>Some workloads do legitimately use these network tactics and will be negatively affected by the defaults/desired state.</t>
  </si>
  <si>
    <t>Get-VDSwitch -Name $VDS | Get-VDSecurityPolicy | Set-VDSecurityPolicy -ForgedTransmits $false
Get-VDPortgroup -Name $VDPG | Get-VDSecurityPolicy | Set-VDSecurityPolicy -ForgedTransmits $false</t>
  </si>
  <si>
    <t>Get-VDSwitch -Name $VDS | Get-VDSecurityPolicy
Get-VDPortgroup -Name $VDPG | Get-VDSecurityPolicy</t>
  </si>
  <si>
    <t>Get-VDSwitch -Name $VDS | Get-VDSecurityPolicy | Set-VDSecurityPolicy -MacChanges $false
Get-VDPortgroup -Name $VDPG | Get-VDSecurityPolicy | Set-VDSecurityPolicy -MacChanges $false</t>
  </si>
  <si>
    <t>Get-VDSwitch -Name $VDS | Get-VDSecurityPolicy | Set-VDSecurityPolicy -AllowPromiscuous $false
Get-VDPortgroup -Name $VDPG | Get-VDSecurityPolicy | Set-VDSecurityPolicy -AllowPromiscuous $false</t>
  </si>
  <si>
    <t>(Get-CisService -Name "com.vmware.appliance.timesync").get()
(Get-CisService -Name "com.vmware.appliance.ntp").get()</t>
  </si>
  <si>
    <t>(Get-VDSwitch -Name $VDS).ExtensionData.config.IpfixConfig.CollectorIpAddress
(Get-VDPortgroup -Name $VDPG).ExtensionData.Config.DefaultPortConfig.IpfixEnabled</t>
  </si>
  <si>
    <t>(Get-VDSwitch -Name $VDS).ExtensionData.config.LinkDiscoveryProtocolConfig</t>
  </si>
  <si>
    <t>(Get-VDSwitch -Name $VDS).ExtensionData.config.VspanSession</t>
  </si>
  <si>
    <t>(Get-VDPortgroup -Name $VDPG).ExtensionData.Config.Policy</t>
  </si>
  <si>
    <t>(Get-CisService -Name "com.vmware.appliance.access.ssh").get()</t>
  </si>
  <si>
    <t>(Get-CisService -Name "com.vmware.appliance.access.ssh").set($false)</t>
  </si>
  <si>
    <t>(Get-CisService -Name "com.vmware.appliance.timesync").set("NTP")
(Get-CisService -Name "com.vmware.appliance.ntp").set("0.vmware.pool.ntp.org,1.vmware.pool.ntp.org,2.vmware.pool.ntp.org,3.vmware.pool.ntp.org")</t>
  </si>
  <si>
    <t>(Get-CisService -Name "com.vmware.appliance.local_accounts.policy").get()</t>
  </si>
  <si>
    <t>(Get-CisService -Name "com.vmware.appliance.logging.forwarding").get()</t>
  </si>
  <si>
    <t>design-7.administration-client-plugins</t>
  </si>
  <si>
    <t>design-7.centralized-authentication</t>
  </si>
  <si>
    <t>design-7.enable-vsphere-drs</t>
  </si>
  <si>
    <t>design-7.enable-vsphere-ha</t>
  </si>
  <si>
    <t>design-7.evc</t>
  </si>
  <si>
    <t>design-7.hardware-physical-security</t>
  </si>
  <si>
    <t>design-7.network-isolation-management</t>
  </si>
  <si>
    <t>design-7.storage-lun-masking</t>
  </si>
  <si>
    <t>design-7.storage-fabric-isolation</t>
  </si>
  <si>
    <t>design-7.network-isolation-vmotion</t>
  </si>
  <si>
    <t>design-7.network-isolation-vsan</t>
  </si>
  <si>
    <t>design-7.vcsa-firewall</t>
  </si>
  <si>
    <t>design-7.naming</t>
  </si>
  <si>
    <t>design-7.network-untagged-traffic</t>
  </si>
  <si>
    <t>hw-7.hardware-cpu-intel-txt</t>
  </si>
  <si>
    <t>hw-7.hardware-secure-boot</t>
  </si>
  <si>
    <t>hw-7.hardware-tpm</t>
  </si>
  <si>
    <t>hw-7.hardware-firmware</t>
  </si>
  <si>
    <t>hw-7.management-controller-security</t>
  </si>
  <si>
    <t>hw-7.management-controller-timekeeping</t>
  </si>
  <si>
    <t>hw-7.management-controller-oob-ad</t>
  </si>
  <si>
    <t>hw-7.management-controller-oob-nic</t>
  </si>
  <si>
    <t>hw-7.hardware-cpu-amd-sev-es</t>
  </si>
  <si>
    <t>hw-7.hardware-cpu-intel-sgx</t>
  </si>
  <si>
    <t>hw-7.hardware-ports</t>
  </si>
  <si>
    <t>Product</t>
  </si>
  <si>
    <t>The VMware product that this security control applies to.</t>
  </si>
  <si>
    <t>Product Version</t>
  </si>
  <si>
    <t>The VMware product version that this security control applies to.</t>
  </si>
  <si>
    <t>Feature/Component</t>
  </si>
  <si>
    <t>The product feature or subcomponent that this security control applies to.</t>
  </si>
  <si>
    <t>How urgent is it to make this change?
P0 = Important to set for security where there isn't a default, or not a clear compensating control. A good example of this is a security feature that can be used by an attacker in-guest to create a disruption or learn about an environment.
P1 = Important to set but a default already exists or there is a compensating control. For example, patching guest OSes to remove vulnerabilities in drivers helps compensate for extraneous hardware being attached to a VM.
P2 = A secure default exists already and this control should be audited to ensure that it isn't defined incorrectly. Consider removing the parameter to use the default.
Advanced = A security control that is of P0 importance but is relatively new, has operational considerations, and preparation must be taken to avoid problems. These controls will eventually become P0.</t>
  </si>
  <si>
    <t>Description/Title</t>
  </si>
  <si>
    <t>Baseline Suggested Value</t>
  </si>
  <si>
    <t>Potential Functional Impact if Default Value is Changed</t>
  </si>
  <si>
    <t>design-8.network-nioc</t>
  </si>
  <si>
    <t>Ensure resilience to network denial-of-service by enabling Network I/O Control (NIOC)</t>
  </si>
  <si>
    <t>VMware vSphere Network I/O Control (NIOC) is a traffic management technology that offers quality of service at the hypervisor level, enhancing network performance by prioritizing resources in multi-tenant cloud and shared workload environments. Incorporated into the vSphere distributed switch (vDS), NIOC partitions network adapter bandwidth into "network resource pools" that correspond to different traffic types, such as vMotion and management traffic, allowing users to allocate shares, limits, and reservations to these pools.
NIOC preserves network availability for essential services and prevents congestion by limiting less critical traffic. This is achieved by enabling the creation of network control policies per business requirements, ensuring traffic type isolation, and allowing dynamic resource reallocation based on priority and usage.</t>
  </si>
  <si>
    <t>design-8.network-reserved-vlan</t>
  </si>
  <si>
    <t>Ensure that physical switch uplinks from ESXi hosts are not configured with vendor-reserved VLANs.</t>
  </si>
  <si>
    <t>Some network vendors reserve particular VLAN IDs for internal or specific use. Ensure that your vSphere network configurations do not include these values.</t>
  </si>
  <si>
    <t>Use good naming practices for vSphere objects, changing default names like "Datacenter" and "vsanDatastore" and "DSwitch" and "VM Network" and so on to include additional information. This helps improve accuracy and reduce errors when developing, implementing, and auditing security policies and operational processes.
Port groups using 802.1q VLAN tagging could include the VLAN number. Datacenters and cluster names could reflect locations and purposes. Datastore and virtual distributed switch names could reflect the datacenter and cluster names to which they are attached. Key Provider names are particularly important, especially when protecting encrypted VMs with replication to alternate sites. Work to avoid potential "name collisions" with objects present in other data centers and clusters.
Some organizations do not name systems with physical location identifiers such as street addresses, preferring to obscure the physical location of data centers through the use of terms like "Site A," "Site B," and so on. This also helps if sites are relocated, preventing the need to rename everything or endure inaccurate information.
When deciding on a naming scheme, keep in mind that many objects can have similar properties. For example, two port groups could both have the same VLAN assigned, but have different traffic filtering and marking rules. Incorporating a project name or short description in the name may be helpful for disambiguating objects of this type.
Last, also consider automation when developing a naming scheme. Names that can be derived programmatically are often helpful when scripting and automating tasks.</t>
  </si>
  <si>
    <t>(Get-VMHost -Name $ESXi | Get-View).Capability.TpmSupported
(Get-VMHost -Name $ESXi | Get-View).Capability.TpmVersion</t>
  </si>
  <si>
    <t>VMware ESXi</t>
  </si>
  <si>
    <t>Base</t>
  </si>
  <si>
    <t>7.0.3</t>
  </si>
  <si>
    <t>Standard Switch</t>
  </si>
  <si>
    <t>iSCSI</t>
  </si>
  <si>
    <t>The ESXi host must unlock accounts after a specified timeout period.</t>
  </si>
  <si>
    <t>The ESXi host must lock an account after a specified number of failed login attempts.</t>
  </si>
  <si>
    <t>Configure the password history setting to restrict the reuse of passwords on the ESXi host.</t>
  </si>
  <si>
    <t>Configured If Feature In Use</t>
  </si>
  <si>
    <t>The vSphere Authentication Proxy enables vCenter to connect to and manage AD entities without the need to directly store AD credentials, which reduces the risk of credential exposure or misuse.</t>
  </si>
  <si>
    <t>Ensures that user accounts on the ESXi host are automatically unlocked after a defined period of inactivity. By enforcing automatic account unlocking, organizations can maintain a balance between security and usability, ensuring that idle accounts are reactivated promptly while minimizing the potential for unauthorized access.</t>
  </si>
  <si>
    <t>Protects against brute-force attacks and unauthorized access attempts by temporarily disabling the affected account, preventing further login attempts until the lockout period expires or is manually reset by an administrator.</t>
  </si>
  <si>
    <t>Prevent the reuse of previous passwords, thus mitigating potential breaches from old, compromised credentials.</t>
  </si>
  <si>
    <t>esxi-7.account-password-policies</t>
  </si>
  <si>
    <t>esxi-7.account-password-max-days</t>
  </si>
  <si>
    <t>esxi-7.api-soap-timeout</t>
  </si>
  <si>
    <t>esxi-7.host-client-session-timeout</t>
  </si>
  <si>
    <t>esxi-7.logs-audit-remote</t>
  </si>
  <si>
    <t>esxi-7.logs-filter</t>
  </si>
  <si>
    <t>esxi-7.logs-level-global</t>
  </si>
  <si>
    <t>esxi-7.logs-remote-tls</t>
  </si>
  <si>
    <t>esxi-7.logs-remote-tls-x509</t>
  </si>
  <si>
    <t>esxi-7.tpm-configuration</t>
  </si>
  <si>
    <t>The ESXi host must be configured with an appropriate maximum password age.</t>
  </si>
  <si>
    <t>Modern best practices for passwords, as outlined in NIST 800-63B Section 5.1.1.2 and other relevant guidance, state that enforcing periodic password changes does not enhance security when passwords already possess adequate entropy.</t>
  </si>
  <si>
    <t>Based on recommendations such as NIST 800-63B Section 5.1.1.2, it is suggested that composition rules, such as mandating mixtures of character classes, should not be enforced on systems as they often fail to enhance password security and discourage the adoption of more secure passphrases.
Password strength and complexity rules are applicable to all ESXi users, including the root user. However, when the ESX host is joined to a domain, these rules do not apply to Active Directory (AD) users as password policies for AD users are enforced by the AD system.</t>
  </si>
  <si>
    <t>"retry=3 min=disabled,15,15,15,15 max=64 similar=deny passphrase=3"</t>
  </si>
  <si>
    <t>Security.PasswordMaxDays</t>
  </si>
  <si>
    <t>vSphere UIs may not permit this to be set without providing an email address for an alert. Use PowerCLI or provide an email address (to receive email you will need to configure an SMTP server in vCenter Server)</t>
  </si>
  <si>
    <t>A low threshold for login failures can create an avenue for denial-of-service attacks, whether intentional or unintentional, such as with SSH connection retries.</t>
  </si>
  <si>
    <t>Configure the ESXi host login banner for the DCUI and Host Client.</t>
  </si>
  <si>
    <t>ESXi enables the display of a login message often used to deter intruders by declaring their activities as illegal, and to inform authorized users of their responsibilities and conditions for system use. While not a direct technical security control, this has positive implications for enforcement and prosecution if attackers are caught. This parameter defines the text displayed on both the Host Client login page and DCUI.</t>
  </si>
  <si>
    <t>Annotations.WelcomeMessage</t>
  </si>
  <si>
    <t>Consult your organization's legal advisors for text that is applicable to your environment.
An example is: "Authorized users only. Actual or attempted unauthorized use of this system is prohibited and may result in criminal, civil, security, or administrative proceedings and/or penalties. Use of this information system indicates consent to monitoring and recording, without notice or permission. Users have no expectation of privacy in any use of this system. Any information stored on, or transiting this system, or obtained by monitoring and/or recording, may be disclosed to law enforcement and/or used in accordance with Federal law, State statute, and organization policy. If you are not an authorized user of this system, exit the system at this time."</t>
  </si>
  <si>
    <t>Masks the "F2/F12" and IP address information on the DCUI, which can be a benefit, but may also require documentation and/or training.</t>
  </si>
  <si>
    <t>Get-VMHost -Name $ESXi | Get-AdvancedSetting Annotations.WelcomeMessage</t>
  </si>
  <si>
    <t>Get-VMHost -Name $ESXi | Get-AdvancedSetting Annotations.WelcomeMessage | Set-AdvancedSetting -Value "Authorized users only. Actual or attempted unauthorized use of this system is prohibited and may result in criminal, civil, security, or administrative proceedings and/or penalties. Use of this information system indicates consent to monitoring and recording, without notice or permission. Users have no expectation of privacy in any use of this system. Any information stored on, or transiting this system, or obtained by monitoring and/or recording, may be disclosed to law enforcement and/or used in accordance with Federal law, State statute, and organization policy. If you are not an authorized user of this system, exit the system at this time."</t>
  </si>
  <si>
    <t>esxi-7.annotations-welcomemessage</t>
  </si>
  <si>
    <t>The ESXi host must configure a session timeout for the vSphere API.</t>
  </si>
  <si>
    <t>This practice helps mitigate potential security risks by ensuring that unattended sessions, which could be exploited by unauthorized users or malicious software, are not left open indefinitely.</t>
  </si>
  <si>
    <t>Config.HostAgent.vmacore.soap.sessionTimeout</t>
  </si>
  <si>
    <t>The ESXi host must not suppress warnings about unmitigated hyperthreading vulnerabilities.</t>
  </si>
  <si>
    <t>Hyperthreading security warnings signify unaddressed CPU vulnerabilities in the system, and ignoring these could mask potential risks. Ensure that hardware remediations align with your organization's accepted risk, and if suppressing a warning, document the decision and rationale.</t>
  </si>
  <si>
    <t>Set a timeout to automatically terminate idle DCUI sessions on the ESXi host.</t>
  </si>
  <si>
    <t>esxi-7.deactivate-cim</t>
  </si>
  <si>
    <t>esxi-7.deactivate-mob</t>
  </si>
  <si>
    <t>The ESXi Managed Object Browser (MOB) must be deactivated.</t>
  </si>
  <si>
    <t>esxi-7.deactivate-shell</t>
  </si>
  <si>
    <t>esxi-7.deactivate-slp</t>
  </si>
  <si>
    <t>esxi-7.deactivate-snmp</t>
  </si>
  <si>
    <t>esxi-7.deactivate-ssh</t>
  </si>
  <si>
    <t>esxi-7.etc-issue</t>
  </si>
  <si>
    <t>Configure the login banner for ESXi host SSH connections.</t>
  </si>
  <si>
    <t>The ESXi host must configure the firewall to block network traffic by default.</t>
  </si>
  <si>
    <t>Ensures that all incoming and outgoing network traffic is blocked unless explicitly allowed, reducing the attack surface and preventing unauthorized access to the host.</t>
  </si>
  <si>
    <t>esxi-7.firewall-incoming-default</t>
  </si>
  <si>
    <t>Configure the ESXi host firewall to only allow traffic from authorized networks.</t>
  </si>
  <si>
    <t>The ESXi host must automatically terminate idle host client sessions.</t>
  </si>
  <si>
    <t>Advanced</t>
  </si>
  <si>
    <t>Mutual CHAP provides an additional layer of protection by requiring both the initiator (client) and the target (server) to verify their identities to each other, thereby ensuring data transmitted between the two is not intercepted or altered by unauthorized entities.</t>
  </si>
  <si>
    <t>The ESXi host must have an accurate DCUI.Access list.</t>
  </si>
  <si>
    <t>Ensures that only authorized users have direct console user interface (DCUI) access to the ESXi host when Lockdown Mode is enabled. The root user cannot be removed from the list.
To control ESXi Shell and/or SSH access use the Lockdown Mode Exception Users list.</t>
  </si>
  <si>
    <t>The ESXi host must have an accurate Exception Users list.</t>
  </si>
  <si>
    <t>Users on the Lockdown Mode "Exception Users" list do not lose their privileges when the host enters lockdown mode, which can potentially defeat the purpose of lockdown mode.</t>
  </si>
  <si>
    <t>Enable normal lockdown mode on the ESXi host.</t>
  </si>
  <si>
    <t>Enabling lockdown mode deactivates direct access to an ESXi host and requires that the host be managed remotely from vCenter Server. This is done to ensure that the roles and access controls implemented in vCenter are always enforced, and users cannot bypass them by logging into a host directly. By forcing all interactions to occur through vCenter Server, the risk of someone attaining elevated privileges or performing tasks that are not properly audited is greatly reduced.
Note that users listed in the Exception Users list for each host are allowed to override lockdown mode and log in. By default, no users are present on the Exception Users list.
There are three settings for lockdown mode: disabled, normal, and strict. Choosing strict means that if the ESXi host loses contact with vCenter Server, it cannot be managed in any way until that connection is restored. If the connection cannot be restored, the host will need to be rebuilt. This level of lockdown mode is typically not necessary for most deployments and can present significant operational challenges. Therefore, we recommend using normal lockdown mode.</t>
  </si>
  <si>
    <t>The ESXi host must enable audit record logging.</t>
  </si>
  <si>
    <t>The ESXi host must store one week of audit records.</t>
  </si>
  <si>
    <t>If a remote audit record storage facility is available, it is essential to ensure that the local storage capacity is sufficient to hold audit records that may accumulate during anticipated interruptions in the delivery of records to the facility. This ensures that audit records are not lost or overwritten during periods when the remote storage is unavailable, allowing for seamless continuity of the audit trail and compliance requirements.</t>
  </si>
  <si>
    <t>Configure a persistent log location for all locally stored audit records on the ESXi host.</t>
  </si>
  <si>
    <t>The ESXi host must transmit audit records to a remote host.</t>
  </si>
  <si>
    <t>ESXi will transmit audit records to the configured log collector.</t>
  </si>
  <si>
    <t>The ESXi host must not enable log filtering.</t>
  </si>
  <si>
    <t>You can create log filters to reduce the number of repetitive entries, and to deny specific log events entirely.</t>
  </si>
  <si>
    <t>Set the ESXi host logging informational level to info.</t>
  </si>
  <si>
    <t>It is important to ensure that sufficient information is present in audit logs for diagnostics and forensics purposes.</t>
  </si>
  <si>
    <t>The ESXi host must log sufficient information for events.</t>
  </si>
  <si>
    <t>Without sufficient log data, critical indicators of compromise may go unnoticed, leading to increased vulnerability and potential failure to respond effectively to cybersecurity incidents.</t>
  </si>
  <si>
    <t>Configure a persistent log location for all locally stored logs on the ESXi host.</t>
  </si>
  <si>
    <t>Configure a remote log server for the ESXi host.</t>
  </si>
  <si>
    <t>Remote logging to a central log host provides a secure and centralized store for ESXi logs. By gathering host log files onto a central host, you can more easily monitor all hosts using a single tool. Additionally, you can perform aggregate analysis and searching to identify coordinated attacks on multiple hosts. Logging to a secure and centralized log server helps prevent log tampering and ensures a long-term audit record.</t>
  </si>
  <si>
    <t>The ESXi host must verify certificates for TLS remote logging endpoints.</t>
  </si>
  <si>
    <t>TLS certificates help ensure that the endpoint is authentic and trustworthy.</t>
  </si>
  <si>
    <t>The ESXi host must use strict x509 verification for TLS-enabled remote logging endpoints.</t>
  </si>
  <si>
    <t>This "x509-strict" option performs additional validity checks on CA root certificates during verification.</t>
  </si>
  <si>
    <t>Enable the Bridge Protocol Data Unit (BPDU) filter on the ESXi host.</t>
  </si>
  <si>
    <t>Use of the dvFilter network APIs must be restricted on the ESXi host.</t>
  </si>
  <si>
    <t>If you are not using a product such as VMware NSX that utilizes the dvfilter network API, it is recommended not to configure the host to send network information to an IP address. Enabling the API and referencing an IP address that is compromised could potentially provide unauthorized access to the network of other virtual machines (VMs) on the host.
If you are using a product that relies on this API, it is important to verify that the host has been configured correctly to ensure secure network communication.</t>
  </si>
  <si>
    <t>All standard switches and their port groups must be configured to reject forged transmits.</t>
  </si>
  <si>
    <t>If the MAC address of a virtual machine operating system changes, it allows the operating system to send frames with an impersonated source MAC address, potentially enabling malicious attacks on devices within a network by impersonating an authorized network adapter.
When the "Forged transmits" option is set to "Accept," ESXi does not compare the source and effective MAC addresses.
To protect against MAC impersonation, you can set the "Forged transmits" option to "Reject." In this case, the host compares the source MAC address being transmitted by the guest operating system with the effective MAC address for its virtual machine adapter to check for a match. If the addresses do not match, the ESXi host drops the packet.</t>
  </si>
  <si>
    <t>All standard switches and their port groups must be configured to reject guest MAC address changes.</t>
  </si>
  <si>
    <t>If the virtual machine operating system changes the MAC address, it can send frames with an impersonated source MAC address, enabling it to stage malicious attacks on devices within a network by impersonating a network adapter authorized by the receiving network. To prevent virtual machines from changing their effective MAC address, measures should be taken to enforce MAC address stability or restrict the ability to modify MAC addresses. This helps mitigate the risk of MAC impersonation and potential malicious activities.</t>
  </si>
  <si>
    <t>All standard switches and their port groups must be configured to reject guest promiscuous mode requests.</t>
  </si>
  <si>
    <t>When promiscuous mode is enabled for a port group, all virtual machines connected to that port group have the potential to read all packets transmitted across that port group, regardless of the intended recipient.
It is important to consider the potential impact and design considerations before changing the default value of promiscuous mode.</t>
  </si>
  <si>
    <t>The ESXi host must restrict the use of Virtual Guest Tagging (VGT) on Standard Switches.</t>
  </si>
  <si>
    <t>When a port group is set to VLAN 4095, the vSwitch passes all network frames to the attached virtual machines (VMs) without modifying the VLAN tags. In vSphere, this is referred to as VGT. The VM must process the VLAN information itself via an 802.1Q driver in the operating system.
VLAN 4095 must only be implemented if the attached VMs have been specifically authorized and are capable of managing VLAN tags themselves. If VLAN 4095 is enabled inappropriately, it may cause denial of service or allow a VM to interact with traffic on an unauthorized VLAN.</t>
  </si>
  <si>
    <t>The ESXi host must enable Secure Boot enforcement.</t>
  </si>
  <si>
    <t>Secure Boot is part of the UEFI firmware standard. With UEFI Secure Boot enabled, a host refuses to load any UEFI driver or app unless the operating system bootloader has a valid digital signature. Secure Boot for ESXi requires support from the firmware and it requires that all ESXi kernel modules, drivers, and VIBs be signed by VMware or a partner subordinate.
Secure Boot is enabled in the BIOS of the ESXi physical server and supported by the hypervisor boot loader. This control flips ESXi from merely supporting Secure Boot to requiring it. Without this setting enabled, and configuration encryption, an ESXi host could be subject to offline attacks. An attacker could simply transfer the ESXi install drive to a non-Secure Boot host and boot it up without ESXi complaining.</t>
  </si>
  <si>
    <t>esxi-7.network-vgt</t>
  </si>
  <si>
    <t>esxi-7.secureboot</t>
  </si>
  <si>
    <t>Configure the inactivity timeout to automatically terminate idle ESXi host shells.</t>
  </si>
  <si>
    <t>If a user forgets to log out of their SSH session, the idle connection will remain open indefinitely, increasing the potential for someone to gain privileged access to the host.</t>
  </si>
  <si>
    <t>The ESXiShellTimeOut defines a window of time after which the ESXi Shell and SSH services will automatically be terminated.</t>
  </si>
  <si>
    <t>The ESXi host must not suppress warnings that the ESXi shell is enabled.</t>
  </si>
  <si>
    <t>Warnings indicating that SSH or the ESXi Shell is enabled can be clues that an attack is in progress. It is important to ensure that SSH and the ESXi Shell are deactivated, and that this variable is not set.</t>
  </si>
  <si>
    <t>ESXi host is running software that has not reached End of General Support status.</t>
  </si>
  <si>
    <t>Ensure that ESXi is a version that has not reached the End of General Support status.</t>
  </si>
  <si>
    <t>esxi-7.timekeeping-sources</t>
  </si>
  <si>
    <t>ESXi host must have reliable time synchronization sources.</t>
  </si>
  <si>
    <t>Cryptography, audit logging, cluster operations, and incident response/forensics heavily rely on synchronized time. The recommended practice for NTP is to have at least four sources. It is not advisable to have only two sources, as having one source is preferable to having two.
Precision Time Protocol (PTP) is an alternative to NTP that offers sub-millisecond time accuracy. PTP has a different architecture compared to NTP and may not provide the same level of resilience in case of primary server failure. It is suggested to configure NTP as a backup source for PTP, ensuring that a time source remains available even if the accuracy is reduced.</t>
  </si>
  <si>
    <t>The ESXi host must enable the highest version of TLS supported.</t>
  </si>
  <si>
    <t>ESXi 8 ships with TLS 1.2 enabled by default, but it is possible to re-enable other protocols if necessary.</t>
  </si>
  <si>
    <t>The ESXi host must require TPM-based configuration encryption.</t>
  </si>
  <si>
    <t>An ESXi host's configuration consists of configuration files for each service that runs on the host. The configuration files typically reside in the /etc/ directory, but they can also reside in other namespaces. The configuration files contain run-time information about the state of the services. Over time, the default values in the configuration files might change, for example, when settings on the ESXi host are changed.
A cron job backs up the ESXi configuration files periodically, when ESXi shuts down gracefully or on demand, and creates an archived configuration file in the boot bank. When ESXi reboots, it reads the archived configuration file and recreates the state that ESXi was in when the backup was taken.
Before vSphere 7.0 Update 2, the archived ESXi configuration file is not encrypted. In vSphere 7.0 Update 2 and later, the archived configuration file is encrypted. When the ESXi host is configured with a Trusted Platform Module (TPM), the TPM is used to "seal" the configuration to the host, providing a strong security guarantee and additional protection from offline attacks.
Configuration encryption uses the physical TPM when it is available and supported at install or upgrade time. If the TPM was added or enabled later, the ESXi host must be told to reconfigure to use the newly available TPM. Once the TPM configuration encryption is enabled, it cannot be deactivated.</t>
  </si>
  <si>
    <t>The ESXi host must restrict inter-VM transparent page sharing to VMs configured with sched.mem.pshare.salt.</t>
  </si>
  <si>
    <t>Transparent Page Sharing (TPS) is a method used to reduce the memory usage of virtual machines. However, under specific conditions, it can potentially be exploited to gain unauthorized access to data on neighboring virtual machines.
Virtual machines that do not have the sched.mem.pshare.salt option set are unable to share memory with any other virtual machines, providing an additional layer of isolation and security.</t>
  </si>
  <si>
    <t>ESXi host has all software updates installed.</t>
  </si>
  <si>
    <t>By keeping ESXi patches up to date, vulnerabilities in the hypervisor can be mitigated. It is important to note that educated attackers can exploit known vulnerabilities when attempting to gain unauthorized access or elevate privileges on an ESXi host.
When applying updates, it is recommended to update vCenter Server first, if an update is available, and then proceed with updating ESXi. This sequence ensures that the management layer is updated before updating the ESXi hosts.</t>
  </si>
  <si>
    <t>The ESXi host image profile acceptance level must be PartnerSupported or higher.</t>
  </si>
  <si>
    <t>The acceptance level in ESXi controls what can be installed on the system. There are four levels: VMwareCertified, VMwareAccepted, PartnerSupported, and CommunitySupported.
It is important to note that CommunitySupported VIBs (vSphere Installation Bundles) have not undergone testing by VMware or a VMware partner, and they do not have a digital signature. It is considered risky to install CommunitySupported VIBs as their reliability and security cannot be guaranteed.</t>
  </si>
  <si>
    <t>The ESXi host must isolate management communications.</t>
  </si>
  <si>
    <t>VMkernel network interfaces that are intended for specialized use can be configured with management capabilities, which may defeat network isolation and security efforts. Ensure that only vmk interfaces intended for management have management services enabled.</t>
  </si>
  <si>
    <t>esxi-7.vmk-management</t>
  </si>
  <si>
    <t>VMware Tools</t>
  </si>
  <si>
    <t>VMware vSphere</t>
  </si>
  <si>
    <t>Virtual Machine</t>
  </si>
  <si>
    <t>esxi-7.logs-audit-local</t>
  </si>
  <si>
    <t>esxi-7.logs-audit-local-capacity</t>
  </si>
  <si>
    <t>esxi-7.logs-audit-persistent</t>
  </si>
  <si>
    <t>The guest OS must enable Secure Boot.</t>
  </si>
  <si>
    <t>Secure Boot, supported by all modern guest OSes, uses public key cryptography to validate firmware, boot loader, drivers, and OS kernel. By preventing system booting with uncertain boot chain validity, it effectively restricts malware.</t>
  </si>
  <si>
    <t>The guest OS must limit the automatic addition of VMware Tools features.</t>
  </si>
  <si>
    <t>VMware Tools automatic upgrade processes can add or remove features from the VMware Tools installation, which can be helpful but also presents an opportunity to alter the security profile of the guest OS from vSphere.</t>
  </si>
  <si>
    <t>The guest OS must limit the use of MSI transforms when reconfiguring VMware Tools.</t>
  </si>
  <si>
    <t>MSI transforms allow the installation database on Microsoft Windows guest OSes to be changed. This can be helpful but also presents an opportunity to alter the security profile of the guest OS from vSphere.</t>
  </si>
  <si>
    <t>The guest OS must deactivate Appinfo information gathering unless required.</t>
  </si>
  <si>
    <t>Appinfo is a method to do application discovery through VMware Tools. If you are not using this tool deactivate the module to reduce attack surface.</t>
  </si>
  <si>
    <t>The guest OS must deactivate ContainerInfo unless required.</t>
  </si>
  <si>
    <t>The VMware Tools ContainerInfo plugin for Linux gathers the list of running containers inside a Linux guest operating system.</t>
  </si>
  <si>
    <t>The guest OS must deactivate Guest Operations unless required.</t>
  </si>
  <si>
    <t>Guest Operations are a set of functions that underpin most host-to-guest interaction. Deactivating them reduces attack surface but also drastically reduces functionality. Ensure that your environment does not require these functions. Do not do this on template VMs. For a list of functions see:
https://vdc-download.vmware.com/vmwb-repository/dcr-public/fe08899f-1eec-4d8d-b3bc-a6664c168c2c/7fdf97a1-4c0d-4be0-9d43-2ceebbc174d9/doc/vim.vm.guest.GuestOperationsManager.html</t>
  </si>
  <si>
    <t>The guest OS must deactivate Guest Store Upgrade operations unless required.</t>
  </si>
  <si>
    <t>The GuestStore feature provides a simple and flexible mechanism to distribute VMware specific or custom content from a GuestStore repository to multiple guests simultaneously. If you are not using this feature disable the plugin to reduce attack surface.</t>
  </si>
  <si>
    <t>The guest OS must deactivate Service Discovery unless required.</t>
  </si>
  <si>
    <t>The VMware Tools Service Discovery plugin connects to Aria Operations and provides additional data to that product about guests and workloads. If you are not using this feature disable the plugin to reduce attack surface.</t>
  </si>
  <si>
    <t>The guest OS must enable VMware Tools logging.</t>
  </si>
  <si>
    <t>Ensure that VMware Tools is logging information as appropriate. Logging in VMware Tools is very customizable, please see the examples in https://github.com/vmware/open-vm-tools/blob/master/open-vm-tools/tools.conf</t>
  </si>
  <si>
    <t>The guest OS must send VMware Tools logs to the system log service.</t>
  </si>
  <si>
    <t>By default, VMware Tools sends logs to a file on disk. By setting this parameter it will send them to syslog on Linux guests and the Windows Event Service on Microsoft Windows guests, wherein they can be monitored, managed, and archived centrally.</t>
  </si>
  <si>
    <t>The guest OS must deactivate GlobalConf unless required.</t>
  </si>
  <si>
    <t>The GlobalConf feature of VMware Tools provides an ability to push tools.conf configurations to virtual machines.</t>
  </si>
  <si>
    <t>guest-7.tools-add-feature</t>
  </si>
  <si>
    <t>guest-7.tools-allow-transforms</t>
  </si>
  <si>
    <t>guest-7.tools-deactivate-appinfo</t>
  </si>
  <si>
    <t>guest-7.tools-deactivate-containerinfo</t>
  </si>
  <si>
    <t>guest-7.tools-deactivate-guestoperations</t>
  </si>
  <si>
    <t>guest-7.tools-deactivate-gueststoreupgrade</t>
  </si>
  <si>
    <t>guest-7.tools-deactivate-servicediscovery</t>
  </si>
  <si>
    <t>guest-7.tools-enable-logging</t>
  </si>
  <si>
    <t>guest-7.tools-enable-syslog</t>
  </si>
  <si>
    <t>guest-7.tools-globalconf</t>
  </si>
  <si>
    <t>The guest OS on deployed and customized virtual machines must prevent being recustomized.</t>
  </si>
  <si>
    <t>The VM deployment process offers many options for vSphere Admins to customize VMs, using scripts and running commands. This can also be an avenue for an adversary to gain access to data inside a VM, by cloning &amp; recustomizing. Once a VM is deployed it should be prevented from being customized again (if you change your mind you can always revert it). Do not do this on template VMs.</t>
  </si>
  <si>
    <t>The guest OS must limit the automatic removal of VMware Tools features.</t>
  </si>
  <si>
    <t>The guest OS must ensure that VMware Tools are updated.</t>
  </si>
  <si>
    <t>The guest OS must configure automatic VMware Tools upgrades as appropriate for the environment.</t>
  </si>
  <si>
    <t>VMware Tools updates can be initiated by vSphere, which can be helpful for maintaining current VMware Tools versions. If VMware Tools is being managed and updated in other ways this functionality should be deactivated. This baseline suggests leaving automatic updates enabled.</t>
  </si>
  <si>
    <t>autoupgrade allow-upgrade</t>
  </si>
  <si>
    <t>Distributed Switch</t>
  </si>
  <si>
    <t>The vCenter Server must terminate vSphere Client sessions after 15 minutes of inactivity.</t>
  </si>
  <si>
    <t>Idle vSphere Client sessions can be left open indefinitely if a user forgets to log out, thereby increasing the risk of unauthorized privileged access.</t>
  </si>
  <si>
    <t>The vCenter Server must set the interval for counting failed login attempts to at least 15 minutes.</t>
  </si>
  <si>
    <t>By limiting the number of failed login attempts, the risk of unauthorized access via user password guessing, otherwise known as brute-forcing, is reduced.</t>
  </si>
  <si>
    <t>Configure the vCenter Server login banner details for the vSphere Client.</t>
  </si>
  <si>
    <t>vCenter Server can display a login message, which serves to deter illegal activities and communicate system usage obligations to authorized users. This configuration sets the detailed text linked from the vSphere Client login page message.</t>
  </si>
  <si>
    <t>Enable the vCenter Server login banner for the vSphere Client.</t>
  </si>
  <si>
    <t>vCenter Server can show a login message, useful for deterring intruders and communicating usage obligations to authorized users. This configuration enables the display of this message on the vSphere Client login page.</t>
  </si>
  <si>
    <t>Configure the vCenter Server login banner text for the vSphere Client.</t>
  </si>
  <si>
    <t>vCenter Server allows a login message, which deters intruders and communicates obligations to authorized users. This configuration establishes the text displayed on the vSphere Client login page.</t>
  </si>
  <si>
    <t>The vCenter Server must separate authentication and authorization for administrators.</t>
  </si>
  <si>
    <t>Combining authentication and authorization, as done in services like Active Directory, risks infrastructure breaches if compromised. Hence, vCenter Server should segregate these for administrators. Consider local SSO groups for authorization to better manage risk where feasible.</t>
  </si>
  <si>
    <t>The vCenter Server must be configured with an appropriate maximum password age.</t>
  </si>
  <si>
    <t>Modern best practices for passwords (NIST 800-63B Section 5.1.1.2, among other guidance) indicates that with adequate password entropy, security is not improved by arbitrarily requiring users to change their passwords at certain intervals. Many automated security tools and regulatory compliance frameworks do not reflect this guidance, and may override this recommendation.</t>
  </si>
  <si>
    <t>The vCenter Server must lock an account after a specified number of failed login attempts.</t>
  </si>
  <si>
    <t>Repeated failed logins for an account may signal security issues. To limit brute force attempts, lock the account after a certain threshold, balancing between avoiding automatic connection retries and potential denial-of-service attacks.</t>
  </si>
  <si>
    <t>The vCenter Server must unlock accounts after a specified timeout period.</t>
  </si>
  <si>
    <r>
      <t xml:space="preserve">Repeated failed logins may suggest security threats. Due to the importance of vCenter Server accounts should not automatically unlock when they have been locked due to multiple login failures. </t>
    </r>
    <r>
      <rPr>
        <b/>
        <sz val="12"/>
        <rFont val="Calibri"/>
        <family val="2"/>
        <scheme val="minor"/>
      </rPr>
      <t>Ensure that you have your administrator@vsphere.local information and that it is valid.</t>
    </r>
  </si>
  <si>
    <t>The vCenter Server must enforce password complexity.</t>
  </si>
  <si>
    <t>Modern best practices for passwords (NIST 800-63B Section 5.1.1.2, among other guidance) suggests that composition rules (requiring mixtures of character classes, for example) should not be imposed on systems because they tend to not improve the security of passwords and discourage the use of more secure passphrases. Many regulatory compliance frameworks do not reflect this guidance, and may override this recommendation.
Password strength and complexity rules apply to accounts created in vSphere SSO, including administrator@vsphere.local. They do not apply to Active Directory users when vCenter Server is joined to a domain, as those password policies are enforced by AD.</t>
  </si>
  <si>
    <t>guest-7.tools-remove-feature</t>
  </si>
  <si>
    <t>guest-7.tools-upgrade</t>
  </si>
  <si>
    <t>vcenter-7.administration-client-session-timeout</t>
  </si>
  <si>
    <t>vcenter-7.administration-failed-login-interval</t>
  </si>
  <si>
    <t>vcenter-7.administration-login-message-details</t>
  </si>
  <si>
    <t>vcenter-7.administration-login-message-enable</t>
  </si>
  <si>
    <t>vcenter-7.administration-login-message-text</t>
  </si>
  <si>
    <t>vcenter-7.administration-sso-password-lifetime</t>
  </si>
  <si>
    <t>Configure the password history setting to restrict the reuse of passwords on the vCenter Server.</t>
  </si>
  <si>
    <t>Password complexity rules may lead users to reuse old passwords. Configuring the password history setting on the vCenter Server can help prevent this.</t>
  </si>
  <si>
    <t>The vCenter server must have task and event retention set to an apppropriate interval.</t>
  </si>
  <si>
    <t>vCenter Server retains task and event data, which ages out to save storage space. The age is configurable. This only impacts local storage of event data on the vCenter Server Appliance.</t>
  </si>
  <si>
    <t>Enable remote logging of vCenter Server events.</t>
  </si>
  <si>
    <t>Remote logging to a central host enhances vCenter Server's security by storing logs securely. It simplifies monitoring across hosts and supports aggregate analysis for detecting coordinated attacks. Centralized logging prevents tampering and serves as a reliable long-term audit record.</t>
  </si>
  <si>
    <t>The vCenter Server must produce audit records containing information to establish what type of events occurred.</t>
  </si>
  <si>
    <t>All distributed switches and their port groups must be configured to reject forged transmits.</t>
  </si>
  <si>
    <t>A virtual machine can impersonate network adaptors by changing MAC addresses, posing security threats. By setting the Forged Transmits option to Reject on all distributed switches and port groups, ESXi verifies MAC addresses and prevents such impersonation.</t>
  </si>
  <si>
    <t>All distributed switches and their port groups must be configured to reject guest MAC address changes.</t>
  </si>
  <si>
    <t>Allowing virtual machines to change MAC addresses poses security risks, enabling potential network adaptor impersonation. Rejecting MAC changes on all distributed switches and port groups prevents this, but may impact certain applications like Microsoft Clustering or MAC address-dependent licensing. Exceptions should be made as necessary.</t>
  </si>
  <si>
    <t>All distributed switches and their port groups must be configured to reject guest promiscuous mode requests.</t>
  </si>
  <si>
    <t>Enabling promiscuous mode on a port group allows all connected virtual machines to read all network packets, posing a potential security risk. Although sometimes necessary for debugging or monitoring, the default setting - reject - is recommended. Exceptions can be made for specific port groups as required.</t>
  </si>
  <si>
    <t>The vCenter Server must reset port configuration when virtual machines are disconnected.</t>
  </si>
  <si>
    <t>When a virtual machine is disconnected from the virtual switch port it is desirable to reset the port configuration, so that another virtual machine that attaches has a port in a known state.</t>
  </si>
  <si>
    <t>The vCenter Server must deactivate CDP/LLDP on distributed switches.</t>
  </si>
  <si>
    <t>The vCenter Server must ensure that NetFlow traffic is being sent to authorized collectors.</t>
  </si>
  <si>
    <t>The vCenter Server must not override port group settings at the port level on distributed switches, except for block ports.</t>
  </si>
  <si>
    <t>While port-level configuration overrides may be needed for unique VM setups, they must be closely monitored to prevent unauthorized use. Unmonitored overrides could allow broader access if a less secure Distributed Switch configuration is exploited.</t>
  </si>
  <si>
    <t>The vCenter Server must remove unauthorized port mirroring sessions on distributed switches.</t>
  </si>
  <si>
    <t>vSphere Distributed Switch can mirror traffic between ports, enabling traffic observation. To maintain security, any unauthorized port mirroring sessions on distributed switches must be promptly removed.</t>
  </si>
  <si>
    <t>vcenter-7.administration-sso-password-reuse</t>
  </si>
  <si>
    <t>vcenter-7.events-database-retention</t>
  </si>
  <si>
    <t>vcenter-7.events-remote-logging</t>
  </si>
  <si>
    <t>vcenter-7.logs-level-global</t>
  </si>
  <si>
    <t>vcenter-7.network-reset-port</t>
  </si>
  <si>
    <t>The vCenter Server must restrict the use of Virtual Guest Tagging (VGT) on Distributed Switches.</t>
  </si>
  <si>
    <t>Setting a port group to VLAN 4095 allows Virtual Guest Tagging (VGT), requiring the VM to process VLAN tags. This should only be enabled for VMs authorized and equipped to manage VLAN tags, as inappropriate use can cause service denial or unauthorized VLAN traffic interaction.</t>
  </si>
  <si>
    <t>vCenter Server is a version that has not reached End of General Support status.</t>
  </si>
  <si>
    <t>The vCenter Server SSH service must be deactivated.</t>
  </si>
  <si>
    <t>vCenter Server, delivered as an appliance, is intended for management via VAMI, vSphere Client, and APIs. While SSH is a support tool, it should be deactivated unless required, except for vCenter Server High Availability (not vSphere HA!) which necessitates its use.</t>
  </si>
  <si>
    <t>vcenter-7.network-vgt</t>
  </si>
  <si>
    <t>The vCenter Server root account password expiration must be configured appropriately.</t>
  </si>
  <si>
    <t>File-Based Backup and Recovery, which allows vCenter Server and configuration recovery via the vCenter Server installer, plays a crucial role in safeguarding your environment. It should be appropriately configured.</t>
  </si>
  <si>
    <t>Configure a remote log server for the vCenter Server.</t>
  </si>
  <si>
    <t>VAMI</t>
  </si>
  <si>
    <t>vCenter Server must have reliable time synchronization sources.</t>
  </si>
  <si>
    <t>Cryptography, audit logging, cluster operations, and incident response/forensics heavily rely on synchronized time. The recommended practice for NTP is to have at least four sources. It is not advisable to have only two sources, as having one source is preferable to having two.</t>
  </si>
  <si>
    <t>vCenter Server has all software updates installed.</t>
  </si>
  <si>
    <t>By keeping vCenter Server patches up to date, vulnerabilities can be mitigated. It is important to note that educated attackers can exploit known vulnerabilities when attempting to gain unauthorized access or elevate privileges.
When applying updates, it is recommended to update vCenter Server first, if an update is available, and then proceed with updating ESXi. This sequence ensures that the management layer is updated before updating the ESXi hosts.</t>
  </si>
  <si>
    <t>The vCenter Server must configure the vpxuser password to be rotated on an appropriate interval.</t>
  </si>
  <si>
    <t>Ensures that the vCenter Server is properly rotating the password it automatically sets on the ESXi hosts.</t>
  </si>
  <si>
    <t>vcenter-7.vpxuser-rotation</t>
  </si>
  <si>
    <t>Virtual machines must have console copy operations deactivated.</t>
  </si>
  <si>
    <t>Deactivating console copy operations on virtual machines prevents data copying between the VM and the local client, regardless of whether the user is accessing through Web Console, VMRC, or another method.</t>
  </si>
  <si>
    <t>Virtual machines must have console paste operations deactivated.</t>
  </si>
  <si>
    <t>By disabling console paste operations on virtual machines, data transfer from the local client to the VM is blocked, whether the user is using Web Console, VMRC, or another console.</t>
  </si>
  <si>
    <t>Virtual machines must have virtual disk shrinking operations deactivated.</t>
  </si>
  <si>
    <t>Disabling virtual disk shrinking on virtual machines helps avoid disk unavailability issues. The ability to perform this operation is typically limited for non-administrative users in the guest environment.</t>
  </si>
  <si>
    <t>Virtual machines must have virtual disk wiping operations deactivated.</t>
  </si>
  <si>
    <t>Disabling virtual disk wiping on virtual machines helps avoid disk unavailability issues. The ability to perform this operation is typically limited for non-administrative users in the guest environment.</t>
  </si>
  <si>
    <t>Virtual machines must have 3D graphics features deactivated when not required.</t>
  </si>
  <si>
    <t>Turning off 3D graphics features on virtual machines that don't need them reduces potential attack vectors, enhancing overall system security.</t>
  </si>
  <si>
    <t>Virtual machines must limit access through the "dvfilter" network Application Programming Interface (API).</t>
  </si>
  <si>
    <t>The dvFilter interface is used by tools like NSX to filter and inspect network traffic. Other tools may use it, too. Ensure that those tools are authorized.</t>
  </si>
  <si>
    <t>Virtual machines must require encryption for Fault Tolerance.</t>
  </si>
  <si>
    <t>Requiring encryption for Fault Tolerance in VMs ensures secure data transmission. While the default 'opportunistic' encryption likely results in encryption due to ubiquitous AES-NI support in vSphere-compatible hardware, enforcing 'required' encryption guarantees no unencrypted operations.</t>
  </si>
  <si>
    <t>vm-7.deactivate-console-copy</t>
  </si>
  <si>
    <t>vm-7.deactivate-console-paste</t>
  </si>
  <si>
    <t>vm-7.deactivate-disk-shrinking-shrink</t>
  </si>
  <si>
    <t>vm-7.deactivate-disk-shrinking-wiper</t>
  </si>
  <si>
    <t>vm-7.deactivate-non-essential-3d-features</t>
  </si>
  <si>
    <t>vm-7.dvfilter</t>
  </si>
  <si>
    <t>Virtual machines must prevent unauthorized removal, connection and modification of devices.</t>
  </si>
  <si>
    <t>Preventing unauthorized device modifications in virtual machines blocks non-admin users or processes from connecting, disconnecting, or adjusting device settings. This measure curbs unauthorized access and operation disruption, reducing denial of service risks, as well as some avenues for exfiltrating data.</t>
  </si>
  <si>
    <t>Virtual machines must have console drag and drop operations deactivated.</t>
  </si>
  <si>
    <t>Deactivating drag and drop operations in a virtual machine's console stops users from transferring data between the VM and the local client, regardless of the console type, enhancing data security.</t>
  </si>
  <si>
    <t>Virtual machines must limit console sharing.</t>
  </si>
  <si>
    <t>Limiting VM console sharing to one user prevents multiple observers, enhancing security. However, this might inadvertently create a potential pathway for service denial.</t>
  </si>
  <si>
    <t>Virtual machines must limit informational messages from the virtual machine to the VMX file.</t>
  </si>
  <si>
    <t>Limiting VM informational messages to the VMX file prevents it from exceeding its default size of 1MB. This control prevents potential denial of service situations that could arise if the datastore becomes full.</t>
  </si>
  <si>
    <t>Virtual machines must enable diagnostic logging.</t>
  </si>
  <si>
    <t>Diagnostic logging for virtual machines helps with forensics and troubleshooting.</t>
  </si>
  <si>
    <t>Virtual machines must limit the number of retained diagnostic logs.</t>
  </si>
  <si>
    <t>By restricting the quantity of retained diagnostic logs, we can avoid filling up the datastore without compromising diagnostic functionality.</t>
  </si>
  <si>
    <t>Virtual machines must limit the size of diagnostic logs.</t>
  </si>
  <si>
    <t>Limiting the size of diagnostic logs on VMs prevents excessive space consumption, particularly on long-running VMs. As per VMware guidelines, the recommended minimum limit is 2MB.</t>
  </si>
  <si>
    <t>vm-7.isolation-device-connectable-deactivate</t>
  </si>
  <si>
    <t>vm-7.isolation-tools-dnd-deactivate</t>
  </si>
  <si>
    <t>vm-7.log-enable</t>
  </si>
  <si>
    <t>Virtual machines must limit PCI device passthrough functionality.</t>
  </si>
  <si>
    <t>DirectPath I/O features enable VMs to directly access system hardware, impacting risk mitigation tools like vMotion, DRS, and High Availability. It also potentially gives attackers privileged hardware access. Ensure only necessary VMs have this privilege, compensating with guest OS security controls.</t>
  </si>
  <si>
    <t>Virtual machines must remove unnecessary virtual hardware.</t>
  </si>
  <si>
    <t>Eliminate unnecessary virtual hardware from VMs to reduce potential attack surfaces. Rarely-used ports, temporary CD/DVD drives, and hardware introduced via migrations could be vulnerable. Removing these decreases risk of software introduction or data exfiltration from a protected environment.</t>
  </si>
  <si>
    <t>Virtual machines must not be able to obtain host information from the hypervisor.</t>
  </si>
  <si>
    <t>Preventing VMs from obtaining host information from the hypervisor mitigates risk of advanced attacks, as it denies adversaries crucial details about the physical host.</t>
  </si>
  <si>
    <t>Virtual machines must restrict sharing of memory pages between VMs.</t>
  </si>
  <si>
    <t>Transparent Page Sharing (TPS) reduces VM memory footprint but could enable unauthorized data access in some very limited conditions. To bolster security, VMs should be configured with the sched.mem.pshare.salt option, preventing memory sharing with other VMs.</t>
  </si>
  <si>
    <t>Virtual machines must require encryption for vMotion.</t>
  </si>
  <si>
    <t>Requiring encryption for vMotion in virtual machines guarantees secure data transfer. The default 'opportunistic' encryption likely results in encryption due to widespread AES-NI support in vSphere-compatible hardware. However, enforcing 'required' encryption prevents any unencrypted operations.</t>
  </si>
  <si>
    <t>Virtual machines must be configured to lock when the last console connection is closed.</t>
  </si>
  <si>
    <t>Locking virtual machines when the last console connection closes can prevent potential unauthorized access from attackers exploiting logged-in console sessions.</t>
  </si>
  <si>
    <t>Config.Etc.Issue</t>
  </si>
  <si>
    <t>UserVars.HostClientSessionTimeout</t>
  </si>
  <si>
    <t>lockdownDisabled</t>
  </si>
  <si>
    <t>lockdownNormal</t>
  </si>
  <si>
    <t>Syslog.global.auditRecord.storageEnable</t>
  </si>
  <si>
    <t>Syslog.global.auditRecord.storageCapacity</t>
  </si>
  <si>
    <t>Syslog.global.auditRecord.storageDirectory</t>
  </si>
  <si>
    <t>[] /scratch/auditLog</t>
  </si>
  <si>
    <t>Site-Specific Audit Record Directory</t>
  </si>
  <si>
    <t>Syslog.global.auditRecord.remoteEnable</t>
  </si>
  <si>
    <t>Syslog.global.logFiltersEnable</t>
  </si>
  <si>
    <t>Syslog.global.logLevel</t>
  </si>
  <si>
    <t>error</t>
  </si>
  <si>
    <t>Site-Specific Log Directory</t>
  </si>
  <si>
    <t>Site-Specific Log Server</t>
  </si>
  <si>
    <t>Syslog.global.certificate.checkSSLCerts</t>
  </si>
  <si>
    <t>Syslog.global.certificate.strictX509Compliance</t>
  </si>
  <si>
    <t>""</t>
  </si>
  <si>
    <t>TPM</t>
  </si>
  <si>
    <t>Solution Name</t>
  </si>
  <si>
    <t>Solution Version</t>
  </si>
  <si>
    <t>Product Name</t>
  </si>
  <si>
    <t>ESXi host must have time synchronization services enabled and running.</t>
  </si>
  <si>
    <t>Cryptography, audit logging, cluster operations, and incident response/forensics heavily rely on synchronized time. To ensure this, NTP and/or PTP services must be set to start with the host and must be running.</t>
  </si>
  <si>
    <t>Running,
Start and stop with host</t>
  </si>
  <si>
    <t>Get-VMHostService -VMHost $ESXi -ErrorAction:Stop | Where-Object{$_.Key -eq "ntpd"}
Get-VMHostService -VMHost $ESXi -ErrorAction:Stop | Where-Object{$_.Key -eq "ntpd"}</t>
  </si>
  <si>
    <t>Get-VMHostService -VMHost $ESXi -ErrorAction:Stop | Where-Object{$_.Key -eq "ntpd"} | Set-VMHostService -policy "on" -Confirm:$false
Get-VMHostService -VMHost $ESXi -ErrorAction:Stop | Where-Object{$_.Key -eq "ntpd"} | Restart-VMHostService -Confirm:$false</t>
  </si>
  <si>
    <t>esxi-7.timekeeping-services</t>
  </si>
  <si>
    <t>VMware vCenter</t>
  </si>
  <si>
    <t>Configure the vCenter Server login banner text for access via SSH.</t>
  </si>
  <si>
    <t>vCenter Server allows a login message, which deters intruders and communicates obligations to authorized users. This configuration establishes the text displayed when a client connects via SSH. The default text leaks information to attackers about system configuration and should be changed.</t>
  </si>
  <si>
    <t>etc.issue</t>
  </si>
  <si>
    <t>vCenter Server Advanced Settings</t>
  </si>
  <si>
    <t>Get-AdvancedSetting -Entity $VC -Name etc.issue | Set-AdvancedSetting -Value "Authorized users only. Actual or attempted unauthorized use of this system is prohibited and may result in criminal, civil, security, or administrative proceedings and/or penalties. Use of this information system indicates consent to monitoring and recording, without notice or permission. Users have no expectation of privacy in any use of this system. Any information stored on, or transiting this system, or obtained by monitoring and/or recording, may be disclosed to law enforcement and/or used in accordance with Federal law, State statute, and organization policy. If you are not an authorized user of this system, exit the system at this time."</t>
  </si>
  <si>
    <t>vcenter-7.etc-issue</t>
  </si>
  <si>
    <t>The vCenter Server must use the vSphere Authentication Proxy to avoid storing Active Directory credentials.</t>
  </si>
  <si>
    <t>DCUI allows direct login to the ESXi host for managing tasks. To prevent unintended DCUI usage from leftover login sessions, It is essential to terminate idle connections.</t>
  </si>
  <si>
    <t>The ESXi CIM service should be deactivated.</t>
  </si>
  <si>
    <t>Services which are not in use and are non-essential for operations should be deactivated.</t>
  </si>
  <si>
    <t>The ESXi shell should be deactivated.</t>
  </si>
  <si>
    <t>The ESXi SLP service should be deactivated.</t>
  </si>
  <si>
    <t>The ESXi SNMP service should be deactivated.</t>
  </si>
  <si>
    <t>The ESXi SSH service should be deactivated.</t>
  </si>
  <si>
    <t>ESXi enables a login message display, often used to deter intruders and inform authorized users about system use obligations. This parameter defines the text shown during an SSH connection. It is highly recommended to keep SSH in the stopped state unless troubleshooting.</t>
  </si>
  <si>
    <t>P0
Upon Feature Enablement</t>
  </si>
  <si>
    <t>ESXi will store audit records locally.</t>
  </si>
  <si>
    <t>ESXi can be configured to store audit records on an in-memory file system.  This occurs when the host's "/scratch" directory is linked to "/tmp/scratch". When this is done only a single day's worth of records are stored at any time. In addition audit records will be reinitialized upon each reboot.  This presents a security risk as user activity logged on the host is only stored temporarily and will not persistent across reboots.  This can also complicate auditing and make it harder to monitor events and diagnose issues.  ESXi host audit record logging should always be configured to a persistent datastore.
Cannot be a vSAN datastore. If your only local, non-vSAN storage is SD or USB media (which can become unreliable with repeated writes from logs) you might consider leaving the logs in the ramdisk and ensuring that a remote logging host is configured instead. Document the decision and rationale in preparation for future audits.</t>
  </si>
  <si>
    <t>ESXi can be configured to store log files on an in-memory file system. This occurs when the host's "/scratch" directory is linked to "/tmp/scratch". When this is done, only a single day's worth of logs is stored at any time. Additionally, log files will be reinitialized upon each reboot. This presents a security risk as user activity logged on the host is only stored temporarily and will not persist across reboots. It can also complicate auditing and make it harder to monitor events and diagnose issues. Therefore, it is recommended to configure ESXi host logging to a persistent datastore.
Cannot be a vSAN datastore unless Syslog.global.vsanBacking is set, which has caveats &amp; dependencies. If your only local, non-vSAN storage is SD or USB media (which can become unreliable with repeated writes from logs) you might consider leaving the logs in the ramdisk and ensuring that a remote logging host is configured instead. Document the decision and rationale in preparation for future audits.</t>
  </si>
  <si>
    <t>BPDUs (Bridge Protocol Data Units) are used to transmit Spanning Tree Protocol (STP) information and detect network loops. BPDU Guard and Portfast are commonly enabled on the physical switch directly connected to the ESXi host to reduce spanning tree convergence delay.
However, if a BPDU packet is sent from a virtual machine on the ESXi host to the configured physical switch, it can result in a cascading lockout of all uplink interfaces from the ESXi host. To prevent this type of lockout, BPDU Filter can be enabled on the ESXi host to drop any BPDU packets being sent to the physical switch.
It is important to note that Standard and Distributed Virtual Switches do not support STP and do not generate BPDUs.</t>
  </si>
  <si>
    <t>The guest OS must ensure that virtual machine hardware is version 19 or newer where supported.</t>
  </si>
  <si>
    <t>Virtual hardware 19 is compatible with ESXi 7.0 Update 2 and later. Newer versions of virtual hardware enable new features and better performance. Consider upgrading to VM Hardware 20 if you are fully updated to vSphere 8. Other VMware guidance urges caution when upgrading; we urge testing of the process.
Consider all locations that a virtual machine might run, or need to be restored to. For instance, users of the VMware Cloud Disaster Recovery service need to consider the vSphere levels of potential recovery SDDCs. While VMware Cloud runs atop vSphere, it may not have the same supported virtual hardware versions available.
Changes to the configuration of VMware-supplied virtual appliances are not supported and may cause service disruptions.
This entry is intentionally categorized as "in-guest" due to the driver and other updates that will occur when a VM is upgraded, despite the impact being minimal.</t>
  </si>
  <si>
    <t>vSphere Distributed Virtual Switch can engage in CDP or LLDP, potentially sharing sensitive unencrypted information, like IP addresses and system names, on the network. As it can aid adversaries in understanding or impersonating your environment, It is recommended to keep it deactivated unless necessary.</t>
  </si>
  <si>
    <t>vSphere Distributed Switch can export unencrypted NetFlow data, revealing details about virtual network and traffic patterns. It is essential to verify that NetFlow usage is authorized and correctly configured to prevent information leaks.</t>
  </si>
  <si>
    <t>PartnerSupported or Higher</t>
  </si>
  <si>
    <t>autoupgrade allow-add-feature</t>
  </si>
  <si>
    <t>true</t>
  </si>
  <si>
    <t>false</t>
  </si>
  <si>
    <t>autoupgrade allow-msi-transforms</t>
  </si>
  <si>
    <t>containerinfo poll-interval</t>
  </si>
  <si>
    <t>21600</t>
  </si>
  <si>
    <t>0</t>
  </si>
  <si>
    <t>guestoperations disabled</t>
  </si>
  <si>
    <t>gueststoreupgrade policy</t>
  </si>
  <si>
    <t>manual</t>
  </si>
  <si>
    <t>off</t>
  </si>
  <si>
    <t>servicediscovery disabled</t>
  </si>
  <si>
    <t>logging log</t>
  </si>
  <si>
    <t>logging vmsvc.handler</t>
  </si>
  <si>
    <t>file</t>
  </si>
  <si>
    <t>syslog</t>
  </si>
  <si>
    <t>globalconf enabled</t>
  </si>
  <si>
    <t>autoupgrade allow-remove-feature</t>
  </si>
  <si>
    <t>"Session Timeout"</t>
  </si>
  <si>
    <t>120 minutes</t>
  </si>
  <si>
    <t>15 minutes</t>
  </si>
  <si>
    <t>Time interval between failures</t>
  </si>
  <si>
    <t>180</t>
  </si>
  <si>
    <t>"Details of Login Message"</t>
  </si>
  <si>
    <t>"Show Login Message"</t>
  </si>
  <si>
    <t>"Login Message"</t>
  </si>
  <si>
    <t>Consult your organization's legal advisors for specific text.
An example is: "Use of this system indicates awareness of, and consent to, the organizational policies governing this system."</t>
  </si>
  <si>
    <t>Maximum Lifetime</t>
  </si>
  <si>
    <t>Maximum Length: 20
Minimum Length: 8
At least 1 special 
At least 2 alphabetic
At least 1 uppercase
At least 1 lowercase
At least 1 numeric
3 identical adjacent</t>
  </si>
  <si>
    <t>Maximum Length: 64
Minimum Length: 15
At least 1 special 
At least 2 alphabetic
At least 1 uppercase
At least 1 lowercase
At least 1 numeric
3 identical adjacent</t>
  </si>
  <si>
    <t>Restrict Reuse</t>
  </si>
  <si>
    <t>"VMware vCenter Server 7.0.3.00000Type: vCenter Server with an embedded Platform Services Controller"</t>
  </si>
  <si>
    <t>Task Retention</t>
  </si>
  <si>
    <t>30</t>
  </si>
  <si>
    <t>vpxd.event.syslog.enabled</t>
  </si>
  <si>
    <t>config.log.level</t>
  </si>
  <si>
    <t>P2
Upon Feature Enablement</t>
  </si>
  <si>
    <t>P1
Upon Feature Enablement</t>
  </si>
  <si>
    <t>Deactivated</t>
  </si>
  <si>
    <t>Block Ports Override: TRUE
All Other Overrides: FALSE</t>
  </si>
  <si>
    <t>VAMI, Password Expires</t>
  </si>
  <si>
    <t>Yes</t>
  </si>
  <si>
    <t>VirtualCenter.VimPasswordExpirationInDays</t>
  </si>
  <si>
    <t>ethernet*.filter*.name</t>
  </si>
  <si>
    <t>ftEncryptionRequired</t>
  </si>
  <si>
    <t>Undefined (Defaults to TRUE)</t>
  </si>
  <si>
    <t>Undefined (Defaults to 1048576)</t>
  </si>
  <si>
    <t>Enable Logging</t>
  </si>
  <si>
    <t>Undefined (Defaults to 10)</t>
  </si>
  <si>
    <t>Undefined (Defaults to 2048000)</t>
  </si>
  <si>
    <t>opportunistic</t>
  </si>
  <si>
    <t>required</t>
  </si>
  <si>
    <t>Undefined (Defaults to FALSE)</t>
  </si>
  <si>
    <t>Undefined (Defaults to 40)</t>
  </si>
  <si>
    <t>Undefined (Defaults to vc.uuid)</t>
  </si>
  <si>
    <t>esxcli</t>
  </si>
  <si>
    <t>Some third-party managed solutions may require this.</t>
  </si>
  <si>
    <t>ESXi iSCSI Configuration</t>
  </si>
  <si>
    <t>Potential for loss of administrative access to hosts. Ensure that the host is attached to the vCenter Server and that access lists and exception lists are configured prior to configuring lockdown mode.</t>
  </si>
  <si>
    <t>Potential for loss of administrative access to hosts. Ensure that the host is attached to vCenter Server and that access lists and exception lists are configured prior to configuring lockdown mode.
There are some operations, such as backup and troubleshooting, that require direct access to the host. In these cases, Lockdown Mode can be deactivated on a temporary basis for specific hosts as needed, and then re-enabled when the task is completed.</t>
  </si>
  <si>
    <t>Additional storage space consumed by logs.</t>
  </si>
  <si>
    <t>Some network-oriented workloads can legitimately generate BPDU packets. The administrator should verify that there are no legitimate BPDU packets generated by virtual machines on the ESXi host prior to enabling BPDU Filter. If BPDU Filter is enabled in this situation, enabling Reject Forged Transmits on the virtual switch port group adds protection against Spanning Tree loops.</t>
  </si>
  <si>
    <t>Some workloads, such as clustered applications and network devices/functions, rely on these techniques as a normal part of their operation. If necessary, it is recommended to create a separate port group that allows this behavior, with only authorized virtual machines connected to it.</t>
  </si>
  <si>
    <t>Some workloads, such as clustered applications, network devices/functions, applications licensed by MAC address, and vCenter Server Reduced Downtime Upgrade, rely on these techniques as a normal part of their operation. If necessary, it is recommended to create a separate port group that allows this behavior, with only authorized virtual machines connected to it.</t>
  </si>
  <si>
    <t>Certain workloads and types of work, such as DHCP servers, network devices, and security monitoring, incorporate these techniques as a regular part of their operation. If necessary, it is advisable to create a distinct port group that allows this behavior, ensuring that only authorized virtual machines are associated with it.</t>
  </si>
  <si>
    <t>ESXi Port Group Configuration</t>
  </si>
  <si>
    <t>ESXi Shell</t>
  </si>
  <si>
    <t>Use of Secure Boot and TPM-enforced Configuration Encryption render traditional root password recovery efforts unusable. Ensure that you do not lose access to administrator accounts on ESXi.</t>
  </si>
  <si>
    <t>vSphere Update releases add and change functionality; Patch releases only resolve issues.</t>
  </si>
  <si>
    <t>CommunitySupported packages are unsigned and will not be able to be installed.</t>
  </si>
  <si>
    <t>ESXi VMkernel Adapters</t>
  </si>
  <si>
    <t>Administrators will need to use other methods to update and reconfigure VMware Tools when needed.</t>
  </si>
  <si>
    <t>Products and services within the VMware ecosystem may require this functionality.</t>
  </si>
  <si>
    <t>Processes that rely on these files being in a default location will need to be updated.</t>
  </si>
  <si>
    <t>Once set, VMs will not be able to be customized when they are cloned. Do not set this on template VMs.
This may impact disaster recovery processes that change IP addresses, through VMware Site Recovery Manager or VMware Cloud Disaster Recovery. For more information see: 
https://docs.vmware.com/en/VMware-Cloud-Disaster-Recovery/services/vmware-cloud-disaster-recovery/GUID-94202BE7-FEAF-4E35-8B55-15F6B3798309.html</t>
  </si>
  <si>
    <t>VM Status</t>
  </si>
  <si>
    <t>VM Compatibility</t>
  </si>
  <si>
    <t>Changing VM hardware versions changes device versions inside the guest, which may have repercussions. Test, and remember that snapshots also capture the VM version, too, so it can be reverted.
Changes to the configuration of VMware-supplied virtual appliances are not supported and may cause service disruptions.</t>
  </si>
  <si>
    <t>vSphere Client Configuration</t>
  </si>
  <si>
    <t>Provisioning vCenter Server access will require interaction with vCenter Server SSO. Automation is possible with PowerCLI.</t>
  </si>
  <si>
    <t>There is the opportunity for denial-of-service when accounts do not automatically unlock.</t>
  </si>
  <si>
    <t>vCenter Server Database Settings</t>
  </si>
  <si>
    <t>Distributed Switch Port Group Settings</t>
  </si>
  <si>
    <t>Distributed Switch Settings</t>
  </si>
  <si>
    <t>Legitimate network monitoring tools may require this functionality.</t>
  </si>
  <si>
    <t>GPU and Virtual Desktops may require this functionality.</t>
  </si>
  <si>
    <t>Legitimate network tools, including NSX, may require this functionality.</t>
  </si>
  <si>
    <t>Removing the CD-ROM device may impact VMware Tools installation and maintenance.
Removing XHCI controllers may impact console keyboard and mouse connectivity for some guest OSes.</t>
  </si>
  <si>
    <t>Get-VMHost -Name $ESXi | Get-AdvancedSetting Security.PasswordMaxDays</t>
  </si>
  <si>
    <t>Get-VMHost -Name $ESXi | Get-AdvancedSetting Security.PasswordMaxDays | Set-AdvancedSetting -Value 99999</t>
  </si>
  <si>
    <t>Get-VMHost -Name $ESXi | Get-AdvancedSetting Config.HostAgent.vmacore.soap.sessionTimeout</t>
  </si>
  <si>
    <t>Get-VMHost -Name $ESXi | Get-AdvancedSetting Config.HostAgent.vmacore.soap.sessionTimeout | Set-AdvancedSetting -Value 30</t>
  </si>
  <si>
    <t>Get-VMHost -Name $ESXi | Get-AdvancedSetting Config.Etc.Issue</t>
  </si>
  <si>
    <t>Get-VMHost -Name $ESXi | Get-AdvancedSetting Config.Etc.Issue | Set-AdvancedSetting -Value "Authorized users only. Actual or attempted unauthorized use of this system is prohibited and may result in criminal, civil, security, or administrative proceedings and/or penalties. Use of this information system indicates consent to monitoring and recording, without notice or permission. Users have no expectation of privacy in any use of this system. Any information stored on, or transiting this system, or obtained by monitoring and/or recording, may be disclosed to law enforcement and/or used in accordance with Federal law, State statute, and organization policy. If you are not an authorized user of this system, exit the system at this time."</t>
  </si>
  <si>
    <t>Get-VMHost -Name $ESXi | Get-VMHostFirewallDefaultPolicy</t>
  </si>
  <si>
    <t>$ESXcli = Get-EsxCli -VMHost $ESXi -V2
$arguments = $ESXcli.network.firewall.set.CreateArgs()
$arguments.defaultaction = $FALSE
$arguments.enabled = $true
$ESXcli.network.firewall.set.Invoke($arguments)</t>
  </si>
  <si>
    <t># This is an example which you will want to customize!
$ESXcli = Get-EsxCli -VMHost $ESXi -V2
# Deactivate firewall temporarily so we don't lose connectivity
$arguments = $ESXcli.network.firewall.set.CreateArgs()
$arguments.enabled = $false
$ESXcli.network.firewall.set.Invoke($arguments)
# Unset the "allow all" flag
$arguments = $ESXcli.network.firewall.ruleset.set.CreateArgs()
$arguments.allowedall = $false
$arguments.rulesetid = "sshServer"
$ESXcli.network.firewall.ruleset.set.Invoke($arguments)
# Add an IP range
$arguments = $ESXcli.network.firewall.ruleset.allowedip.add.CreateArgs()
$arguments.ipaddress = "192.168.0.0/16"
$arguments.rulesetid = "sshServer"
$ESXcli.network.firewall.ruleset.allowedip.add.Invoke($arguments)
# Enable the firewall
$arguments = $ESXcli.network.firewall.set.CreateArgs()
$arguments.enabled = $true
$ESXcli.network.firewall.set.Invoke($arguments)</t>
  </si>
  <si>
    <t>Get-VMHost -Name $ESXi | Get-AdvancedSetting UserVars.HostClientSessionTimeout</t>
  </si>
  <si>
    <t>Get-VMHost -Name $ESXi | Get-AdvancedSetting UserVars.HostClientSessionTimeout | Set-AdvancedSetting -Value 900</t>
  </si>
  <si>
    <t># Get-VMHost -Name $ESXi | Get-VMHostHba | Where {$_.Type -eq "Iscsi"} | Set-VMHostHba &lt;parameters&gt;</t>
  </si>
  <si>
    <t>Get-VMHost -Name $ESXi | Get-AdvancedSetting Syslog.global.auditRecord.storageEnable</t>
  </si>
  <si>
    <t>Get-VMHost -Name $ESXi | Get-AdvancedSetting Syslog.global.auditRecord.storageEnable | Set-AdvancedSetting -Value TRUE</t>
  </si>
  <si>
    <t>Get-VMHost -Name $ESXi | Get-AdvancedSetting Syslog.global.auditRecord.storageCapacity</t>
  </si>
  <si>
    <t>Get-VMHost -Name $ESXi | Get-AdvancedSetting Syslog.global.auditRecord.storageCapacity | Set-AdvancedSetting -Value 100</t>
  </si>
  <si>
    <t>Get-VMHost -Name $ESXi | Get-AdvancedSetting Syslog.global.auditRecord.storageDirectory</t>
  </si>
  <si>
    <t>Get-VMHost -Name $ESXi | Get-AdvancedSetting Syslog.global.auditRecord.remoteEnable</t>
  </si>
  <si>
    <t>Get-VMHost -Name $ESXi | Get-AdvancedSetting Syslog.global.auditRecord.remoteEnable | Set-AdvancedSetting -Value TRUE</t>
  </si>
  <si>
    <t>Get-VMHost -Name $ESXi | Get-AdvancedSetting Syslog.global.logFiltersEnable</t>
  </si>
  <si>
    <t>Get-VMHost -Name $ESXi | Get-AdvancedSetting Syslog.global.logFiltersEnable | Set-AdvancedSetting -Value FALSE</t>
  </si>
  <si>
    <t>Get-VMHost -Name $ESXi | Get-AdvancedSetting Syslog.global.logLevel</t>
  </si>
  <si>
    <t>Get-VMHost -Name $ESXi | Get-AdvancedSetting Syslog.global.logLevel | Set-AdvancedSetting -Value info</t>
  </si>
  <si>
    <t>Get-VMHost -Name $ESXi | Get-AdvancedSetting Syslog.global.logDir | Set-AdvancedSetting -Value "&lt;directory&gt;"</t>
  </si>
  <si>
    <t>Get-VMHost -Name $ESXi | Get-AdvancedSetting Syslog.global.certificate.checkSSLCerts</t>
  </si>
  <si>
    <t>Get-VMHost -Name $ESXi | Get-AdvancedSetting Syslog.global.certificate.checkSSLCerts | Set-AdvancedSetting -Value TRUE</t>
  </si>
  <si>
    <t>Get-VMHost -Name $ESXi | Get-AdvancedSetting Syslog.global.certificate.strictX509Compliance</t>
  </si>
  <si>
    <t>Get-VMHost -Name $ESXi | Get-AdvancedSetting Syslog.global.certificate.strictX509Compliance | Set-AdvancedSetting -Value TRUE</t>
  </si>
  <si>
    <t>Get-VMHost -Name $ESXi | Get-AdvancedSetting Syslog.global.logHost | Set-AdvancedSetting -Value "&lt;log collector&gt;"</t>
  </si>
  <si>
    <t>Get-VMHost -Name $ESXi | Get-AdvancedSetting Net.DVFilterBindIpAddress | Set-AdvancedSetting -Value ""</t>
  </si>
  <si>
    <t>Get-VMHost -Name $ESXi | Get-VirtualSwitch -Standard | Get-SecurityPolicy | select VirtualSwitch,ForgedTransmits
Get-VMHost -Name $ESXi | Get-VirtualPortGroup -Standard | Get-SecurityPolicy | select VirtualPortGroup,ForgedTransmits</t>
  </si>
  <si>
    <t>Get-VMHost -Name $ESXi | Get-VirtualSwitch -Standard | Get-SecurityPolicy | Set-SecurityPolicy -ForgedTransmits $false 
Get-VMHost -Name $ESXi | Get-VirtualPortGroup -Standard | Get-SecurityPolicy | Set-SecurityPolicy -ForgedTransmitsInherited $true</t>
  </si>
  <si>
    <t>Get-VMHost -Name $ESXi | Get-VirtualSwitch -Standard | Get-SecurityPolicy | select VirtualSwitch,MacChanges
Get-VMHost -Name $ESXi | Get-VirtualPortGroup -Standard | Get-SecurityPolicy | select VirtualPortGroup,MacChanges</t>
  </si>
  <si>
    <t>Get-VMHost -Name $ESXi | Get-VirtualSwitch -Standard | Get-SecurityPolicy | Set-SecurityPolicy -MacChanges $false
Get-VMHost -Name $ESXi | Get-VirtualPortGroup -Standard | Get-SecurityPolicy | Set-SecurityPolicy -MacChangesInherited $true</t>
  </si>
  <si>
    <t>Get-VMHost -Name $ESXi | Get-VirtualSwitch -Standard | Get-SecurityPolicy | select VirtualSwitch,AllowPromiscuous
Get-VMHost -Name $ESXi | Get-VirtualPortGroup -Standard | Get-SecurityPolicy | select VirtualPortGroup,AllowPromiscuous</t>
  </si>
  <si>
    <t>Get-VMHost -Name $ESXi | Get-VirtualSwitch -Standard | Get-SecurityPolicy | Set-SecurityPolicy -AllowPromiscuous $false
Get-VMHost -Name $ESXi | Get-VirtualPortGroup -Standard | Get-SecurityPolicy | Set-SecurityPolicy -AllowPromiscuousInherited $true</t>
  </si>
  <si>
    <t>Get-VMHost -Name $ESXi | Get-VirtualPortGroup -Standard | select Name,VlanID</t>
  </si>
  <si>
    <t>$ESXcli = Get-EsxCli -VMHost $ESXi -V2
$ESXcli.system.settings.encryption.get.Invoke() | Select RequireSecureBoot</t>
  </si>
  <si>
    <t>$ESXcli = Get-EsxCli -VMHost $ESXi -V2
$arguments = $ESXcli.system.settings.encryption.set.CreateArgs()
$arguments.requiresecureboot = $true
$ESXcli.system.settings.encryption.set.Invoke($arguments)</t>
  </si>
  <si>
    <t>Get-VMHost -Name $ESXi | Get-VirtualPortGroup -Standard -Name $PG| Set-VirtualPortGroup -VlanID "&lt;new VLAN&gt;"</t>
  </si>
  <si>
    <t>$ntp0 = "0.vmware.pool.ntp.org"
$ntp1 = "1.vmware.pool.ntp.org"
$ntp2 = "2.vmware.pool.ntp.org"
$ntp3 = "3.vmware.pool.ntp.org"
Add-VMHostNTPServer -NtpServer $ntp0 , $ntp1 , $ntp2 , $ntp3 -VMHost $ESXi -Confirm:$false</t>
  </si>
  <si>
    <t>Get-VMHost -Name $ESXi | Get-AdvancedSetting UserVars.ESXiVPsDisabledProtocols | Set-AdvancedSetting -Value "sslv3,tlsv1,tlsv1.1"</t>
  </si>
  <si>
    <t>$ESXcli = Get-EsxCli -VMHost $ESXi -V2
$ESXcli.system.settings.encryption.get.Invoke() | Select Mode</t>
  </si>
  <si>
    <t>$ESXcli = Get-EsxCli -VMHost $ESXi -V2
$arguments = $ESXcli.system.settings.encryption.set.CreateArgs()
$arguments.mode = "TPM"
$ESXcli.system.settings.encryption.set.Invoke($arguments)</t>
  </si>
  <si>
    <t>$ESXcli = Get-EsxCli -VMHost $ESXi -V2
$arguments = $esxcli.software.acceptance.set.CreateArgs()
$arguments.level = "PartnerSupported" # VMwareCertified, VMwareAccepted, PartnerSupported, CommunitySupported
$esxcli.software.acceptance.set.Invoke($arguments)</t>
  </si>
  <si>
    <t>Get-VMHostNetworkAdapter -VMHost $ESXi -VMKernel | Select VMHost,Name,IP,ManagementTrafficEnabled</t>
  </si>
  <si>
    <t>Get-VMHostNetworkAdapter -VMHost $ESXi -Name $vmkernel_interface | Set-VMHostNetworkAdapter -ManagementTrafficEnabled $false</t>
  </si>
  <si>
    <t xml:space="preserve">(Get-VM -Name $VM).ExtensionData.Config.BootOptions.EfiSecureBootEnabled </t>
  </si>
  <si>
    <t>$VMobj = (Get-VM -Name $VM)
$ConfigSpec = New-Object VMware.Vim.VirtualMachineConfigSpec
$bootOptions = New-Object VMware.Vim.VirtualMachineBootOptions
$bootOptions.EfiSecureBootEnabled = $true
$ConfigSpec.BootOptions = $bootOptions
$task = $VMobj.ExtensionData.ReconfigVM_Task($ConfigSpec)</t>
  </si>
  <si>
    <t>VMwareToolboxCmd.exe config get autoupgrade allow-add-feature</t>
  </si>
  <si>
    <t>VMwareToolboxCmd.exe config set autoupgrade allow-add-feature false</t>
  </si>
  <si>
    <t>VMwareToolboxCmd.exe config get autoupgrade allow-msi-transforms</t>
  </si>
  <si>
    <t>VMwareToolboxCmd.exe config set autoupgrade allow-msi-transforms false</t>
  </si>
  <si>
    <t>VMwareToolboxCmd.exe config get containerinfo poll-interval</t>
  </si>
  <si>
    <t>VMwareToolboxCmd.exe config set containerinfo poll-interval 0</t>
  </si>
  <si>
    <t>VMwareToolboxCmd.exe config get guestoperations disabled</t>
  </si>
  <si>
    <t>VMwareToolboxCmd.exe config set guestoperations disabled true</t>
  </si>
  <si>
    <t>VMwareToolboxCmd.exe config get gueststoreupgrade policy</t>
  </si>
  <si>
    <t>VMwareToolboxCmd.exe config set gueststoreupgrade policy off</t>
  </si>
  <si>
    <t>VMwareToolboxCmd.exe config get servicediscovery disabled</t>
  </si>
  <si>
    <t>VMwareToolboxCmd.exe config set servicediscovery disabled true</t>
  </si>
  <si>
    <t>VMwareToolboxCmd.exe config get logging log</t>
  </si>
  <si>
    <t>VMwareToolboxCmd.exe config set logging log true</t>
  </si>
  <si>
    <t>VMwareToolboxCmd.exe config get logging vmsvc.handler
VMwareToolboxCmd.exe config get logging toolboxcmd.handler
VMwareToolboxCmd.exe config get logging vgauthsvc.handler
VMwareToolboxCmd.exe config get logging vmtoolsd.handler</t>
  </si>
  <si>
    <t>VMwareToolboxCmd.exe config set logging vmsvc.handler syslog
VMwareToolboxCmd.exe config set logging toolboxcmd.handler syslog
VMwareToolboxCmd.exe config set logging vgauthsvc.handler syslog
VMwareToolboxCmd.exe config set logging vmtoolsd.handler syslog</t>
  </si>
  <si>
    <t>VMwareToolboxCmd.exe config get globalconf enabled</t>
  </si>
  <si>
    <t>VMwareToolboxCmd.exe config set globalconf enabled false</t>
  </si>
  <si>
    <t>VMwareToolboxCmd.exe config get autoupgrade allow-remove-feature</t>
  </si>
  <si>
    <t>VMwareToolboxCmd.exe config set autoupgrade allow-remove-feature false</t>
  </si>
  <si>
    <t>Get-VM -Name $VM | Select-Object -Property Name,@{Name='ToolsVersion';Expression={$_.Guest.ToolsVersion}}</t>
  </si>
  <si>
    <t>VMwareToolboxCmd.exe config get autoupgrade allow-upgrade</t>
  </si>
  <si>
    <t>VMwareToolboxCmd.exe config set autoupgrade allow-upgrade true</t>
  </si>
  <si>
    <t>(Get-VM -Name $VM | Get-View) | Select-Object -Property Name,@{Name='HW Version';Expression={$_.Config.Version}}</t>
  </si>
  <si>
    <t>Set-VM -Name $VM -HardwareVersion vmx-19</t>
  </si>
  <si>
    <t>Get-SsoLockoutPolicy | Select FailedAttempIntervalSec</t>
  </si>
  <si>
    <t>Get-SsoLockoutPolicy | Set-SsoLockoutPolicy -FailedAttemptIntervalSec 900</t>
  </si>
  <si>
    <t>N/A (No public API available)
Can be configured using "/opt/vmware/bin/sso-config.sh -set_logon_banner -title &lt;logon_banner_title&gt; &lt;logonBannerFile&gt;" from an appliance shell. Please deactivate the shell again when you are done.</t>
  </si>
  <si>
    <t>Get-SsoLockoutPolicy | Select MaxFailedAttempts</t>
  </si>
  <si>
    <t>Get-SsoLockoutPolicy | Set-SsoLockoutPolicy -MaxFailedAttempts 5</t>
  </si>
  <si>
    <t>Get-SsoLockoutPolicy | Select AutoUnlockIntervalSec</t>
  </si>
  <si>
    <t>Get-SsoLockoutPolicy | Set-SsoLockoutPolicy -AutoUnlockIntervalSec 0</t>
  </si>
  <si>
    <t>Get-SsoPasswordPolicy | Select PasswordLifetimeDays</t>
  </si>
  <si>
    <t>Get-SsoPasswordPolicy | Set-SsoPasswordPolicy -PasswordLifetimeDays 9999</t>
  </si>
  <si>
    <t>Get-SsoPasswordPolicy</t>
  </si>
  <si>
    <t>Get-SsoPasswordPolicy | Set-SsoPasswordPolicy -MinLength 15 -MaxLength 64 -MinNumericCount 1 -MinSpecialCharCount 1 -MinAlphabeticCount 2 -MinUppercaseCount 1 -MinLowercaseCount 1 -MaxIdenticalAdjacentCharacters 3</t>
  </si>
  <si>
    <t>Get-SsoPasswordPolicy | Select ProhibitedPreviousPasswordsCount</t>
  </si>
  <si>
    <t>Get-SsoPasswordPolicy | Set-SsoPasswordPolicy -ProhibitedPreviousPasswordsCount 5</t>
  </si>
  <si>
    <t>Get-AdvancedSetting -Entity $VC -Name etc.issue</t>
  </si>
  <si>
    <t>Get-AdvancedSetting -Entity $VC -Name vpxd.event.syslog.enabled</t>
  </si>
  <si>
    <t>Get-AdvancedSetting -Entity $VC -Name vpxd.event.syslog.enabled | Set-AdvancedSetting -Value true</t>
  </si>
  <si>
    <t>Get-AdvancedSetting -Entity $VC -Name config.log.level</t>
  </si>
  <si>
    <t>Get-AdvancedSetting -Entity $VC -Name config.log.level | Set-AdvancedSetting -Value info</t>
  </si>
  <si>
    <t>(Get-VDPortgroup -Name $VDPG).ExtensionData.Config.Policy | Select PortConfigResetAtDisconnect</t>
  </si>
  <si>
    <t>$VDPGview = Get-VDPortgroup -Name $VDPG | Get-View 
$ConfigSpec = New-Object VMware.Vim.DVPortgroupConfigSpec
$ConfigSpec.DefaultPortConfig = New-Object VMware.Vim.VMwareDVSPortSetting
$ConfigSpec.Policy = New-Object VMware.Vim.VMwareDVSPortgroupPolicy
$ConfigSpec.Policy.PortConfigResetAtDisconnect = $true
$ConfigSpec.ConfigVersion = $VDPGview.Config.ConfigVersion
$VDPGview.ReconfigureDVPortgroup_Task($ConfigSpec)</t>
  </si>
  <si>
    <t>$VDview = Get-VDSwitch -Name $VDS | Get-View
$ConfigSpec = New-Object VMware.Vim.VMwareDVSConfigSpec
$ConfigSpec.LinkDiscoveryProtocolConfig = New-Object VMware.Vim.LinkDiscoveryProtocolConfig
$ConfigSpec.LinkDiscoveryProtocolConfig.Protocol = 'cdp'
$ConfigSpec.LinkDiscoveryProtocolConfig.Operation = 'none'
$ConfigSpec.ConfigVersion = $VDview.Config.ConfigVersion
$VDview.ReconfigureDvs_Task($ConfigSpec)</t>
  </si>
  <si>
    <t>$VDPGview = Get-VDPortgroup -Name $VDPG | Get-View 
$ConfigSpec = New-Object VMware.Vim.DVPortgroupConfigSpec
$ConfigSpec.DefaultPortConfig = New-Object VMware.Vim.VMwareDVSPortSetting
$ConfigSpec.DefaultPortConfig.IpfixEnabled = New-Object VMware.Vim.BoolPolicy
$ConfigSpec.DefaultPortConfig.IpfixEnabled.Inherited = $false
$ConfigSpec.DefaultPortConfig.IpfixEnabled.Value = $false
$ConfigSpec.ConfigVersion = $VDPGview.Config.ConfigVersion
$VDPGview.ReconfigureDVPortgroup_Task($ConfigSpec)</t>
  </si>
  <si>
    <t>$VDPGview = Get-VDPortgroup -Name $VDPG | Get-View 
$ConfigSpec = New-Object VMware.Vim.DVPortgroupConfigSpec
$ConfigSpec.DefaultPortConfig = New-Object VMware.Vim.VMwareDVSPortSetting
$ConfigSpec.Policy = New-Object VMware.Vim.VMwareDVSPortgroupPolicy
$ConfigSpec.Policy.UplinkTeamingOverrideAllowed = $false
$ConfigSpec.Policy.BlockOverrideAllowed = $true
$ConfigSpec.Policy.LivePortMovingAllowed = $false
$ConfigSpec.Policy.VlanOverrideAllowed = $false
$ConfigSpec.Policy.SecurityPolicyOverrideAllowed = $false
$ConfigSpec.Policy.VendorConfigOverrideAllowed = $false
$ConfigSpec.Policy.ShapingOverrideAllowed = $false
$ConfigSpec.Policy.IpfixOverrideAllowed = $false
$ConfigSpec.Policy.TrafficFilterOverrideAllowed = $false
$ConfigSpec.ConfigVersion = $VDPGview.Config.ConfigVersion
$VDPGview.ReconfigureDVPortgroup_Task($ConfigSpec)</t>
  </si>
  <si>
    <t>Get-VDPortgroup -Name $VDPG | Where {$_.ExtensionData.Config.Uplink -ne "True"} | Select Name,VlanConfiguration</t>
  </si>
  <si>
    <t># Get-VDPortgroup $VDPG | Set-VDVlanConfiguration -VlanId "&lt;New VLAN#&gt;"</t>
  </si>
  <si>
    <t>(Get-CisService -Name "com.vmware.appliance.local_accounts.policy").set(@{max_days=9999; min_days=1; warn_days=7})</t>
  </si>
  <si>
    <t>Get-AdvancedSetting -Entity $VC -Name VirtualCenter.VimPasswordExpirationInDays</t>
  </si>
  <si>
    <t>Get-AdvancedSetting -Entity $VC -Name VirtualCenter.VimPasswordExpirationInDays | Set-AdvancedSetting -Value 30</t>
  </si>
  <si>
    <t>Get-VM -Name $VM | Get-AdvancedSetting "ethernet*.filter*.name*"</t>
  </si>
  <si>
    <t>Get-VM -Name $VM | Get-AdvancedSetting "ethernet*.filter*.name*" | Remove-AdvancedSetting</t>
  </si>
  <si>
    <t>Get-VM -Name $VM | Where {$_.ExtensionData.Config.Flags.EnableLogging -ne "True"}</t>
  </si>
  <si>
    <t>$VMview = Get-VM -Name $VM | Get-View 
$ConfigSpec = New-Object VMware.Vim.VirtualMachineConfigSpec
$ConfigSpec.Flags = New-Object VMware.Vim.VirtualMachineFlagInfo
$ConfigSpec.Flags.EnableLogging = $true
$VMview.ReconfigVM_Task($ConfigSpec)</t>
  </si>
  <si>
    <t>Get-VM -Name $VM | Remove-AdvancedSetting -Name log.keepOld</t>
  </si>
  <si>
    <t>Get-VM -Name $VM | Remove-AdvancedSetting -Name log.rotateSize</t>
  </si>
  <si>
    <t>Get-VM -Name $VM | Get-PassthroughDevice</t>
  </si>
  <si>
    <t>Get-VM -Name $VM | Get-PassthroughDevice | Remove-PassthroughDevice</t>
  </si>
  <si>
    <t>$VMview = Get-VM -Name $VM | Get-View
$UnnecessaryHardware = "VirtualUSBController|VirtualUSBXHCIController|VirtualParallelPort|VirtualFloppy|VirtualSerialPort|VirtualHdAudioCard|VirtualAHCIController|VirtualEnsoniq1371|VirtualCdrom"
$VMview.Config.Hardware.Device | Where-Object {$_.GetType().Name -match $UnnecessaryHardware} | Foreach-Object {
	$devname = $_.GetType().Name
	Write-Host "$VM`: [WARNING] VM has a $devname device. Please evaluate and consider removing." -ForegroundColor Yellow
}</t>
  </si>
  <si>
    <t>Get-VM -Name $VM | Remove-AdvancedSetting -Name tools.guest.desktop.autolock</t>
  </si>
  <si>
    <t>VMware vSphere Security Baseline</t>
  </si>
  <si>
    <t>Site-Specific. Multiple ways to update VMware Tools. Drivers for vmxnet3 and pvscsi are also available natively in Linux, and via Windows Update and in the native Microsoft Windows installer images, please ensure you are importing them into tools such as WSUS.</t>
  </si>
  <si>
    <t>Active Directory</t>
  </si>
  <si>
    <t>The ESXi host must enforce password complexity.</t>
  </si>
  <si>
    <t>ESXi Settings
Authentication Services</t>
  </si>
  <si>
    <t>This kit is intended to provide general guidance for organizations that are considering Broadcom solutions. The information contained in this document is for educational and informational purposes only. This document is not intended to provide advice and is provided “AS IS.”  Broadcom makes no claims, promises, or guarantees about the accuracy, completeness, or adequacy of the information contained herein. Organizations should engage appropriate legal, business, technical, and audit expertise within their specific organization for review of requirements and effectiveness of implementations.</t>
  </si>
  <si>
    <t xml:space="preserve">SOFTWARE LICENSE AGREEMENT
Copyright (c) CA, Inc. All rights reserved.
You are hereby granted a non-exclusive, worldwide, royalty-free license under CA, Inc.’s copyrights to use, copy, modify, and distribute this software in source code or binary form for use in connection with CA, Inc. products.
This copyright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
</t>
  </si>
  <si>
    <t>Version 703-20241018-01</t>
  </si>
  <si>
    <t>This workbook's sheets are protected against change, but without a password. You can unprotect it with Review -&gt; Unprotect Sheet.</t>
  </si>
  <si>
    <t>VMware vSphere Security Configuration Guide 7</t>
  </si>
  <si>
    <t>This guidance evolves. Please check the current revision at: https://github.com/vmware/vcf-security-and-compliance-guidelines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</si>
</sst>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sz val="12"/>
      <color theme="1"/>
      <name val="Calibri"/>
      <family val="2"/>
      <scheme val="minor"/>
    </font>
    <font>
      <sz val="12"/>
      <color theme="0"/>
      <name val="Calibri"/>
      <family val="2"/>
      <scheme val="minor"/>
    </font>
    <font>
      <sz val="12"/>
      <name val="Calibri"/>
      <family val="2"/>
      <scheme val="minor"/>
    </font>
    <font>
      <sz val="8"/>
      <name val="Calibri"/>
      <family val="2"/>
      <scheme val="minor"/>
    </font>
    <font>
      <sz val="16"/>
      <color theme="1"/>
      <name val="Calibri"/>
      <family val="2"/>
      <scheme val="minor"/>
    </font>
    <font>
      <b/>
      <sz val="16"/>
      <color theme="1"/>
      <name val="Calibri"/>
      <family val="2"/>
      <scheme val="minor"/>
    </font>
    <font>
      <b/>
      <sz val="12"/>
      <name val="Calibri"/>
      <family val="2"/>
      <scheme val="minor"/>
    </font>
    <font>
      <sz val="12"/>
      <color rgb="FFFF0000"/>
      <name val="Calibri"/>
      <family val="2"/>
      <scheme val="minor"/>
    </font>
    <font>
      <sz val="16"/>
      <name val="Calibri"/>
      <family val="2"/>
      <scheme val="minor"/>
    </font>
    <font>
      <b/>
      <sz val="16"/>
      <name val="Calibri"/>
      <family val="2"/>
      <scheme val="minor"/>
    </font>
    <font>
      <u/>
      <sz val="11"/>
      <color theme="10"/>
      <name val="Calibri"/>
      <family val="2"/>
      <scheme val="minor"/>
    </font>
    <font>
      <sz val="14"/>
      <color theme="1"/>
      <name val="Calibri"/>
      <family val="2"/>
      <scheme val="minor"/>
    </font>
  </fonts>
  <fills count="3">
    <fill>
      <patternFill patternType="none"/>
    </fill>
    <fill>
      <patternFill patternType="gray125"/>
    </fill>
    <fill>
      <patternFill patternType="solid">
        <fgColor theme="4" tint="-0.499984740745262"/>
        <bgColor indexed="64"/>
      </patternFill>
    </fill>
  </fills>
  <borders count="2">
    <border>
      <left/>
      <right/>
      <top/>
      <bottom/>
      <diagonal/>
    </border>
    <border>
      <left style="thin">
        <color theme="8"/>
      </left>
      <right style="thin">
        <color theme="8"/>
      </right>
      <top style="thin">
        <color theme="8"/>
      </top>
      <bottom style="thin">
        <color theme="8"/>
      </bottom>
      <diagonal/>
    </border>
  </borders>
  <cellStyleXfs count="2">
    <xf numFmtId="0" fontId="0" fillId="0" borderId="0"/>
    <xf numFmtId="0" fontId="11" fillId="0" borderId="0" applyNumberFormat="0" applyFill="0" applyBorder="0" applyAlignment="0" applyProtection="0"/>
  </cellStyleXfs>
  <cellXfs count="62">
    <xf numFmtId="0" fontId="0" fillId="0" borderId="0" xfId="0"/>
    <xf numFmtId="0" fontId="2" fillId="2" borderId="0" xfId="0" applyFont="1" applyFill="1" applyAlignment="1">
      <alignment horizontal="left" vertical="center"/>
    </xf>
    <xf numFmtId="0" fontId="2" fillId="2" borderId="0" xfId="0" applyFont="1" applyFill="1" applyAlignment="1">
      <alignment horizontal="left" vertical="center" wrapText="1"/>
    </xf>
    <xf numFmtId="49" fontId="1" fillId="0" borderId="0" xfId="0" applyNumberFormat="1" applyFont="1" applyAlignment="1">
      <alignment horizontal="left" vertical="center"/>
    </xf>
    <xf numFmtId="49" fontId="1" fillId="0" borderId="0" xfId="0" applyNumberFormat="1" applyFont="1" applyAlignment="1">
      <alignment horizontal="left" vertical="center" wrapText="1"/>
    </xf>
    <xf numFmtId="0" fontId="1" fillId="0" borderId="0" xfId="0" applyFont="1" applyAlignment="1">
      <alignment horizontal="left" vertical="center" wrapText="1"/>
    </xf>
    <xf numFmtId="0" fontId="1" fillId="0" borderId="0" xfId="0" applyFont="1" applyAlignment="1">
      <alignment horizontal="left" vertical="center"/>
    </xf>
    <xf numFmtId="0" fontId="3" fillId="0" borderId="0" xfId="0" applyFont="1" applyAlignment="1">
      <alignment horizontal="left" vertical="center" wrapText="1"/>
    </xf>
    <xf numFmtId="0" fontId="3" fillId="0" borderId="0" xfId="0" applyFont="1" applyAlignment="1">
      <alignment horizontal="left" vertical="center"/>
    </xf>
    <xf numFmtId="49" fontId="3" fillId="0" borderId="0" xfId="0" applyNumberFormat="1" applyFont="1" applyAlignment="1">
      <alignment horizontal="left" vertical="center" wrapText="1"/>
    </xf>
    <xf numFmtId="0" fontId="3" fillId="0" borderId="0" xfId="0" applyFont="1" applyAlignment="1">
      <alignment horizontal="center" vertical="center"/>
    </xf>
    <xf numFmtId="49" fontId="3" fillId="0" borderId="0" xfId="0" applyNumberFormat="1" applyFont="1" applyAlignment="1">
      <alignment horizontal="center" vertical="center"/>
    </xf>
    <xf numFmtId="0" fontId="2" fillId="2" borderId="0" xfId="0" applyFont="1" applyFill="1" applyAlignment="1">
      <alignment horizontal="center" vertical="center"/>
    </xf>
    <xf numFmtId="49" fontId="3" fillId="0" borderId="0" xfId="0" applyNumberFormat="1" applyFont="1" applyAlignment="1">
      <alignment horizontal="center" vertical="center" wrapText="1"/>
    </xf>
    <xf numFmtId="0" fontId="3" fillId="0" borderId="0" xfId="0" applyFont="1" applyAlignment="1">
      <alignment horizontal="center" vertical="center" wrapText="1"/>
    </xf>
    <xf numFmtId="49" fontId="1" fillId="0" borderId="0" xfId="0" applyNumberFormat="1"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wrapText="1"/>
    </xf>
    <xf numFmtId="49" fontId="1" fillId="0" borderId="0" xfId="0" applyNumberFormat="1" applyFont="1" applyAlignment="1">
      <alignment horizontal="center" vertical="center" wrapText="1"/>
    </xf>
    <xf numFmtId="0" fontId="8" fillId="0" borderId="0" xfId="0" applyFont="1" applyAlignment="1">
      <alignment horizontal="center" vertical="center" wrapText="1"/>
    </xf>
    <xf numFmtId="0" fontId="8" fillId="0" borderId="0" xfId="0" applyFont="1" applyAlignment="1">
      <alignment horizontal="center" vertical="center"/>
    </xf>
    <xf numFmtId="0" fontId="8" fillId="0" borderId="0" xfId="0" applyFont="1" applyAlignment="1">
      <alignment horizontal="left" vertical="center"/>
    </xf>
    <xf numFmtId="0" fontId="6" fillId="0" borderId="0" xfId="0" applyFont="1" applyAlignment="1">
      <alignment horizontal="left" vertical="center"/>
    </xf>
    <xf numFmtId="0" fontId="5" fillId="0" borderId="0" xfId="0" applyFont="1" applyAlignment="1">
      <alignment horizontal="left" vertical="center"/>
    </xf>
    <xf numFmtId="0" fontId="5" fillId="0" borderId="0" xfId="0" applyFont="1" applyAlignment="1">
      <alignment horizontal="center" vertical="center"/>
    </xf>
    <xf numFmtId="0" fontId="2" fillId="2" borderId="0" xfId="0" applyFont="1" applyFill="1" applyAlignment="1">
      <alignment horizontal="center" vertical="center" wrapText="1"/>
    </xf>
    <xf numFmtId="0" fontId="5" fillId="0" borderId="0" xfId="0" applyFont="1" applyAlignment="1">
      <alignment horizontal="left" vertical="center" wrapText="1"/>
    </xf>
    <xf numFmtId="0" fontId="8" fillId="0" borderId="0" xfId="0" applyFont="1"/>
    <xf numFmtId="0" fontId="9" fillId="0" borderId="0" xfId="0" applyFont="1" applyAlignment="1">
      <alignment horizontal="center" vertical="center"/>
    </xf>
    <xf numFmtId="0" fontId="9" fillId="0" borderId="0" xfId="0" applyFont="1" applyAlignment="1">
      <alignment horizontal="left" vertical="center"/>
    </xf>
    <xf numFmtId="0" fontId="6" fillId="0" borderId="0" xfId="0" applyFont="1" applyAlignment="1">
      <alignment vertical="center"/>
    </xf>
    <xf numFmtId="0" fontId="6" fillId="0" borderId="0" xfId="0" applyFont="1" applyAlignment="1">
      <alignment vertical="center" wrapText="1"/>
    </xf>
    <xf numFmtId="0" fontId="5" fillId="0" borderId="0" xfId="0" applyFont="1" applyAlignment="1">
      <alignment vertical="center"/>
    </xf>
    <xf numFmtId="0" fontId="5" fillId="0" borderId="0" xfId="0" applyFont="1" applyAlignment="1">
      <alignment vertical="center" wrapText="1"/>
    </xf>
    <xf numFmtId="0" fontId="9" fillId="0" borderId="0" xfId="0" applyFont="1" applyAlignment="1">
      <alignment vertical="center"/>
    </xf>
    <xf numFmtId="0" fontId="10" fillId="0" borderId="0" xfId="0" applyFont="1" applyAlignment="1">
      <alignment vertical="center"/>
    </xf>
    <xf numFmtId="0" fontId="6" fillId="0" borderId="0" xfId="0" applyFont="1" applyAlignment="1">
      <alignment horizontal="left" vertical="center" wrapText="1"/>
    </xf>
    <xf numFmtId="0" fontId="10" fillId="0" borderId="0" xfId="0" applyFont="1" applyAlignment="1">
      <alignment horizontal="center" vertical="center" wrapText="1"/>
    </xf>
    <xf numFmtId="0" fontId="9" fillId="0" borderId="0" xfId="0" applyFont="1" applyAlignment="1">
      <alignment horizontal="center" vertical="center" wrapText="1"/>
    </xf>
    <xf numFmtId="0" fontId="10" fillId="0" borderId="0" xfId="0" applyFont="1" applyAlignment="1">
      <alignment horizontal="left" vertical="center"/>
    </xf>
    <xf numFmtId="0" fontId="10" fillId="0" borderId="0" xfId="0" applyFont="1" applyAlignment="1">
      <alignment horizontal="center" vertical="center"/>
    </xf>
    <xf numFmtId="49" fontId="3" fillId="0" borderId="1" xfId="1" applyNumberFormat="1" applyFont="1" applyFill="1" applyBorder="1" applyAlignment="1">
      <alignment horizontal="left" vertical="center" wrapText="1"/>
    </xf>
    <xf numFmtId="49" fontId="3" fillId="0" borderId="0" xfId="0" applyNumberFormat="1" applyFont="1" applyAlignment="1">
      <alignment horizontal="left" vertical="center"/>
    </xf>
    <xf numFmtId="49" fontId="3" fillId="0" borderId="1" xfId="0" applyNumberFormat="1" applyFont="1" applyBorder="1" applyAlignment="1">
      <alignment horizontal="left" vertical="center" wrapText="1"/>
    </xf>
    <xf numFmtId="0" fontId="3" fillId="0" borderId="1" xfId="0" applyFont="1" applyBorder="1" applyAlignment="1">
      <alignment horizontal="left" vertical="center" wrapText="1"/>
    </xf>
    <xf numFmtId="49" fontId="3" fillId="0" borderId="1" xfId="0" applyNumberFormat="1"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lignment horizontal="left" vertical="center" wrapText="1"/>
    </xf>
    <xf numFmtId="2" fontId="3" fillId="0" borderId="0" xfId="0" applyNumberFormat="1" applyFont="1" applyAlignment="1">
      <alignment horizontal="center" vertical="center" wrapText="1"/>
    </xf>
    <xf numFmtId="0" fontId="3" fillId="0" borderId="1" xfId="0" applyFont="1" applyBorder="1" applyAlignment="1">
      <alignment vertical="center" wrapText="1"/>
    </xf>
    <xf numFmtId="0" fontId="3" fillId="0" borderId="0" xfId="0" applyFont="1" applyAlignment="1">
      <alignment vertical="center" wrapText="1"/>
    </xf>
    <xf numFmtId="49" fontId="1" fillId="0" borderId="1" xfId="0" applyNumberFormat="1" applyFont="1" applyBorder="1" applyAlignment="1">
      <alignment horizontal="left" vertical="center" wrapText="1"/>
    </xf>
    <xf numFmtId="0" fontId="1" fillId="0" borderId="1" xfId="0" applyFont="1" applyBorder="1" applyAlignment="1">
      <alignment horizontal="center" vertical="center"/>
    </xf>
    <xf numFmtId="49" fontId="3" fillId="0" borderId="1" xfId="0" applyNumberFormat="1" applyFont="1" applyBorder="1" applyAlignment="1">
      <alignment vertical="center" wrapText="1"/>
    </xf>
    <xf numFmtId="49" fontId="3" fillId="0" borderId="1" xfId="0" applyNumberFormat="1" applyFont="1" applyBorder="1" applyAlignment="1">
      <alignment horizontal="center" vertical="center"/>
    </xf>
    <xf numFmtId="0" fontId="3" fillId="0" borderId="1" xfId="0" applyFont="1" applyBorder="1" applyAlignment="1">
      <alignment horizontal="center" vertical="center"/>
    </xf>
    <xf numFmtId="0" fontId="1" fillId="0" borderId="1" xfId="0" applyFont="1" applyBorder="1" applyAlignment="1">
      <alignment horizontal="center" vertical="center" wrapText="1"/>
    </xf>
    <xf numFmtId="49" fontId="1" fillId="0" borderId="1" xfId="0" applyNumberFormat="1" applyFont="1" applyBorder="1" applyAlignment="1">
      <alignment horizontal="center" vertical="center"/>
    </xf>
    <xf numFmtId="49" fontId="1" fillId="0" borderId="1" xfId="0" applyNumberFormat="1" applyFont="1" applyBorder="1" applyAlignment="1">
      <alignment vertical="center" wrapText="1"/>
    </xf>
    <xf numFmtId="0" fontId="1" fillId="0" borderId="1" xfId="0" applyFont="1" applyBorder="1" applyAlignment="1">
      <alignment vertical="center" wrapText="1"/>
    </xf>
    <xf numFmtId="49" fontId="1" fillId="0" borderId="1" xfId="0" applyNumberFormat="1" applyFont="1" applyBorder="1" applyAlignment="1">
      <alignment horizontal="center" vertical="center" wrapText="1"/>
    </xf>
    <xf numFmtId="0" fontId="12" fillId="0" borderId="0" xfId="0" applyFont="1" applyAlignment="1">
      <alignment horizontal="left" vertical="center"/>
    </xf>
  </cellXfs>
  <cellStyles count="2">
    <cellStyle name="Hyperlink" xfId="1" builtinId="8"/>
    <cellStyle name="Normal" xfId="0" builtinId="0"/>
  </cellStyles>
  <dxfs count="37">
    <dxf>
      <font>
        <b val="0"/>
        <strike val="0"/>
        <outline val="0"/>
        <shadow val="0"/>
        <u val="none"/>
        <vertAlign val="baseline"/>
        <sz val="12"/>
        <color rgb="FFFF0000"/>
        <name val="Calibri"/>
        <family val="2"/>
        <scheme val="minor"/>
      </font>
      <fill>
        <patternFill patternType="none">
          <fgColor indexed="64"/>
          <bgColor auto="1"/>
        </patternFill>
      </fill>
      <alignment horizontal="left" vertical="center" textRotation="0" wrapText="1" indent="0" justifyLastLine="0" shrinkToFit="0" readingOrder="0"/>
    </dxf>
    <dxf>
      <font>
        <b val="0"/>
        <strike val="0"/>
        <outline val="0"/>
        <shadow val="0"/>
        <u val="none"/>
        <vertAlign val="baseline"/>
        <sz val="12"/>
        <color rgb="FFFF0000"/>
        <name val="Calibri"/>
        <family val="2"/>
        <scheme val="minor"/>
      </font>
      <fill>
        <patternFill patternType="none">
          <fgColor indexed="64"/>
          <bgColor auto="1"/>
        </patternFill>
      </fill>
      <alignment horizontal="left" vertical="center" textRotation="0" wrapText="1" indent="0" justifyLastLine="0" shrinkToFit="0" readingOrder="0"/>
    </dxf>
    <dxf>
      <font>
        <b val="0"/>
        <strike val="0"/>
        <outline val="0"/>
        <shadow val="0"/>
        <u val="none"/>
        <vertAlign val="baseline"/>
        <sz val="12"/>
        <color rgb="FFFF0000"/>
        <name val="Calibri"/>
        <family val="2"/>
        <scheme val="minor"/>
      </font>
      <fill>
        <patternFill patternType="none">
          <fgColor indexed="64"/>
          <bgColor auto="1"/>
        </patternFill>
      </fill>
      <alignment horizontal="left" vertical="center" textRotation="0" wrapText="1" indent="0" justifyLastLine="0" shrinkToFit="0" readingOrder="0"/>
    </dxf>
    <dxf>
      <font>
        <b val="0"/>
        <strike val="0"/>
        <outline val="0"/>
        <shadow val="0"/>
        <u val="none"/>
        <vertAlign val="baseline"/>
        <sz val="12"/>
        <color rgb="FFFF0000"/>
        <name val="Calibri"/>
        <family val="2"/>
        <scheme val="minor"/>
      </font>
      <fill>
        <patternFill patternType="none">
          <fgColor indexed="64"/>
          <bgColor auto="1"/>
        </patternFill>
      </fill>
      <alignment horizontal="center" vertical="center" textRotation="0" wrapText="1" indent="0" justifyLastLine="0" shrinkToFit="0" readingOrder="0"/>
    </dxf>
    <dxf>
      <font>
        <b val="0"/>
        <strike val="0"/>
        <outline val="0"/>
        <shadow val="0"/>
        <u val="none"/>
        <vertAlign val="baseline"/>
        <sz val="12"/>
        <color rgb="FFFF0000"/>
        <name val="Calibri"/>
        <family val="2"/>
        <scheme val="minor"/>
      </font>
      <numFmt numFmtId="30" formatCode="@"/>
      <fill>
        <patternFill patternType="none">
          <fgColor indexed="64"/>
          <bgColor auto="1"/>
        </patternFill>
      </fill>
      <alignment horizontal="center" vertical="center" textRotation="0" wrapText="0" indent="0" justifyLastLine="0" shrinkToFit="0" readingOrder="0"/>
    </dxf>
    <dxf>
      <font>
        <b val="0"/>
        <strike val="0"/>
        <outline val="0"/>
        <shadow val="0"/>
        <u val="none"/>
        <vertAlign val="baseline"/>
        <sz val="12"/>
        <color rgb="FFFF0000"/>
        <name val="Calibri"/>
        <family val="2"/>
        <scheme val="minor"/>
      </font>
      <numFmt numFmtId="30" formatCode="@"/>
      <fill>
        <patternFill patternType="none">
          <fgColor indexed="64"/>
          <bgColor auto="1"/>
        </patternFill>
      </fill>
      <alignment horizontal="center" vertical="center" textRotation="0" wrapText="0" indent="0" justifyLastLine="0" shrinkToFit="0" readingOrder="0"/>
    </dxf>
    <dxf>
      <font>
        <b val="0"/>
        <strike val="0"/>
        <outline val="0"/>
        <shadow val="0"/>
        <u val="none"/>
        <vertAlign val="baseline"/>
        <sz val="12"/>
        <color rgb="FFFF0000"/>
        <name val="Calibri"/>
        <family val="2"/>
        <scheme val="minor"/>
      </font>
      <numFmt numFmtId="30" formatCode="@"/>
      <fill>
        <patternFill patternType="none">
          <fgColor indexed="64"/>
          <bgColor auto="1"/>
        </patternFill>
      </fill>
      <alignment horizontal="center" vertical="center" textRotation="0" wrapText="0" indent="0" justifyLastLine="0" shrinkToFit="0" readingOrder="0"/>
    </dxf>
    <dxf>
      <font>
        <b val="0"/>
        <strike val="0"/>
        <outline val="0"/>
        <shadow val="0"/>
        <u val="none"/>
        <vertAlign val="baseline"/>
        <sz val="12"/>
        <color rgb="FFFF0000"/>
        <name val="Calibri"/>
        <family val="2"/>
        <scheme val="minor"/>
      </font>
      <numFmt numFmtId="30" formatCode="@"/>
      <fill>
        <patternFill patternType="none">
          <fgColor indexed="64"/>
          <bgColor auto="1"/>
        </patternFill>
      </fill>
      <alignment horizontal="center" vertical="center" textRotation="0" wrapText="1" indent="0" justifyLastLine="0" shrinkToFit="0" readingOrder="0"/>
    </dxf>
    <dxf>
      <font>
        <b val="0"/>
        <strike val="0"/>
        <outline val="0"/>
        <shadow val="0"/>
        <u val="none"/>
        <vertAlign val="baseline"/>
        <sz val="12"/>
        <color rgb="FFFF0000"/>
        <name val="Calibri"/>
        <family val="2"/>
        <scheme val="minor"/>
      </font>
      <fill>
        <patternFill patternType="none">
          <fgColor indexed="64"/>
          <bgColor auto="1"/>
        </patternFill>
      </fill>
      <alignment horizontal="center" vertical="center" textRotation="0" wrapText="1" indent="0" justifyLastLine="0" shrinkToFit="0" readingOrder="0"/>
    </dxf>
    <dxf>
      <font>
        <b val="0"/>
        <strike val="0"/>
        <outline val="0"/>
        <shadow val="0"/>
        <u val="none"/>
        <vertAlign val="baseline"/>
        <sz val="12"/>
        <color rgb="FFFF0000"/>
        <name val="Calibri"/>
        <family val="2"/>
        <scheme val="minor"/>
      </font>
      <fill>
        <patternFill patternType="none">
          <fgColor indexed="64"/>
          <bgColor auto="1"/>
        </patternFill>
      </fill>
      <alignment horizontal="left" vertical="center" textRotation="0" wrapText="1" indent="0" justifyLastLine="0" shrinkToFit="0" readingOrder="0"/>
    </dxf>
    <dxf>
      <font>
        <b val="0"/>
        <strike val="0"/>
        <outline val="0"/>
        <shadow val="0"/>
        <u val="none"/>
        <vertAlign val="baseline"/>
        <sz val="12"/>
        <color rgb="FFFF0000"/>
        <name val="Calibri"/>
        <family val="2"/>
        <scheme val="minor"/>
      </font>
      <numFmt numFmtId="30" formatCode="@"/>
      <fill>
        <patternFill patternType="none">
          <fgColor indexed="64"/>
          <bgColor auto="1"/>
        </patternFill>
      </fill>
      <alignment horizontal="left" vertical="center" textRotation="0" wrapText="1" indent="0" justifyLastLine="0" shrinkToFit="0" readingOrder="0"/>
    </dxf>
    <dxf>
      <font>
        <b val="0"/>
        <i val="0"/>
        <strike val="0"/>
        <condense val="0"/>
        <extend val="0"/>
        <outline val="0"/>
        <shadow val="0"/>
        <u val="none"/>
        <vertAlign val="baseline"/>
        <sz val="12"/>
        <color rgb="FFFF0000"/>
        <name val="Calibri"/>
        <family val="2"/>
        <scheme val="minor"/>
      </font>
      <numFmt numFmtId="30" formatCode="@"/>
      <fill>
        <patternFill patternType="none">
          <fgColor indexed="64"/>
          <bgColor auto="1"/>
        </patternFill>
      </fill>
      <alignment horizontal="center"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30" formatCode="@"/>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30" formatCode="@"/>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30" formatCode="@"/>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30" formatCode="@"/>
      <fill>
        <patternFill patternType="none">
          <fgColor indexed="64"/>
          <bgColor auto="1"/>
        </patternFill>
      </fill>
      <alignment horizontal="center"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30" formatCode="@"/>
      <fill>
        <patternFill patternType="none">
          <fgColor indexed="64"/>
          <bgColor auto="1"/>
        </patternFill>
      </fill>
      <alignment horizontal="center" vertical="center" textRotation="0" wrapText="0" indent="0" justifyLastLine="0" shrinkToFit="0" readingOrder="0"/>
    </dxf>
    <dxf>
      <font>
        <b val="0"/>
        <strike val="0"/>
        <outline val="0"/>
        <shadow val="0"/>
        <u val="none"/>
        <vertAlign val="baseline"/>
        <sz val="12"/>
        <color rgb="FFFF0000"/>
        <name val="Calibri"/>
        <family val="2"/>
        <scheme val="minor"/>
      </font>
      <numFmt numFmtId="30" formatCode="@"/>
      <fill>
        <patternFill patternType="none">
          <fgColor indexed="64"/>
          <bgColor auto="1"/>
        </patternFill>
      </fill>
      <alignment horizontal="left" vertical="center" textRotation="0" wrapText="0" indent="0" justifyLastLine="0" shrinkToFit="0" readingOrder="0"/>
    </dxf>
    <dxf>
      <font>
        <b val="0"/>
        <strike val="0"/>
        <outline val="0"/>
        <shadow val="0"/>
        <u val="none"/>
        <vertAlign val="baseline"/>
        <sz val="12"/>
        <color rgb="FFFF0000"/>
        <name val="Calibri"/>
        <family val="2"/>
        <scheme val="minor"/>
      </font>
      <fill>
        <patternFill patternType="none">
          <fgColor indexed="64"/>
          <bgColor auto="1"/>
        </patternFill>
      </fill>
      <alignment horizontal="left" vertical="center" textRotation="0" wrapText="0" indent="0" justifyLastLine="0" shrinkToFit="0" readingOrder="0"/>
    </dxf>
    <dxf>
      <font>
        <b val="0"/>
        <strike val="0"/>
        <outline val="0"/>
        <shadow val="0"/>
        <u val="none"/>
        <vertAlign val="baseline"/>
        <sz val="12"/>
        <color auto="1"/>
        <name val="Calibri"/>
        <family val="2"/>
        <scheme val="minor"/>
      </font>
      <alignment horizontal="left" vertical="center" textRotation="0" wrapText="1" indent="0" justifyLastLine="0" shrinkToFit="0" readingOrder="0"/>
    </dxf>
    <dxf>
      <font>
        <b val="0"/>
        <strike val="0"/>
        <outline val="0"/>
        <shadow val="0"/>
        <u val="none"/>
        <vertAlign val="baseline"/>
        <sz val="12"/>
        <name val="Calibri"/>
        <family val="2"/>
        <scheme val="minor"/>
      </font>
      <alignment horizontal="left" vertical="center" textRotation="0" wrapText="1" indent="0" justifyLastLine="0" shrinkToFit="0" readingOrder="0"/>
    </dxf>
    <dxf>
      <font>
        <b val="0"/>
        <strike val="0"/>
        <outline val="0"/>
        <shadow val="0"/>
        <u val="none"/>
        <vertAlign val="baseline"/>
        <sz val="12"/>
        <name val="Calibri"/>
        <family val="2"/>
        <scheme val="minor"/>
      </font>
      <numFmt numFmtId="30" formatCode="@"/>
      <alignment horizontal="center" vertical="center" textRotation="0" wrapText="0" indent="0" justifyLastLine="0" shrinkToFit="0" readingOrder="0"/>
    </dxf>
    <dxf>
      <font>
        <b val="0"/>
        <strike val="0"/>
        <outline val="0"/>
        <shadow val="0"/>
        <u val="none"/>
        <vertAlign val="baseline"/>
        <sz val="12"/>
        <name val="Calibri"/>
        <family val="2"/>
        <scheme val="minor"/>
      </font>
      <alignment horizontal="left" vertical="center" textRotation="0" wrapText="1" indent="0" justifyLastLine="0" shrinkToFit="0" readingOrder="0"/>
    </dxf>
    <dxf>
      <font>
        <b val="0"/>
        <strike val="0"/>
        <outline val="0"/>
        <shadow val="0"/>
        <u val="none"/>
        <vertAlign val="baseline"/>
        <sz val="12"/>
        <name val="Calibri"/>
        <family val="2"/>
        <scheme val="minor"/>
      </font>
      <numFmt numFmtId="30" formatCode="@"/>
      <alignment horizontal="left" vertical="center" textRotation="0" wrapText="1" indent="0" justifyLastLine="0" shrinkToFit="0" readingOrder="0"/>
    </dxf>
    <dxf>
      <font>
        <b val="0"/>
        <i val="0"/>
        <strike val="0"/>
        <condense val="0"/>
        <extend val="0"/>
        <outline val="0"/>
        <shadow val="0"/>
        <u val="none"/>
        <vertAlign val="baseline"/>
        <sz val="12"/>
        <color theme="1"/>
        <name val="Calibri"/>
        <family val="2"/>
        <scheme val="minor"/>
      </font>
      <numFmt numFmtId="30" formatCode="@"/>
      <alignment horizontal="center" vertical="center" textRotation="0" wrapText="0" indent="0" justifyLastLine="0" shrinkToFit="0" readingOrder="0"/>
    </dxf>
    <dxf>
      <font>
        <b val="0"/>
        <strike val="0"/>
        <outline val="0"/>
        <shadow val="0"/>
        <u val="none"/>
        <vertAlign val="baseline"/>
        <sz val="12"/>
        <name val="Calibri"/>
        <family val="2"/>
        <scheme val="minor"/>
      </font>
      <numFmt numFmtId="30" formatCode="@"/>
      <alignment horizontal="left" vertical="center" textRotation="0" wrapText="0" indent="0" justifyLastLine="0" shrinkToFit="0" readingOrder="0"/>
    </dxf>
    <dxf>
      <font>
        <b val="0"/>
        <strike val="0"/>
        <outline val="0"/>
        <shadow val="0"/>
        <u val="none"/>
        <vertAlign val="baseline"/>
        <sz val="12"/>
        <name val="Calibri"/>
        <family val="2"/>
        <scheme val="minor"/>
      </font>
      <alignment horizontal="left" vertical="center" textRotation="0" wrapText="0" indent="0" justifyLastLine="0" shrinkToFit="0" readingOrder="0"/>
    </dxf>
    <dxf>
      <font>
        <b val="0"/>
        <i val="0"/>
        <strike val="0"/>
        <condense val="0"/>
        <extend val="0"/>
        <outline val="0"/>
        <shadow val="0"/>
        <u val="none"/>
        <vertAlign val="baseline"/>
        <sz val="12"/>
        <color theme="0"/>
        <name val="Calibri"/>
        <family val="2"/>
        <scheme val="minor"/>
      </font>
      <fill>
        <patternFill patternType="solid">
          <fgColor indexed="64"/>
          <bgColor theme="4" tint="-0.499984740745262"/>
        </patternFill>
      </fill>
      <alignment horizontal="center" vertical="center" textRotation="0" wrapText="0" indent="0" justifyLastLine="0" shrinkToFit="0" readingOrder="0"/>
    </dxf>
    <dxf>
      <font>
        <b val="0"/>
        <strike val="0"/>
        <outline val="0"/>
        <shadow val="0"/>
        <u val="none"/>
        <vertAlign val="baseline"/>
        <sz val="12"/>
        <name val="Calibri"/>
        <family val="2"/>
        <scheme val="minor"/>
      </font>
      <numFmt numFmtId="30" formatCode="@"/>
      <alignment horizontal="left" vertical="center" textRotation="0" wrapText="1" indent="0" justifyLastLine="0" shrinkToFit="0" readingOrder="0"/>
    </dxf>
    <dxf>
      <font>
        <b val="0"/>
        <i val="0"/>
        <strike val="0"/>
        <condense val="0"/>
        <extend val="0"/>
        <outline val="0"/>
        <shadow val="0"/>
        <u val="none"/>
        <vertAlign val="baseline"/>
        <sz val="12"/>
        <color theme="1"/>
        <name val="Calibri"/>
        <family val="2"/>
        <scheme val="minor"/>
      </font>
      <numFmt numFmtId="30" formatCode="@"/>
      <alignment horizontal="left" vertical="center" textRotation="0" wrapText="1" indent="0" justifyLastLine="0" shrinkToFit="0" readingOrder="0"/>
    </dxf>
    <dxf>
      <font>
        <b val="0"/>
        <i val="0"/>
        <strike val="0"/>
        <condense val="0"/>
        <extend val="0"/>
        <outline val="0"/>
        <shadow val="0"/>
        <u val="none"/>
        <vertAlign val="baseline"/>
        <sz val="12"/>
        <color theme="1"/>
        <name val="Calibri"/>
        <family val="2"/>
        <scheme val="minor"/>
      </font>
      <numFmt numFmtId="30" formatCode="@"/>
      <alignment horizontal="center" vertical="center" textRotation="0" wrapText="1" indent="0" justifyLastLine="0" shrinkToFit="0" readingOrder="0"/>
    </dxf>
    <dxf>
      <font>
        <b val="0"/>
        <strike val="0"/>
        <outline val="0"/>
        <shadow val="0"/>
        <u val="none"/>
        <vertAlign val="baseline"/>
        <sz val="12"/>
        <color auto="1"/>
        <name val="Calibri"/>
        <family val="2"/>
        <scheme val="minor"/>
      </font>
      <numFmt numFmtId="30" formatCode="@"/>
      <alignment horizontal="left" vertical="center" textRotation="0" wrapText="1" indent="0" justifyLastLine="0" shrinkToFit="0" readingOrder="0"/>
    </dxf>
    <dxf>
      <font>
        <b val="0"/>
        <strike val="0"/>
        <outline val="0"/>
        <shadow val="0"/>
        <u val="none"/>
        <vertAlign val="baseline"/>
        <sz val="12"/>
        <name val="Calibri"/>
        <family val="2"/>
        <scheme val="none"/>
      </font>
      <alignment horizontal="left" vertical="center" textRotation="0" wrapText="1" indent="0" justifyLastLine="0" shrinkToFit="0" readingOrder="0"/>
    </dxf>
    <dxf>
      <font>
        <b val="0"/>
        <i val="0"/>
        <strike val="0"/>
        <condense val="0"/>
        <extend val="0"/>
        <outline val="0"/>
        <shadow val="0"/>
        <u val="none"/>
        <vertAlign val="baseline"/>
        <sz val="12"/>
        <color theme="0"/>
        <name val="Calibri"/>
        <family val="2"/>
        <scheme val="minor"/>
      </font>
      <fill>
        <patternFill patternType="solid">
          <fgColor indexed="64"/>
          <bgColor theme="4" tint="-0.499984740745262"/>
        </patternFill>
      </fill>
      <alignment horizontal="left" vertical="center"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30" formatCode="@"/>
      <alignment horizontal="left" vertical="center" textRotation="0" wrapText="1" indent="0" justifyLastLine="0" shrinkToFit="0" readingOrder="0"/>
    </dxf>
    <dxf>
      <font>
        <strike val="0"/>
        <outline val="0"/>
        <shadow val="0"/>
        <u val="none"/>
        <vertAlign val="baseline"/>
        <sz val="12"/>
        <name val="Calibri"/>
        <family val="2"/>
        <scheme val="minor"/>
      </font>
      <numFmt numFmtId="30" formatCode="@"/>
      <alignment horizontal="left" vertical="center" textRotation="0" wrapText="0" indent="0" justifyLastLine="0" shrinkToFit="0" readingOrder="0"/>
    </dxf>
    <dxf>
      <font>
        <b val="0"/>
        <i val="0"/>
        <strike val="0"/>
        <condense val="0"/>
        <extend val="0"/>
        <outline val="0"/>
        <shadow val="0"/>
        <u val="none"/>
        <vertAlign val="baseline"/>
        <sz val="12"/>
        <color theme="0"/>
        <name val="Calibri"/>
        <family val="2"/>
        <scheme val="minor"/>
      </font>
      <fill>
        <patternFill patternType="solid">
          <fgColor indexed="64"/>
          <bgColor theme="4" tint="-0.499984740745262"/>
        </patternFill>
      </fill>
      <alignment horizontal="left" vertical="center" textRotation="0" wrapText="0" indent="0" justifyLastLine="0" shrinkToFit="0" readingOrder="0"/>
    </dxf>
  </dxfs>
  <tableStyles count="0" defaultTableStyle="TableStyleMedium2" defaultPivotStyle="PivotStyleLight16"/>
  <colors>
    <mruColors>
      <color rgb="FFCC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FD08358-6908-49AF-81D1-C4DB1375B745}" name="Table2876" displayName="Table2876" ref="A4:B20" totalsRowShown="0" headerRowDxfId="36">
  <autoFilter ref="A4:B20" xr:uid="{0FD08358-6908-49AF-81D1-C4DB1375B745}"/>
  <sortState xmlns:xlrd2="http://schemas.microsoft.com/office/spreadsheetml/2017/richdata2" ref="A5:B20">
    <sortCondition ref="A5:A20"/>
  </sortState>
  <tableColumns count="2">
    <tableColumn id="1" xr3:uid="{18300E0A-E996-47C6-8275-D1EFD024E4AF}" name="Column" dataDxfId="35"/>
    <tableColumn id="11" xr3:uid="{E7BF59B2-864A-4AF0-8C68-53AC6B9FE48A}" name="Purpose" dataDxfId="34"/>
  </tableColumns>
  <tableStyleInfo name="TableStyleLight20"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98A57848-A49C-47FC-B9F4-01F64A8F8D37}" name="Table2810" displayName="Table2810" ref="A4:D20" totalsRowShown="0" headerRowDxfId="33" dataDxfId="32">
  <autoFilter ref="A4:D20" xr:uid="{6BC486D9-31E9-4CF9-9CBA-4AA7C3F41982}"/>
  <sortState xmlns:xlrd2="http://schemas.microsoft.com/office/spreadsheetml/2017/richdata2" ref="A5:D20">
    <sortCondition ref="A4:A20"/>
  </sortState>
  <tableColumns count="4">
    <tableColumn id="1" xr3:uid="{4E4D9BC7-A512-4A2B-8F86-4C23F26DD72E}" name="SCG ID" dataDxfId="31"/>
    <tableColumn id="12" xr3:uid="{0E418D28-0F78-45AE-94B1-A33935D1F49C}" name="Implementation Priority" dataDxfId="30"/>
    <tableColumn id="11" xr3:uid="{675B172B-2C5F-4476-9D42-5626C624DB32}" name="Description" dataDxfId="29"/>
    <tableColumn id="2" xr3:uid="{9F8CE52D-CE6E-4614-B7AB-AB70839EC2CC}" name="Discussion" dataDxfId="28"/>
  </tableColumns>
  <tableStyleInfo name="TableStyleLight20"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6BC486D9-31E9-4CF9-9CBA-4AA7C3F41982}" name="Table28" displayName="Table28" ref="A4:G15" totalsRowShown="0" headerRowDxfId="27" dataDxfId="26">
  <autoFilter ref="A4:G15" xr:uid="{6BC486D9-31E9-4CF9-9CBA-4AA7C3F41982}"/>
  <sortState xmlns:xlrd2="http://schemas.microsoft.com/office/spreadsheetml/2017/richdata2" ref="A5:G15">
    <sortCondition ref="A4:A15"/>
  </sortState>
  <tableColumns count="7">
    <tableColumn id="1" xr3:uid="{380B9BA1-C582-49AF-BF39-A5C5B6A0B385}" name="SCG ID" dataDxfId="25"/>
    <tableColumn id="11" xr3:uid="{DEDAF95F-0B29-4709-B145-37EAE23182F0}" name="Implementation Priority" dataDxfId="24"/>
    <tableColumn id="2" xr3:uid="{5E20A98F-3754-489F-83EE-A7CC5201545D}" name="Description" dataDxfId="23"/>
    <tableColumn id="3" xr3:uid="{05FA8D44-A2A5-48B0-944A-D05EA7A93C02}" name="Discussion" dataDxfId="22"/>
    <tableColumn id="6" xr3:uid="{B38DFD12-2B25-4FA9-AFA7-553C20ECC4AE}" name="Suggested Value" dataDxfId="21"/>
    <tableColumn id="10" xr3:uid="{BEECEBF1-205D-4408-9CDD-68A62533F264}" name="Potential Impact if Default Value is Changed" dataDxfId="20"/>
    <tableColumn id="8" xr3:uid="{73E78CD1-73FB-4358-ADA9-8D026053DFA9}" name="PowerCLI Command Assessment" dataDxfId="19"/>
  </tableColumns>
  <tableStyleInfo name="TableStyleLight20"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8091CAD-609D-4CB5-8C5C-F331C4DDFA36}" name="Table2" displayName="Table2" ref="A4:R126" totalsRowShown="0" dataDxfId="18">
  <autoFilter ref="A4:R126" xr:uid="{22CF4A4F-9A4E-4649-A416-62BE39B7EAAC}"/>
  <sortState xmlns:xlrd2="http://schemas.microsoft.com/office/spreadsheetml/2017/richdata2" ref="A5:R126">
    <sortCondition ref="A4:A126"/>
  </sortState>
  <tableColumns count="18">
    <tableColumn id="1" xr3:uid="{9AF3587B-C66D-4A2C-A8C9-F80671AD5F4C}" name="SCG ID" dataDxfId="17"/>
    <tableColumn id="17" xr3:uid="{AF990B84-7ED8-44B8-B58B-0D14A0847EB4}" name="Solution Name" dataDxfId="16"/>
    <tableColumn id="18" xr3:uid="{6D043F46-D27E-4EF9-821A-8C2771D5F7DB}" name="Solution Version" dataDxfId="15"/>
    <tableColumn id="14" xr3:uid="{71657BDF-BC94-436E-9599-AE8ACAEE7F27}" name="Product Name" dataDxfId="14"/>
    <tableColumn id="15" xr3:uid="{7BE8F259-DC4E-4546-BD64-BE5F271887A6}" name="Product Version" dataDxfId="13"/>
    <tableColumn id="16" xr3:uid="{ECA9E3CC-8444-4CCC-BA74-6C68161E4DCE}" name="Feature/Component" dataDxfId="12"/>
    <tableColumn id="11" xr3:uid="{6BA9FF4C-D43C-491F-B020-A5D894F5F659}" name="Implementation Priority" dataDxfId="11"/>
    <tableColumn id="2" xr3:uid="{BF32996A-1097-4CB9-A69C-81BBAAB918B4}" name="Description/Title" dataDxfId="10"/>
    <tableColumn id="3" xr3:uid="{7D579188-C8FA-4605-9B75-4AF35DC42F7B}" name="Discussion" dataDxfId="9"/>
    <tableColumn id="4" xr3:uid="{B72DE9E5-B0B5-40FA-87A7-6BD660F750D1}" name="Configuration Parameter" dataDxfId="8"/>
    <tableColumn id="6" xr3:uid="{CF782E5E-CCF5-4165-8AE1-4C04E753456D}" name="Installation Default Value" dataDxfId="7"/>
    <tableColumn id="5" xr3:uid="{ED375494-5DD8-4622-BF2A-B976D26B630F}" name="Baseline Suggested Value" dataDxfId="6"/>
    <tableColumn id="7" xr3:uid="{0DB839A3-98E0-4CED-A7BA-5729481E2890}" name="Is the Default?" dataDxfId="5">
      <calculatedColumnFormula>IF(Table2[[#This Row],[Installation Default Value]]=Table2[[#This Row],[Baseline Suggested Value]],"YES","NO")</calculatedColumnFormula>
    </tableColumn>
    <tableColumn id="8" xr3:uid="{6DBD44D8-8522-48C0-9A4B-BCCA0115F8B9}" name="Action Needed" dataDxfId="4">
      <calculatedColumnFormula>IF(Table2[[#This Row],[Is the Default?]]="YES","Audit","Modify")</calculatedColumnFormula>
    </tableColumn>
    <tableColumn id="9" xr3:uid="{BF3A3EFB-67A1-47ED-9E41-FB07BE5BEF53}" name="Setting Location" dataDxfId="3"/>
    <tableColumn id="10" xr3:uid="{651D606B-DCA4-4E40-80F8-F796D0066E7B}" name="Potential Functional Impact if Default Value is Changed" dataDxfId="2"/>
    <tableColumn id="12" xr3:uid="{E5E4F5FA-676E-466B-9F83-BF4CB339E539}" name="PowerCLI Command Assessment" dataDxfId="1"/>
    <tableColumn id="13" xr3:uid="{3BF8D08E-40EB-4D94-A9B5-480C9CAD0C38}" name="PowerCLI Command Remediation Example" dataDxfId="0"/>
  </tableColumns>
  <tableStyleInfo name="TableStyleLight2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C557C3-AEF6-495D-AF0A-8C29FD54EB37}">
  <dimension ref="A1:C11"/>
  <sheetViews>
    <sheetView tabSelected="1" workbookViewId="0"/>
  </sheetViews>
  <sheetFormatPr defaultColWidth="38.140625" defaultRowHeight="15.75" x14ac:dyDescent="0.25"/>
  <cols>
    <col min="1" max="1" width="181.140625" style="6" customWidth="1"/>
    <col min="2" max="2" width="159.140625" style="6" customWidth="1"/>
    <col min="3" max="3" width="18.7109375" style="16" bestFit="1" customWidth="1"/>
    <col min="4" max="16384" width="38.140625" style="6"/>
  </cols>
  <sheetData>
    <row r="1" spans="1:1" ht="21" x14ac:dyDescent="0.25">
      <c r="A1" s="30" t="s">
        <v>938</v>
      </c>
    </row>
    <row r="2" spans="1:1" ht="21" x14ac:dyDescent="0.25">
      <c r="A2" s="32" t="s">
        <v>936</v>
      </c>
    </row>
    <row r="3" spans="1:1" ht="21" x14ac:dyDescent="0.25">
      <c r="A3" s="32" t="s">
        <v>109</v>
      </c>
    </row>
    <row r="4" spans="1:1" ht="21" x14ac:dyDescent="0.25">
      <c r="A4" s="32"/>
    </row>
    <row r="5" spans="1:1" ht="21" x14ac:dyDescent="0.25">
      <c r="A5" s="32" t="s">
        <v>939</v>
      </c>
    </row>
    <row r="6" spans="1:1" ht="21" x14ac:dyDescent="0.25">
      <c r="A6" s="32"/>
    </row>
    <row r="7" spans="1:1" ht="21" x14ac:dyDescent="0.25">
      <c r="A7" s="22" t="s">
        <v>937</v>
      </c>
    </row>
    <row r="9" spans="1:1" ht="105" x14ac:dyDescent="0.25">
      <c r="A9" s="33" t="s">
        <v>934</v>
      </c>
    </row>
    <row r="10" spans="1:1" ht="18.75" x14ac:dyDescent="0.25">
      <c r="A10" s="61"/>
    </row>
    <row r="11" spans="1:1" ht="273" x14ac:dyDescent="0.25">
      <c r="A11" s="33" t="s">
        <v>935</v>
      </c>
    </row>
  </sheetData>
  <sheetProtection sheet="1" objects="1" scenarios="1" autoFilter="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D33A5B-307A-485E-9763-D8FFD2751EA4}">
  <dimension ref="A1:H20"/>
  <sheetViews>
    <sheetView zoomScaleNormal="100" workbookViewId="0">
      <pane ySplit="4" topLeftCell="A5" activePane="bottomLeft" state="frozen"/>
      <selection pane="bottomLeft"/>
    </sheetView>
  </sheetViews>
  <sheetFormatPr defaultColWidth="38.140625" defaultRowHeight="15.75" x14ac:dyDescent="0.25"/>
  <cols>
    <col min="1" max="1" width="55.42578125" style="6" customWidth="1"/>
    <col min="2" max="2" width="159.140625" style="6" customWidth="1"/>
    <col min="3" max="3" width="18.7109375" style="16" bestFit="1" customWidth="1"/>
    <col min="4" max="16384" width="38.140625" style="6"/>
  </cols>
  <sheetData>
    <row r="1" spans="1:8" s="22" customFormat="1" ht="21" x14ac:dyDescent="0.25">
      <c r="A1" s="30" t="s">
        <v>141</v>
      </c>
      <c r="B1" s="30"/>
    </row>
    <row r="2" spans="1:8" s="22" customFormat="1" ht="21" x14ac:dyDescent="0.25">
      <c r="A2" s="32" t="s">
        <v>936</v>
      </c>
      <c r="B2" s="32"/>
      <c r="C2" s="33"/>
      <c r="D2" s="33"/>
      <c r="E2" s="33"/>
      <c r="F2" s="33"/>
      <c r="G2" s="33"/>
      <c r="H2" s="33"/>
    </row>
    <row r="3" spans="1:8" ht="21" x14ac:dyDescent="0.25">
      <c r="A3" s="23"/>
      <c r="B3" s="23"/>
      <c r="C3" s="6"/>
    </row>
    <row r="4" spans="1:8" s="1" customFormat="1" x14ac:dyDescent="0.25">
      <c r="A4" s="1" t="s">
        <v>142</v>
      </c>
      <c r="B4" s="1" t="s">
        <v>143</v>
      </c>
    </row>
    <row r="5" spans="1:8" ht="47.25" x14ac:dyDescent="0.25">
      <c r="A5" s="3" t="s">
        <v>155</v>
      </c>
      <c r="B5" s="4" t="s">
        <v>296</v>
      </c>
      <c r="C5" s="6"/>
    </row>
    <row r="6" spans="1:8" x14ac:dyDescent="0.25">
      <c r="A6" s="3" t="s">
        <v>368</v>
      </c>
      <c r="B6" s="4" t="s">
        <v>369</v>
      </c>
      <c r="C6" s="6"/>
    </row>
    <row r="7" spans="1:8" x14ac:dyDescent="0.25">
      <c r="A7" s="3" t="s">
        <v>370</v>
      </c>
      <c r="B7" s="4" t="s">
        <v>371</v>
      </c>
      <c r="C7" s="6"/>
    </row>
    <row r="8" spans="1:8" x14ac:dyDescent="0.25">
      <c r="A8" s="3" t="s">
        <v>372</v>
      </c>
      <c r="B8" s="4" t="s">
        <v>373</v>
      </c>
      <c r="C8" s="6"/>
    </row>
    <row r="9" spans="1:8" ht="189" x14ac:dyDescent="0.25">
      <c r="A9" s="3" t="s">
        <v>131</v>
      </c>
      <c r="B9" s="4" t="s">
        <v>374</v>
      </c>
      <c r="C9" s="6"/>
    </row>
    <row r="10" spans="1:8" x14ac:dyDescent="0.25">
      <c r="A10" s="3" t="s">
        <v>375</v>
      </c>
      <c r="B10" s="4" t="s">
        <v>144</v>
      </c>
      <c r="C10" s="6"/>
    </row>
    <row r="11" spans="1:8" x14ac:dyDescent="0.25">
      <c r="A11" s="3" t="s">
        <v>30</v>
      </c>
      <c r="B11" s="4" t="s">
        <v>145</v>
      </c>
      <c r="C11" s="6"/>
    </row>
    <row r="12" spans="1:8" x14ac:dyDescent="0.25">
      <c r="A12" s="3" t="s">
        <v>21</v>
      </c>
      <c r="B12" s="4" t="s">
        <v>146</v>
      </c>
      <c r="C12" s="6"/>
    </row>
    <row r="13" spans="1:8" ht="47.25" x14ac:dyDescent="0.25">
      <c r="A13" s="3" t="s">
        <v>268</v>
      </c>
      <c r="B13" s="4" t="s">
        <v>297</v>
      </c>
      <c r="C13" s="6"/>
    </row>
    <row r="14" spans="1:8" ht="63" x14ac:dyDescent="0.25">
      <c r="A14" s="3" t="s">
        <v>376</v>
      </c>
      <c r="B14" s="4" t="s">
        <v>298</v>
      </c>
      <c r="C14" s="6"/>
    </row>
    <row r="15" spans="1:8" ht="63" x14ac:dyDescent="0.25">
      <c r="A15" s="3" t="s">
        <v>299</v>
      </c>
      <c r="B15" s="4" t="s">
        <v>300</v>
      </c>
      <c r="C15" s="6"/>
    </row>
    <row r="16" spans="1:8" ht="173.25" x14ac:dyDescent="0.25">
      <c r="A16" s="3" t="s">
        <v>27</v>
      </c>
      <c r="B16" s="4" t="s">
        <v>302</v>
      </c>
      <c r="C16" s="6"/>
    </row>
    <row r="17" spans="1:3" x14ac:dyDescent="0.25">
      <c r="A17" s="3" t="s">
        <v>75</v>
      </c>
      <c r="B17" s="4" t="s">
        <v>147</v>
      </c>
      <c r="C17" s="6"/>
    </row>
    <row r="18" spans="1:3" ht="47.25" x14ac:dyDescent="0.25">
      <c r="A18" s="3" t="s">
        <v>377</v>
      </c>
      <c r="B18" s="4" t="s">
        <v>301</v>
      </c>
      <c r="C18" s="6"/>
    </row>
    <row r="19" spans="1:3" x14ac:dyDescent="0.25">
      <c r="A19" s="3" t="s">
        <v>22</v>
      </c>
      <c r="B19" s="4" t="s">
        <v>148</v>
      </c>
      <c r="C19" s="6"/>
    </row>
    <row r="20" spans="1:3" x14ac:dyDescent="0.25">
      <c r="A20" s="3" t="s">
        <v>31</v>
      </c>
      <c r="B20" s="4" t="s">
        <v>149</v>
      </c>
      <c r="C20" s="6"/>
    </row>
  </sheetData>
  <sheetProtection sheet="1" objects="1" scenarios="1" autoFilter="0"/>
  <pageMargins left="0.7" right="0.7" top="0.75" bottom="0.75" header="0.3" footer="0.3"/>
  <pageSetup orientation="portrait" horizontalDpi="300" verticalDpi="30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673CEE-0340-49CA-8E6C-3E856739F784}">
  <dimension ref="A1:D20"/>
  <sheetViews>
    <sheetView zoomScaleNormal="100" workbookViewId="0">
      <pane ySplit="4" topLeftCell="A5" activePane="bottomLeft" state="frozen"/>
      <selection pane="bottomLeft"/>
    </sheetView>
  </sheetViews>
  <sheetFormatPr defaultColWidth="103.28515625" defaultRowHeight="15.75" x14ac:dyDescent="0.25"/>
  <cols>
    <col min="1" max="1" width="39.5703125" style="6" bestFit="1" customWidth="1"/>
    <col min="2" max="2" width="29.7109375" style="16" bestFit="1" customWidth="1"/>
    <col min="3" max="16384" width="103.28515625" style="6"/>
  </cols>
  <sheetData>
    <row r="1" spans="1:4" s="23" customFormat="1" ht="21" x14ac:dyDescent="0.25">
      <c r="A1" s="30" t="s">
        <v>253</v>
      </c>
      <c r="B1" s="30"/>
      <c r="C1" s="30"/>
      <c r="D1" s="36"/>
    </row>
    <row r="2" spans="1:4" s="23" customFormat="1" ht="21" x14ac:dyDescent="0.25">
      <c r="A2" s="32" t="s">
        <v>936</v>
      </c>
      <c r="B2" s="32"/>
      <c r="C2" s="32"/>
      <c r="D2" s="26"/>
    </row>
    <row r="3" spans="1:4" ht="21" x14ac:dyDescent="0.25">
      <c r="A3" s="23"/>
      <c r="B3" s="24"/>
      <c r="C3" s="23"/>
      <c r="D3" s="23"/>
    </row>
    <row r="4" spans="1:4" s="1" customFormat="1" x14ac:dyDescent="0.25">
      <c r="A4" s="1" t="s">
        <v>155</v>
      </c>
      <c r="B4" s="12" t="s">
        <v>131</v>
      </c>
      <c r="C4" s="2" t="s">
        <v>20</v>
      </c>
      <c r="D4" s="1" t="s">
        <v>30</v>
      </c>
    </row>
    <row r="5" spans="1:4" ht="94.5" x14ac:dyDescent="0.25">
      <c r="A5" s="9" t="s">
        <v>343</v>
      </c>
      <c r="B5" s="18" t="s">
        <v>132</v>
      </c>
      <c r="C5" s="4" t="s">
        <v>269</v>
      </c>
      <c r="D5" s="4" t="s">
        <v>281</v>
      </c>
    </row>
    <row r="6" spans="1:4" ht="126" x14ac:dyDescent="0.25">
      <c r="A6" s="9" t="s">
        <v>344</v>
      </c>
      <c r="B6" s="18" t="s">
        <v>133</v>
      </c>
      <c r="C6" s="4" t="s">
        <v>277</v>
      </c>
      <c r="D6" s="5" t="s">
        <v>278</v>
      </c>
    </row>
    <row r="7" spans="1:4" ht="94.5" x14ac:dyDescent="0.25">
      <c r="A7" s="9" t="s">
        <v>345</v>
      </c>
      <c r="B7" s="18" t="s">
        <v>132</v>
      </c>
      <c r="C7" s="4" t="s">
        <v>270</v>
      </c>
      <c r="D7" s="4" t="s">
        <v>272</v>
      </c>
    </row>
    <row r="8" spans="1:4" ht="31.5" x14ac:dyDescent="0.25">
      <c r="A8" s="9" t="s">
        <v>346</v>
      </c>
      <c r="B8" s="18" t="s">
        <v>132</v>
      </c>
      <c r="C8" s="4" t="s">
        <v>271</v>
      </c>
      <c r="D8" s="4" t="s">
        <v>273</v>
      </c>
    </row>
    <row r="9" spans="1:4" ht="63" x14ac:dyDescent="0.25">
      <c r="A9" s="9" t="s">
        <v>347</v>
      </c>
      <c r="B9" s="18" t="s">
        <v>133</v>
      </c>
      <c r="C9" s="4" t="s">
        <v>274</v>
      </c>
      <c r="D9" s="4" t="s">
        <v>275</v>
      </c>
    </row>
    <row r="10" spans="1:4" ht="330.75" x14ac:dyDescent="0.25">
      <c r="A10" s="9" t="s">
        <v>348</v>
      </c>
      <c r="B10" s="18" t="s">
        <v>132</v>
      </c>
      <c r="C10" s="4" t="s">
        <v>276</v>
      </c>
      <c r="D10" s="5" t="s">
        <v>282</v>
      </c>
    </row>
    <row r="11" spans="1:4" ht="362.25" x14ac:dyDescent="0.25">
      <c r="A11" s="9" t="s">
        <v>355</v>
      </c>
      <c r="B11" s="18" t="s">
        <v>133</v>
      </c>
      <c r="C11" s="4" t="s">
        <v>293</v>
      </c>
      <c r="D11" s="4" t="s">
        <v>384</v>
      </c>
    </row>
    <row r="12" spans="1:4" ht="157.5" x14ac:dyDescent="0.25">
      <c r="A12" s="9" t="s">
        <v>349</v>
      </c>
      <c r="B12" s="18" t="s">
        <v>133</v>
      </c>
      <c r="C12" s="9" t="s">
        <v>279</v>
      </c>
      <c r="D12" s="7" t="s">
        <v>280</v>
      </c>
    </row>
    <row r="13" spans="1:4" ht="126" x14ac:dyDescent="0.25">
      <c r="A13" s="9" t="s">
        <v>352</v>
      </c>
      <c r="B13" s="18" t="s">
        <v>133</v>
      </c>
      <c r="C13" s="4" t="s">
        <v>285</v>
      </c>
      <c r="D13" s="4" t="s">
        <v>288</v>
      </c>
    </row>
    <row r="14" spans="1:4" ht="78.75" x14ac:dyDescent="0.25">
      <c r="A14" s="9" t="s">
        <v>353</v>
      </c>
      <c r="B14" s="18" t="s">
        <v>133</v>
      </c>
      <c r="C14" s="4" t="s">
        <v>287</v>
      </c>
      <c r="D14" s="4" t="s">
        <v>290</v>
      </c>
    </row>
    <row r="15" spans="1:4" ht="157.5" x14ac:dyDescent="0.25">
      <c r="A15" s="9" t="s">
        <v>378</v>
      </c>
      <c r="B15" s="11" t="s">
        <v>132</v>
      </c>
      <c r="C15" s="9" t="s">
        <v>379</v>
      </c>
      <c r="D15" s="9" t="s">
        <v>380</v>
      </c>
    </row>
    <row r="16" spans="1:4" ht="31.5" x14ac:dyDescent="0.25">
      <c r="A16" s="9" t="s">
        <v>381</v>
      </c>
      <c r="B16" s="11" t="s">
        <v>133</v>
      </c>
      <c r="C16" s="9" t="s">
        <v>382</v>
      </c>
      <c r="D16" s="9" t="s">
        <v>383</v>
      </c>
    </row>
    <row r="17" spans="1:4" ht="110.25" x14ac:dyDescent="0.25">
      <c r="A17" s="9" t="s">
        <v>356</v>
      </c>
      <c r="B17" s="18" t="s">
        <v>132</v>
      </c>
      <c r="C17" s="4" t="s">
        <v>294</v>
      </c>
      <c r="D17" s="4" t="s">
        <v>295</v>
      </c>
    </row>
    <row r="18" spans="1:4" ht="63" x14ac:dyDescent="0.25">
      <c r="A18" s="9" t="s">
        <v>351</v>
      </c>
      <c r="B18" s="18" t="s">
        <v>133</v>
      </c>
      <c r="C18" s="4" t="s">
        <v>286</v>
      </c>
      <c r="D18" s="4" t="s">
        <v>289</v>
      </c>
    </row>
    <row r="19" spans="1:4" ht="47.25" x14ac:dyDescent="0.25">
      <c r="A19" s="9" t="s">
        <v>350</v>
      </c>
      <c r="B19" s="18" t="s">
        <v>133</v>
      </c>
      <c r="C19" s="4" t="s">
        <v>283</v>
      </c>
      <c r="D19" s="4" t="s">
        <v>284</v>
      </c>
    </row>
    <row r="20" spans="1:4" ht="94.5" x14ac:dyDescent="0.25">
      <c r="A20" s="9" t="s">
        <v>354</v>
      </c>
      <c r="B20" s="18" t="s">
        <v>132</v>
      </c>
      <c r="C20" s="4" t="s">
        <v>291</v>
      </c>
      <c r="D20" s="4" t="s">
        <v>292</v>
      </c>
    </row>
  </sheetData>
  <sheetProtection sheet="1" objects="1" scenarios="1" autoFilter="0"/>
  <pageMargins left="0.7" right="0.7" top="0.75" bottom="0.75" header="0.3" footer="0.3"/>
  <pageSetup orientation="portrait" horizontalDpi="300" verticalDpi="30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C7DDEC-25A0-4F04-B689-63032D94FFDC}">
  <dimension ref="A1:G15"/>
  <sheetViews>
    <sheetView zoomScaleNormal="100" workbookViewId="0">
      <pane ySplit="4" topLeftCell="A5" activePane="bottomLeft" state="frozen"/>
      <selection pane="bottomLeft"/>
    </sheetView>
  </sheetViews>
  <sheetFormatPr defaultColWidth="38.140625" defaultRowHeight="15.75" x14ac:dyDescent="0.25"/>
  <cols>
    <col min="1" max="1" width="41" style="6" bestFit="1" customWidth="1"/>
    <col min="2" max="2" width="29.7109375" style="16" bestFit="1" customWidth="1"/>
    <col min="3" max="3" width="84.42578125" style="6" bestFit="1" customWidth="1"/>
    <col min="4" max="4" width="85.7109375" style="6" customWidth="1"/>
    <col min="5" max="5" width="35.28515625" bestFit="1" customWidth="1"/>
    <col min="6" max="6" width="55.7109375" style="6" customWidth="1"/>
    <col min="7" max="7" width="62.28515625" style="16" bestFit="1" customWidth="1"/>
    <col min="8" max="16384" width="38.140625" style="6"/>
  </cols>
  <sheetData>
    <row r="1" spans="1:7" s="23" customFormat="1" ht="21" x14ac:dyDescent="0.25">
      <c r="A1" s="30" t="s">
        <v>213</v>
      </c>
      <c r="B1" s="30"/>
      <c r="C1" s="30"/>
      <c r="D1" s="31"/>
      <c r="E1" s="31"/>
    </row>
    <row r="2" spans="1:7" s="23" customFormat="1" ht="21" x14ac:dyDescent="0.25">
      <c r="A2" s="32" t="s">
        <v>936</v>
      </c>
      <c r="B2" s="32"/>
      <c r="C2" s="32"/>
      <c r="D2" s="33"/>
      <c r="E2" s="33"/>
    </row>
    <row r="3" spans="1:7" ht="21" x14ac:dyDescent="0.25">
      <c r="A3" s="23"/>
      <c r="B3" s="24"/>
      <c r="C3" s="23"/>
      <c r="E3" s="16"/>
      <c r="G3" s="6"/>
    </row>
    <row r="4" spans="1:7" s="1" customFormat="1" x14ac:dyDescent="0.25">
      <c r="A4" s="1" t="s">
        <v>155</v>
      </c>
      <c r="B4" s="12" t="s">
        <v>131</v>
      </c>
      <c r="C4" s="2" t="s">
        <v>20</v>
      </c>
      <c r="D4" s="1" t="s">
        <v>30</v>
      </c>
      <c r="E4" s="25" t="s">
        <v>190</v>
      </c>
      <c r="F4" s="12" t="s">
        <v>159</v>
      </c>
      <c r="G4" s="1" t="s">
        <v>22</v>
      </c>
    </row>
    <row r="5" spans="1:7" ht="110.25" x14ac:dyDescent="0.25">
      <c r="A5" s="3" t="s">
        <v>365</v>
      </c>
      <c r="B5" s="15" t="s">
        <v>133</v>
      </c>
      <c r="C5" s="4" t="s">
        <v>195</v>
      </c>
      <c r="D5" s="5" t="s">
        <v>196</v>
      </c>
      <c r="E5" s="17" t="s">
        <v>1</v>
      </c>
      <c r="F5" s="5" t="s">
        <v>198</v>
      </c>
      <c r="G5" s="7" t="s">
        <v>1</v>
      </c>
    </row>
    <row r="6" spans="1:7" ht="204.75" x14ac:dyDescent="0.25">
      <c r="A6" s="3" t="s">
        <v>366</v>
      </c>
      <c r="B6" s="15" t="s">
        <v>132</v>
      </c>
      <c r="C6" s="4" t="s">
        <v>210</v>
      </c>
      <c r="D6" s="5" t="s">
        <v>211</v>
      </c>
      <c r="E6" s="15" t="s">
        <v>1</v>
      </c>
      <c r="F6" s="5" t="s">
        <v>212</v>
      </c>
      <c r="G6" s="7" t="s">
        <v>1</v>
      </c>
    </row>
    <row r="7" spans="1:7" ht="47.25" x14ac:dyDescent="0.25">
      <c r="A7" s="3" t="s">
        <v>357</v>
      </c>
      <c r="B7" s="15" t="s">
        <v>133</v>
      </c>
      <c r="C7" s="4" t="s">
        <v>121</v>
      </c>
      <c r="D7" s="4" t="s">
        <v>157</v>
      </c>
      <c r="E7" s="15" t="s">
        <v>9</v>
      </c>
      <c r="F7" s="5" t="s">
        <v>191</v>
      </c>
      <c r="G7" s="7" t="s">
        <v>1</v>
      </c>
    </row>
    <row r="8" spans="1:7" ht="63" x14ac:dyDescent="0.25">
      <c r="A8" s="3" t="s">
        <v>360</v>
      </c>
      <c r="B8" s="15" t="s">
        <v>133</v>
      </c>
      <c r="C8" s="4" t="s">
        <v>192</v>
      </c>
      <c r="D8" s="5" t="s">
        <v>193</v>
      </c>
      <c r="E8" s="18" t="s">
        <v>194</v>
      </c>
      <c r="F8" s="5" t="s">
        <v>0</v>
      </c>
      <c r="G8" s="7" t="s">
        <v>385</v>
      </c>
    </row>
    <row r="9" spans="1:7" ht="94.5" x14ac:dyDescent="0.25">
      <c r="A9" s="3" t="s">
        <v>367</v>
      </c>
      <c r="B9" s="15" t="s">
        <v>133</v>
      </c>
      <c r="C9" s="4" t="s">
        <v>204</v>
      </c>
      <c r="D9" s="5" t="s">
        <v>205</v>
      </c>
      <c r="E9" s="15" t="s">
        <v>1</v>
      </c>
      <c r="F9" s="5" t="s">
        <v>206</v>
      </c>
      <c r="G9" s="7" t="s">
        <v>1</v>
      </c>
    </row>
    <row r="10" spans="1:7" ht="94.5" x14ac:dyDescent="0.25">
      <c r="A10" s="3" t="s">
        <v>358</v>
      </c>
      <c r="B10" s="15" t="s">
        <v>133</v>
      </c>
      <c r="C10" s="4" t="s">
        <v>207</v>
      </c>
      <c r="D10" s="5" t="s">
        <v>208</v>
      </c>
      <c r="E10" s="17" t="s">
        <v>1</v>
      </c>
      <c r="F10" s="5" t="s">
        <v>209</v>
      </c>
      <c r="G10" s="7" t="s">
        <v>1</v>
      </c>
    </row>
    <row r="11" spans="1:7" ht="315" x14ac:dyDescent="0.25">
      <c r="A11" s="3" t="s">
        <v>359</v>
      </c>
      <c r="B11" s="15" t="s">
        <v>133</v>
      </c>
      <c r="C11" s="4" t="s">
        <v>199</v>
      </c>
      <c r="D11" s="5" t="s">
        <v>200</v>
      </c>
      <c r="E11" s="15" t="s">
        <v>1</v>
      </c>
      <c r="F11" s="5" t="s">
        <v>201</v>
      </c>
      <c r="G11" s="7" t="s">
        <v>1</v>
      </c>
    </row>
    <row r="12" spans="1:7" ht="78.75" x14ac:dyDescent="0.25">
      <c r="A12" s="3" t="s">
        <v>363</v>
      </c>
      <c r="B12" s="15" t="s">
        <v>133</v>
      </c>
      <c r="C12" s="4" t="s">
        <v>202</v>
      </c>
      <c r="D12" s="5" t="s">
        <v>203</v>
      </c>
      <c r="E12" s="13" t="s">
        <v>240</v>
      </c>
      <c r="F12" s="5" t="s">
        <v>0</v>
      </c>
      <c r="G12" s="7" t="s">
        <v>1</v>
      </c>
    </row>
    <row r="13" spans="1:7" ht="94.5" x14ac:dyDescent="0.25">
      <c r="A13" s="3" t="s">
        <v>364</v>
      </c>
      <c r="B13" s="15" t="s">
        <v>133</v>
      </c>
      <c r="C13" s="4" t="s">
        <v>207</v>
      </c>
      <c r="D13" s="5" t="s">
        <v>208</v>
      </c>
      <c r="E13" s="17" t="s">
        <v>7</v>
      </c>
      <c r="F13" s="5" t="s">
        <v>209</v>
      </c>
      <c r="G13" s="7" t="s">
        <v>1</v>
      </c>
    </row>
    <row r="14" spans="1:7" ht="315" x14ac:dyDescent="0.25">
      <c r="A14" s="3" t="s">
        <v>361</v>
      </c>
      <c r="B14" s="15" t="s">
        <v>133</v>
      </c>
      <c r="C14" s="4" t="s">
        <v>199</v>
      </c>
      <c r="D14" s="5" t="s">
        <v>200</v>
      </c>
      <c r="E14" s="15" t="s">
        <v>197</v>
      </c>
      <c r="F14" s="5" t="s">
        <v>201</v>
      </c>
      <c r="G14" s="7" t="s">
        <v>1</v>
      </c>
    </row>
    <row r="15" spans="1:7" ht="63" x14ac:dyDescent="0.25">
      <c r="A15" s="3" t="s">
        <v>362</v>
      </c>
      <c r="B15" s="15" t="s">
        <v>133</v>
      </c>
      <c r="C15" s="4" t="s">
        <v>202</v>
      </c>
      <c r="D15" s="5" t="s">
        <v>203</v>
      </c>
      <c r="E15" s="15" t="s">
        <v>197</v>
      </c>
      <c r="F15" s="5" t="s">
        <v>0</v>
      </c>
      <c r="G15" s="7" t="s">
        <v>1</v>
      </c>
    </row>
  </sheetData>
  <sheetProtection sheet="1" objects="1" scenarios="1" autoFilter="0"/>
  <pageMargins left="0.7" right="0.7" top="0.75" bottom="0.75" header="0.3" footer="0.3"/>
  <pageSetup orientation="portrait" horizontalDpi="300" verticalDpi="30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511558-A1E1-4B42-A158-D2DAD2ACB947}">
  <dimension ref="A1:U126"/>
  <sheetViews>
    <sheetView zoomScaleNormal="100" workbookViewId="0"/>
  </sheetViews>
  <sheetFormatPr defaultColWidth="38.140625" defaultRowHeight="15.75" x14ac:dyDescent="0.25"/>
  <cols>
    <col min="1" max="1" width="100.7109375" style="21" bestFit="1" customWidth="1"/>
    <col min="2" max="2" width="20.28515625" style="20" customWidth="1"/>
    <col min="3" max="3" width="22" style="20" customWidth="1"/>
    <col min="4" max="4" width="19.85546875" style="19" customWidth="1"/>
    <col min="5" max="5" width="21.42578125" style="19" customWidth="1"/>
    <col min="6" max="6" width="25.7109375" style="19" customWidth="1"/>
    <col min="7" max="7" width="29.7109375" style="20" bestFit="1" customWidth="1"/>
    <col min="8" max="8" width="85.7109375" style="21" customWidth="1"/>
    <col min="9" max="9" width="85.7109375" style="20" customWidth="1"/>
    <col min="10" max="10" width="47.140625" style="20" bestFit="1" customWidth="1"/>
    <col min="11" max="11" width="55.5703125" style="19" bestFit="1" customWidth="1"/>
    <col min="12" max="12" width="55" style="20" bestFit="1" customWidth="1"/>
    <col min="13" max="13" width="19.7109375" style="21" bestFit="1" customWidth="1"/>
    <col min="14" max="14" width="20.28515625" style="20" bestFit="1" customWidth="1"/>
    <col min="15" max="15" width="30.5703125" style="20" bestFit="1" customWidth="1"/>
    <col min="16" max="16" width="60.7109375" style="20" customWidth="1"/>
    <col min="17" max="17" width="171" style="27" bestFit="1" customWidth="1"/>
    <col min="18" max="18" width="200.5703125" style="20" bestFit="1" customWidth="1"/>
    <col min="19" max="20" width="30.7109375" style="20" customWidth="1"/>
    <col min="21" max="21" width="18.7109375" style="20" bestFit="1" customWidth="1"/>
    <col min="22" max="16384" width="38.140625" style="21"/>
  </cols>
  <sheetData>
    <row r="1" spans="1:20" s="29" customFormat="1" ht="21" x14ac:dyDescent="0.25">
      <c r="A1" s="30" t="s">
        <v>929</v>
      </c>
      <c r="B1" s="40"/>
      <c r="C1" s="40"/>
      <c r="D1" s="37"/>
      <c r="E1" s="37"/>
      <c r="F1" s="37"/>
      <c r="G1" s="35"/>
      <c r="H1" s="39"/>
      <c r="I1" s="35"/>
      <c r="J1" s="35"/>
      <c r="K1" s="35"/>
      <c r="L1" s="35"/>
      <c r="M1" s="35"/>
      <c r="N1" s="28"/>
      <c r="O1" s="28"/>
      <c r="P1" s="28"/>
      <c r="Q1" s="28"/>
      <c r="R1" s="28"/>
      <c r="S1" s="28"/>
      <c r="T1" s="28"/>
    </row>
    <row r="2" spans="1:20" s="29" customFormat="1" ht="21" x14ac:dyDescent="0.25">
      <c r="A2" s="32" t="s">
        <v>936</v>
      </c>
      <c r="B2" s="28"/>
      <c r="C2" s="28"/>
      <c r="D2" s="38"/>
      <c r="E2" s="38"/>
      <c r="F2" s="38"/>
      <c r="G2" s="34"/>
      <c r="I2" s="34"/>
      <c r="J2" s="34"/>
      <c r="K2" s="34"/>
      <c r="L2" s="34"/>
      <c r="M2" s="34"/>
      <c r="N2" s="28"/>
      <c r="O2" s="28"/>
      <c r="P2" s="28"/>
      <c r="Q2" s="28"/>
      <c r="R2" s="28"/>
      <c r="S2" s="28"/>
      <c r="T2" s="28"/>
    </row>
    <row r="3" spans="1:20" s="8" customFormat="1" x14ac:dyDescent="0.25">
      <c r="B3" s="10"/>
      <c r="C3" s="10"/>
      <c r="D3" s="14"/>
      <c r="E3" s="14"/>
      <c r="F3" s="14"/>
      <c r="G3" s="10"/>
      <c r="I3" s="10"/>
      <c r="J3" s="10"/>
      <c r="K3" s="14"/>
      <c r="L3" s="10"/>
      <c r="N3" s="10"/>
      <c r="O3" s="10"/>
      <c r="P3" s="10"/>
      <c r="Q3" s="10"/>
      <c r="R3" s="10"/>
      <c r="S3" s="10"/>
      <c r="T3" s="10"/>
    </row>
    <row r="4" spans="1:20" s="1" customFormat="1" x14ac:dyDescent="0.25">
      <c r="A4" s="1" t="s">
        <v>155</v>
      </c>
      <c r="B4" s="12" t="s">
        <v>694</v>
      </c>
      <c r="C4" s="12" t="s">
        <v>695</v>
      </c>
      <c r="D4" s="12" t="s">
        <v>696</v>
      </c>
      <c r="E4" s="12" t="s">
        <v>370</v>
      </c>
      <c r="F4" s="12" t="s">
        <v>372</v>
      </c>
      <c r="G4" s="12" t="s">
        <v>131</v>
      </c>
      <c r="H4" s="2" t="s">
        <v>375</v>
      </c>
      <c r="I4" s="1" t="s">
        <v>30</v>
      </c>
      <c r="J4" s="12" t="s">
        <v>21</v>
      </c>
      <c r="K4" s="25" t="s">
        <v>268</v>
      </c>
      <c r="L4" s="25" t="s">
        <v>376</v>
      </c>
      <c r="M4" s="12" t="s">
        <v>299</v>
      </c>
      <c r="N4" s="12" t="s">
        <v>27</v>
      </c>
      <c r="O4" s="12" t="s">
        <v>75</v>
      </c>
      <c r="P4" s="2" t="s">
        <v>377</v>
      </c>
      <c r="Q4" s="1" t="s">
        <v>22</v>
      </c>
      <c r="R4" s="1" t="s">
        <v>31</v>
      </c>
    </row>
    <row r="5" spans="1:20" s="8" customFormat="1" ht="63" x14ac:dyDescent="0.25">
      <c r="A5" s="42" t="s">
        <v>38</v>
      </c>
      <c r="B5" s="11" t="s">
        <v>510</v>
      </c>
      <c r="C5" s="10">
        <v>7</v>
      </c>
      <c r="D5" s="13" t="s">
        <v>386</v>
      </c>
      <c r="E5" s="13" t="s">
        <v>388</v>
      </c>
      <c r="F5" s="13" t="s">
        <v>387</v>
      </c>
      <c r="G5" s="11" t="s">
        <v>134</v>
      </c>
      <c r="H5" s="43" t="s">
        <v>391</v>
      </c>
      <c r="I5" s="44" t="s">
        <v>396</v>
      </c>
      <c r="J5" s="14" t="s">
        <v>11</v>
      </c>
      <c r="K5" s="13" t="s">
        <v>12</v>
      </c>
      <c r="L5" s="11" t="s">
        <v>12</v>
      </c>
      <c r="M5" s="14" t="str">
        <f>IF(Table2[[#This Row],[Installation Default Value]]=Table2[[#This Row],[Baseline Suggested Value]],"YES","NO")</f>
        <v>YES</v>
      </c>
      <c r="N5" s="10" t="str">
        <f>IF(Table2[[#This Row],[Is the Default?]]="YES","Audit","Modify")</f>
        <v>Audit</v>
      </c>
      <c r="O5" s="14" t="s">
        <v>154</v>
      </c>
      <c r="P5" s="7" t="s">
        <v>0</v>
      </c>
      <c r="Q5" s="44" t="s">
        <v>160</v>
      </c>
      <c r="R5" s="44" t="s">
        <v>161</v>
      </c>
    </row>
    <row r="6" spans="1:20" s="8" customFormat="1" ht="47.25" x14ac:dyDescent="0.25">
      <c r="A6" s="42" t="s">
        <v>39</v>
      </c>
      <c r="B6" s="11" t="s">
        <v>510</v>
      </c>
      <c r="C6" s="10">
        <v>7</v>
      </c>
      <c r="D6" s="13" t="s">
        <v>386</v>
      </c>
      <c r="E6" s="13" t="s">
        <v>388</v>
      </c>
      <c r="F6" s="13" t="s">
        <v>387</v>
      </c>
      <c r="G6" s="11" t="s">
        <v>134</v>
      </c>
      <c r="H6" s="43" t="s">
        <v>392</v>
      </c>
      <c r="I6" s="44" t="s">
        <v>397</v>
      </c>
      <c r="J6" s="14" t="s">
        <v>13</v>
      </c>
      <c r="K6" s="14">
        <v>5</v>
      </c>
      <c r="L6" s="10">
        <v>5</v>
      </c>
      <c r="M6" s="14" t="str">
        <f>IF(Table2[[#This Row],[Installation Default Value]]=Table2[[#This Row],[Baseline Suggested Value]],"YES","NO")</f>
        <v>YES</v>
      </c>
      <c r="N6" s="10" t="str">
        <f>IF(Table2[[#This Row],[Is the Default?]]="YES","Audit","Modify")</f>
        <v>Audit</v>
      </c>
      <c r="O6" s="14" t="s">
        <v>154</v>
      </c>
      <c r="P6" s="44" t="s">
        <v>415</v>
      </c>
      <c r="Q6" s="44" t="s">
        <v>162</v>
      </c>
      <c r="R6" s="44" t="s">
        <v>163</v>
      </c>
    </row>
    <row r="7" spans="1:20" s="8" customFormat="1" ht="31.5" x14ac:dyDescent="0.25">
      <c r="A7" s="42" t="s">
        <v>54</v>
      </c>
      <c r="B7" s="11" t="s">
        <v>510</v>
      </c>
      <c r="C7" s="10">
        <v>7</v>
      </c>
      <c r="D7" s="13" t="s">
        <v>386</v>
      </c>
      <c r="E7" s="13" t="s">
        <v>388</v>
      </c>
      <c r="F7" s="13" t="s">
        <v>387</v>
      </c>
      <c r="G7" s="11" t="s">
        <v>133</v>
      </c>
      <c r="H7" s="43" t="s">
        <v>393</v>
      </c>
      <c r="I7" s="44" t="s">
        <v>398</v>
      </c>
      <c r="J7" s="14" t="s">
        <v>36</v>
      </c>
      <c r="K7" s="14">
        <v>0</v>
      </c>
      <c r="L7" s="10">
        <v>5</v>
      </c>
      <c r="M7" s="14" t="str">
        <f>IF(Table2[[#This Row],[Installation Default Value]]=Table2[[#This Row],[Baseline Suggested Value]],"YES","NO")</f>
        <v>NO</v>
      </c>
      <c r="N7" s="10" t="str">
        <f>IF(Table2[[#This Row],[Is the Default?]]="YES","Audit","Modify")</f>
        <v>Modify</v>
      </c>
      <c r="O7" s="14" t="s">
        <v>154</v>
      </c>
      <c r="P7" s="44" t="s">
        <v>0</v>
      </c>
      <c r="Q7" s="44" t="s">
        <v>164</v>
      </c>
      <c r="R7" s="44" t="s">
        <v>165</v>
      </c>
    </row>
    <row r="8" spans="1:20" s="8" customFormat="1" ht="63" x14ac:dyDescent="0.25">
      <c r="A8" s="9" t="s">
        <v>400</v>
      </c>
      <c r="B8" s="11" t="s">
        <v>510</v>
      </c>
      <c r="C8" s="10">
        <v>7</v>
      </c>
      <c r="D8" s="13" t="s">
        <v>386</v>
      </c>
      <c r="E8" s="13" t="s">
        <v>388</v>
      </c>
      <c r="F8" s="13" t="s">
        <v>387</v>
      </c>
      <c r="G8" s="11" t="s">
        <v>134</v>
      </c>
      <c r="H8" s="43" t="s">
        <v>409</v>
      </c>
      <c r="I8" s="44" t="s">
        <v>410</v>
      </c>
      <c r="J8" s="14" t="s">
        <v>413</v>
      </c>
      <c r="K8" s="14">
        <v>9999</v>
      </c>
      <c r="L8" s="14">
        <v>9999</v>
      </c>
      <c r="M8" s="14" t="str">
        <f>IF(Table2[[#This Row],[Installation Default Value]]=Table2[[#This Row],[Baseline Suggested Value]],"YES","NO")</f>
        <v>YES</v>
      </c>
      <c r="N8" s="10" t="str">
        <f>IF(Table2[[#This Row],[Is the Default?]]="YES","Audit","Modify")</f>
        <v>Audit</v>
      </c>
      <c r="O8" s="14" t="s">
        <v>154</v>
      </c>
      <c r="P8" s="44" t="s">
        <v>414</v>
      </c>
      <c r="Q8" s="44" t="s">
        <v>817</v>
      </c>
      <c r="R8" s="44" t="s">
        <v>818</v>
      </c>
    </row>
    <row r="9" spans="1:20" s="8" customFormat="1" ht="141.75" x14ac:dyDescent="0.25">
      <c r="A9" s="9" t="s">
        <v>399</v>
      </c>
      <c r="B9" s="11" t="s">
        <v>510</v>
      </c>
      <c r="C9" s="10">
        <v>7</v>
      </c>
      <c r="D9" s="13" t="s">
        <v>386</v>
      </c>
      <c r="E9" s="13" t="s">
        <v>388</v>
      </c>
      <c r="F9" s="13" t="s">
        <v>387</v>
      </c>
      <c r="G9" s="11" t="s">
        <v>133</v>
      </c>
      <c r="H9" s="43" t="s">
        <v>932</v>
      </c>
      <c r="I9" s="44" t="s">
        <v>411</v>
      </c>
      <c r="J9" s="14" t="s">
        <v>15</v>
      </c>
      <c r="K9" s="13" t="s">
        <v>16</v>
      </c>
      <c r="L9" s="13" t="s">
        <v>412</v>
      </c>
      <c r="M9" s="14" t="str">
        <f>IF(Table2[[#This Row],[Installation Default Value]]=Table2[[#This Row],[Baseline Suggested Value]],"YES","NO")</f>
        <v>NO</v>
      </c>
      <c r="N9" s="10" t="str">
        <f>IF(Table2[[#This Row],[Is the Default?]]="YES","Audit","Modify")</f>
        <v>Modify</v>
      </c>
      <c r="O9" s="14" t="s">
        <v>154</v>
      </c>
      <c r="P9" s="44" t="s">
        <v>166</v>
      </c>
      <c r="Q9" s="7" t="s">
        <v>167</v>
      </c>
      <c r="R9" s="7" t="s">
        <v>168</v>
      </c>
    </row>
    <row r="10" spans="1:20" s="8" customFormat="1" ht="47.25" x14ac:dyDescent="0.25">
      <c r="A10" s="42" t="s">
        <v>158</v>
      </c>
      <c r="B10" s="11" t="s">
        <v>510</v>
      </c>
      <c r="C10" s="10">
        <v>7</v>
      </c>
      <c r="D10" s="13" t="s">
        <v>386</v>
      </c>
      <c r="E10" s="13" t="s">
        <v>388</v>
      </c>
      <c r="F10" s="13" t="s">
        <v>931</v>
      </c>
      <c r="G10" s="45" t="s">
        <v>719</v>
      </c>
      <c r="H10" s="43" t="s">
        <v>710</v>
      </c>
      <c r="I10" s="44" t="s">
        <v>395</v>
      </c>
      <c r="J10" s="14" t="s">
        <v>1</v>
      </c>
      <c r="K10" s="13" t="s">
        <v>140</v>
      </c>
      <c r="L10" s="13" t="s">
        <v>394</v>
      </c>
      <c r="M10" s="14" t="str">
        <f>IF(Table2[[#This Row],[Installation Default Value]]=Table2[[#This Row],[Baseline Suggested Value]],"YES","NO")</f>
        <v>NO</v>
      </c>
      <c r="N10" s="10" t="str">
        <f>IF(Table2[[#This Row],[Is the Default?]]="YES","Audit","Modify")</f>
        <v>Modify</v>
      </c>
      <c r="O10" s="14" t="s">
        <v>933</v>
      </c>
      <c r="P10" s="44" t="s">
        <v>0</v>
      </c>
      <c r="Q10" s="7" t="s">
        <v>249</v>
      </c>
      <c r="R10" s="7" t="s">
        <v>1</v>
      </c>
    </row>
    <row r="11" spans="1:20" s="8" customFormat="1" ht="252" x14ac:dyDescent="0.25">
      <c r="A11" s="9" t="s">
        <v>423</v>
      </c>
      <c r="B11" s="11" t="s">
        <v>510</v>
      </c>
      <c r="C11" s="10">
        <v>7</v>
      </c>
      <c r="D11" s="13" t="s">
        <v>386</v>
      </c>
      <c r="E11" s="13" t="s">
        <v>388</v>
      </c>
      <c r="F11" s="13" t="s">
        <v>387</v>
      </c>
      <c r="G11" s="13" t="s">
        <v>132</v>
      </c>
      <c r="H11" s="43" t="s">
        <v>416</v>
      </c>
      <c r="I11" s="43" t="s">
        <v>417</v>
      </c>
      <c r="J11" s="14" t="s">
        <v>418</v>
      </c>
      <c r="K11" s="11" t="s">
        <v>140</v>
      </c>
      <c r="L11" s="13" t="s">
        <v>419</v>
      </c>
      <c r="M11" s="14" t="str">
        <f>IF(Table2[[#This Row],[Installation Default Value]]=Table2[[#This Row],[Baseline Suggested Value]],"YES","NO")</f>
        <v>NO</v>
      </c>
      <c r="N11" s="10" t="str">
        <f>IF(Table2[[#This Row],[Is the Default?]]="YES","Audit","Modify")</f>
        <v>Modify</v>
      </c>
      <c r="O11" s="14" t="s">
        <v>154</v>
      </c>
      <c r="P11" s="44" t="s">
        <v>420</v>
      </c>
      <c r="Q11" s="7" t="s">
        <v>421</v>
      </c>
      <c r="R11" s="7" t="s">
        <v>422</v>
      </c>
    </row>
    <row r="12" spans="1:20" s="8" customFormat="1" ht="47.25" x14ac:dyDescent="0.25">
      <c r="A12" s="9" t="s">
        <v>401</v>
      </c>
      <c r="B12" s="11" t="s">
        <v>510</v>
      </c>
      <c r="C12" s="10">
        <v>7</v>
      </c>
      <c r="D12" s="13" t="s">
        <v>386</v>
      </c>
      <c r="E12" s="13" t="s">
        <v>388</v>
      </c>
      <c r="F12" s="13" t="s">
        <v>387</v>
      </c>
      <c r="G12" s="11" t="s">
        <v>134</v>
      </c>
      <c r="H12" s="43" t="s">
        <v>424</v>
      </c>
      <c r="I12" s="44" t="s">
        <v>425</v>
      </c>
      <c r="J12" s="14" t="s">
        <v>426</v>
      </c>
      <c r="K12" s="14">
        <v>30</v>
      </c>
      <c r="L12" s="14">
        <v>30</v>
      </c>
      <c r="M12" s="14" t="str">
        <f>IF(Table2[[#This Row],[Installation Default Value]]=Table2[[#This Row],[Baseline Suggested Value]],"YES","NO")</f>
        <v>YES</v>
      </c>
      <c r="N12" s="10" t="str">
        <f>IF(Table2[[#This Row],[Is the Default?]]="YES","Audit","Modify")</f>
        <v>Audit</v>
      </c>
      <c r="O12" s="46" t="s">
        <v>154</v>
      </c>
      <c r="P12" s="44" t="s">
        <v>0</v>
      </c>
      <c r="Q12" s="7" t="s">
        <v>819</v>
      </c>
      <c r="R12" s="7" t="s">
        <v>820</v>
      </c>
    </row>
    <row r="13" spans="1:20" s="8" customFormat="1" ht="63" x14ac:dyDescent="0.25">
      <c r="A13" s="42" t="s">
        <v>40</v>
      </c>
      <c r="B13" s="11" t="s">
        <v>510</v>
      </c>
      <c r="C13" s="10">
        <v>7</v>
      </c>
      <c r="D13" s="13" t="s">
        <v>386</v>
      </c>
      <c r="E13" s="13" t="s">
        <v>388</v>
      </c>
      <c r="F13" s="13" t="s">
        <v>387</v>
      </c>
      <c r="G13" s="11" t="s">
        <v>134</v>
      </c>
      <c r="H13" s="43" t="s">
        <v>427</v>
      </c>
      <c r="I13" s="44" t="s">
        <v>428</v>
      </c>
      <c r="J13" s="14" t="s">
        <v>23</v>
      </c>
      <c r="K13" s="14">
        <v>0</v>
      </c>
      <c r="L13" s="10">
        <v>0</v>
      </c>
      <c r="M13" s="14" t="str">
        <f>IF(Table2[[#This Row],[Installation Default Value]]=Table2[[#This Row],[Baseline Suggested Value]],"YES","NO")</f>
        <v>YES</v>
      </c>
      <c r="N13" s="10" t="str">
        <f>IF(Table2[[#This Row],[Is the Default?]]="YES","Audit","Modify")</f>
        <v>Audit</v>
      </c>
      <c r="O13" s="46" t="s">
        <v>154</v>
      </c>
      <c r="P13" s="44" t="s">
        <v>0</v>
      </c>
      <c r="Q13" s="7" t="s">
        <v>169</v>
      </c>
      <c r="R13" s="7" t="s">
        <v>170</v>
      </c>
    </row>
    <row r="14" spans="1:20" s="8" customFormat="1" ht="31.5" x14ac:dyDescent="0.25">
      <c r="A14" s="42" t="s">
        <v>41</v>
      </c>
      <c r="B14" s="11" t="s">
        <v>510</v>
      </c>
      <c r="C14" s="10">
        <v>7</v>
      </c>
      <c r="D14" s="13" t="s">
        <v>386</v>
      </c>
      <c r="E14" s="13" t="s">
        <v>388</v>
      </c>
      <c r="F14" s="13" t="s">
        <v>387</v>
      </c>
      <c r="G14" s="11" t="s">
        <v>134</v>
      </c>
      <c r="H14" s="43" t="s">
        <v>429</v>
      </c>
      <c r="I14" s="44" t="s">
        <v>711</v>
      </c>
      <c r="J14" s="14" t="s">
        <v>14</v>
      </c>
      <c r="K14" s="14">
        <v>600</v>
      </c>
      <c r="L14" s="10">
        <v>600</v>
      </c>
      <c r="M14" s="14" t="str">
        <f>IF(Table2[[#This Row],[Installation Default Value]]=Table2[[#This Row],[Baseline Suggested Value]],"YES","NO")</f>
        <v>YES</v>
      </c>
      <c r="N14" s="10" t="str">
        <f>IF(Table2[[#This Row],[Is the Default?]]="YES","Audit","Modify")</f>
        <v>Audit</v>
      </c>
      <c r="O14" s="46" t="s">
        <v>154</v>
      </c>
      <c r="P14" s="44" t="s">
        <v>0</v>
      </c>
      <c r="Q14" s="7" t="s">
        <v>171</v>
      </c>
      <c r="R14" s="7" t="s">
        <v>172</v>
      </c>
    </row>
    <row r="15" spans="1:20" s="8" customFormat="1" ht="31.5" x14ac:dyDescent="0.25">
      <c r="A15" s="42" t="s">
        <v>430</v>
      </c>
      <c r="B15" s="11" t="s">
        <v>510</v>
      </c>
      <c r="C15" s="10">
        <v>7</v>
      </c>
      <c r="D15" s="13" t="s">
        <v>386</v>
      </c>
      <c r="E15" s="13" t="s">
        <v>388</v>
      </c>
      <c r="F15" s="13" t="s">
        <v>387</v>
      </c>
      <c r="G15" s="11" t="s">
        <v>133</v>
      </c>
      <c r="H15" s="43" t="s">
        <v>712</v>
      </c>
      <c r="I15" s="44" t="s">
        <v>713</v>
      </c>
      <c r="J15" s="14" t="s">
        <v>1</v>
      </c>
      <c r="K15" s="13" t="s">
        <v>173</v>
      </c>
      <c r="L15" s="13" t="s">
        <v>174</v>
      </c>
      <c r="M15" s="14" t="str">
        <f>IF(Table2[[#This Row],[Installation Default Value]]=Table2[[#This Row],[Baseline Suggested Value]],"YES","NO")</f>
        <v>NO</v>
      </c>
      <c r="N15" s="10" t="str">
        <f>IF(Table2[[#This Row],[Is the Default?]]="YES","Audit","Modify")</f>
        <v>Modify</v>
      </c>
      <c r="O15" s="46" t="s">
        <v>175</v>
      </c>
      <c r="P15" s="44" t="s">
        <v>0</v>
      </c>
      <c r="Q15" s="7" t="s">
        <v>176</v>
      </c>
      <c r="R15" s="7" t="s">
        <v>177</v>
      </c>
    </row>
    <row r="16" spans="1:20" s="8" customFormat="1" ht="31.5" x14ac:dyDescent="0.25">
      <c r="A16" s="42" t="s">
        <v>431</v>
      </c>
      <c r="B16" s="11" t="s">
        <v>510</v>
      </c>
      <c r="C16" s="10">
        <v>7</v>
      </c>
      <c r="D16" s="13" t="s">
        <v>386</v>
      </c>
      <c r="E16" s="13" t="s">
        <v>388</v>
      </c>
      <c r="F16" s="13" t="s">
        <v>387</v>
      </c>
      <c r="G16" s="11" t="s">
        <v>134</v>
      </c>
      <c r="H16" s="43" t="s">
        <v>432</v>
      </c>
      <c r="I16" s="44" t="s">
        <v>713</v>
      </c>
      <c r="J16" s="14" t="s">
        <v>8</v>
      </c>
      <c r="K16" s="13" t="s">
        <v>4</v>
      </c>
      <c r="L16" s="13" t="s">
        <v>4</v>
      </c>
      <c r="M16" s="14" t="str">
        <f>IF(Table2[[#This Row],[Installation Default Value]]=Table2[[#This Row],[Baseline Suggested Value]],"YES","NO")</f>
        <v>YES</v>
      </c>
      <c r="N16" s="10" t="str">
        <f>IF(Table2[[#This Row],[Is the Default?]]="YES","Audit","Modify")</f>
        <v>Audit</v>
      </c>
      <c r="O16" s="46" t="s">
        <v>154</v>
      </c>
      <c r="P16" s="44" t="s">
        <v>0</v>
      </c>
      <c r="Q16" s="7" t="s">
        <v>178</v>
      </c>
      <c r="R16" s="7" t="s">
        <v>179</v>
      </c>
    </row>
    <row r="17" spans="1:18" s="8" customFormat="1" ht="31.5" x14ac:dyDescent="0.25">
      <c r="A17" s="42" t="s">
        <v>433</v>
      </c>
      <c r="B17" s="11" t="s">
        <v>510</v>
      </c>
      <c r="C17" s="10">
        <v>7</v>
      </c>
      <c r="D17" s="13" t="s">
        <v>386</v>
      </c>
      <c r="E17" s="13" t="s">
        <v>388</v>
      </c>
      <c r="F17" s="13" t="s">
        <v>387</v>
      </c>
      <c r="G17" s="11" t="s">
        <v>134</v>
      </c>
      <c r="H17" s="43" t="s">
        <v>714</v>
      </c>
      <c r="I17" s="44" t="s">
        <v>713</v>
      </c>
      <c r="J17" s="14" t="s">
        <v>1</v>
      </c>
      <c r="K17" s="13" t="s">
        <v>174</v>
      </c>
      <c r="L17" s="13" t="s">
        <v>174</v>
      </c>
      <c r="M17" s="14" t="str">
        <f>IF(Table2[[#This Row],[Installation Default Value]]=Table2[[#This Row],[Baseline Suggested Value]],"YES","NO")</f>
        <v>YES</v>
      </c>
      <c r="N17" s="10" t="str">
        <f>IF(Table2[[#This Row],[Is the Default?]]="YES","Audit","Modify")</f>
        <v>Audit</v>
      </c>
      <c r="O17" s="46" t="s">
        <v>175</v>
      </c>
      <c r="P17" s="44" t="s">
        <v>0</v>
      </c>
      <c r="Q17" s="7" t="s">
        <v>230</v>
      </c>
      <c r="R17" s="7" t="s">
        <v>231</v>
      </c>
    </row>
    <row r="18" spans="1:18" s="8" customFormat="1" ht="31.5" x14ac:dyDescent="0.25">
      <c r="A18" s="42" t="s">
        <v>434</v>
      </c>
      <c r="B18" s="11" t="s">
        <v>510</v>
      </c>
      <c r="C18" s="10">
        <v>7</v>
      </c>
      <c r="D18" s="13" t="s">
        <v>386</v>
      </c>
      <c r="E18" s="13" t="s">
        <v>388</v>
      </c>
      <c r="F18" s="13" t="s">
        <v>387</v>
      </c>
      <c r="G18" s="11" t="s">
        <v>134</v>
      </c>
      <c r="H18" s="43" t="s">
        <v>715</v>
      </c>
      <c r="I18" s="44" t="s">
        <v>713</v>
      </c>
      <c r="J18" s="14" t="s">
        <v>1</v>
      </c>
      <c r="K18" s="13" t="s">
        <v>174</v>
      </c>
      <c r="L18" s="13" t="s">
        <v>174</v>
      </c>
      <c r="M18" s="14" t="str">
        <f>IF(Table2[[#This Row],[Installation Default Value]]=Table2[[#This Row],[Baseline Suggested Value]],"YES","NO")</f>
        <v>YES</v>
      </c>
      <c r="N18" s="10" t="str">
        <f>IF(Table2[[#This Row],[Is the Default?]]="YES","Audit","Modify")</f>
        <v>Audit</v>
      </c>
      <c r="O18" s="46" t="s">
        <v>175</v>
      </c>
      <c r="P18" s="44" t="s">
        <v>0</v>
      </c>
      <c r="Q18" s="7" t="s">
        <v>180</v>
      </c>
      <c r="R18" s="7" t="s">
        <v>181</v>
      </c>
    </row>
    <row r="19" spans="1:18" s="8" customFormat="1" ht="31.5" x14ac:dyDescent="0.25">
      <c r="A19" s="42" t="s">
        <v>435</v>
      </c>
      <c r="B19" s="11" t="s">
        <v>510</v>
      </c>
      <c r="C19" s="10">
        <v>7</v>
      </c>
      <c r="D19" s="13" t="s">
        <v>386</v>
      </c>
      <c r="E19" s="13" t="s">
        <v>388</v>
      </c>
      <c r="F19" s="13" t="s">
        <v>387</v>
      </c>
      <c r="G19" s="11" t="s">
        <v>133</v>
      </c>
      <c r="H19" s="43" t="s">
        <v>716</v>
      </c>
      <c r="I19" s="44" t="s">
        <v>713</v>
      </c>
      <c r="J19" s="14" t="s">
        <v>1</v>
      </c>
      <c r="K19" s="13" t="s">
        <v>173</v>
      </c>
      <c r="L19" s="13" t="s">
        <v>174</v>
      </c>
      <c r="M19" s="14" t="str">
        <f>IF(Table2[[#This Row],[Installation Default Value]]=Table2[[#This Row],[Baseline Suggested Value]],"YES","NO")</f>
        <v>NO</v>
      </c>
      <c r="N19" s="10" t="str">
        <f>IF(Table2[[#This Row],[Is the Default?]]="YES","Audit","Modify")</f>
        <v>Modify</v>
      </c>
      <c r="O19" s="46" t="s">
        <v>175</v>
      </c>
      <c r="P19" s="44" t="s">
        <v>0</v>
      </c>
      <c r="Q19" s="7" t="s">
        <v>182</v>
      </c>
      <c r="R19" s="7" t="s">
        <v>183</v>
      </c>
    </row>
    <row r="20" spans="1:18" s="8" customFormat="1" ht="31.5" x14ac:dyDescent="0.25">
      <c r="A20" s="42" t="s">
        <v>436</v>
      </c>
      <c r="B20" s="11" t="s">
        <v>510</v>
      </c>
      <c r="C20" s="10">
        <v>7</v>
      </c>
      <c r="D20" s="13" t="s">
        <v>386</v>
      </c>
      <c r="E20" s="13" t="s">
        <v>388</v>
      </c>
      <c r="F20" s="13" t="s">
        <v>387</v>
      </c>
      <c r="G20" s="11" t="s">
        <v>134</v>
      </c>
      <c r="H20" s="43" t="s">
        <v>717</v>
      </c>
      <c r="I20" s="44" t="s">
        <v>713</v>
      </c>
      <c r="J20" s="14" t="s">
        <v>1</v>
      </c>
      <c r="K20" s="13" t="s">
        <v>174</v>
      </c>
      <c r="L20" s="13" t="s">
        <v>174</v>
      </c>
      <c r="M20" s="14" t="str">
        <f>IF(Table2[[#This Row],[Installation Default Value]]=Table2[[#This Row],[Baseline Suggested Value]],"YES","NO")</f>
        <v>YES</v>
      </c>
      <c r="N20" s="10" t="str">
        <f>IF(Table2[[#This Row],[Is the Default?]]="YES","Audit","Modify")</f>
        <v>Audit</v>
      </c>
      <c r="O20" s="46" t="s">
        <v>175</v>
      </c>
      <c r="P20" s="44" t="s">
        <v>0</v>
      </c>
      <c r="Q20" s="7" t="s">
        <v>184</v>
      </c>
      <c r="R20" s="7" t="s">
        <v>185</v>
      </c>
    </row>
    <row r="21" spans="1:18" s="8" customFormat="1" ht="252" x14ac:dyDescent="0.25">
      <c r="A21" s="42" t="s">
        <v>437</v>
      </c>
      <c r="B21" s="11" t="s">
        <v>510</v>
      </c>
      <c r="C21" s="10">
        <v>7</v>
      </c>
      <c r="D21" s="13" t="s">
        <v>386</v>
      </c>
      <c r="E21" s="13" t="s">
        <v>388</v>
      </c>
      <c r="F21" s="13" t="s">
        <v>387</v>
      </c>
      <c r="G21" s="11" t="s">
        <v>132</v>
      </c>
      <c r="H21" s="43" t="s">
        <v>438</v>
      </c>
      <c r="I21" s="43" t="s">
        <v>718</v>
      </c>
      <c r="J21" s="14" t="s">
        <v>675</v>
      </c>
      <c r="K21" s="11" t="s">
        <v>140</v>
      </c>
      <c r="L21" s="13" t="s">
        <v>419</v>
      </c>
      <c r="M21" s="14" t="str">
        <f>IF(Table2[[#This Row],[Installation Default Value]]=Table2[[#This Row],[Baseline Suggested Value]],"YES","NO")</f>
        <v>NO</v>
      </c>
      <c r="N21" s="10" t="str">
        <f>IF(Table2[[#This Row],[Is the Default?]]="YES","Audit","Modify")</f>
        <v>Modify</v>
      </c>
      <c r="O21" s="46" t="s">
        <v>154</v>
      </c>
      <c r="P21" s="44" t="s">
        <v>0</v>
      </c>
      <c r="Q21" s="7" t="s">
        <v>821</v>
      </c>
      <c r="R21" s="7" t="s">
        <v>822</v>
      </c>
    </row>
    <row r="22" spans="1:18" s="8" customFormat="1" ht="78.75" x14ac:dyDescent="0.25">
      <c r="A22" s="9" t="s">
        <v>441</v>
      </c>
      <c r="B22" s="11" t="s">
        <v>510</v>
      </c>
      <c r="C22" s="10">
        <v>7</v>
      </c>
      <c r="D22" s="13" t="s">
        <v>386</v>
      </c>
      <c r="E22" s="13" t="s">
        <v>388</v>
      </c>
      <c r="F22" s="13" t="s">
        <v>387</v>
      </c>
      <c r="G22" s="13" t="s">
        <v>134</v>
      </c>
      <c r="H22" s="43" t="s">
        <v>439</v>
      </c>
      <c r="I22" s="44" t="s">
        <v>440</v>
      </c>
      <c r="J22" s="14" t="s">
        <v>1</v>
      </c>
      <c r="K22" s="13" t="s">
        <v>9</v>
      </c>
      <c r="L22" s="13" t="s">
        <v>9</v>
      </c>
      <c r="M22" s="14" t="str">
        <f>IF(Table2[[#This Row],[Installation Default Value]]=Table2[[#This Row],[Baseline Suggested Value]],"YES","NO")</f>
        <v>YES</v>
      </c>
      <c r="N22" s="10" t="str">
        <f>IF(Table2[[#This Row],[Is the Default?]]="YES","Audit","Modify")</f>
        <v>Audit</v>
      </c>
      <c r="O22" s="46" t="s">
        <v>784</v>
      </c>
      <c r="P22" s="44" t="s">
        <v>0</v>
      </c>
      <c r="Q22" s="7" t="s">
        <v>823</v>
      </c>
      <c r="R22" s="7" t="s">
        <v>824</v>
      </c>
    </row>
    <row r="23" spans="1:18" s="8" customFormat="1" ht="362.25" x14ac:dyDescent="0.25">
      <c r="A23" s="42" t="s">
        <v>37</v>
      </c>
      <c r="B23" s="11" t="s">
        <v>510</v>
      </c>
      <c r="C23" s="10">
        <v>7</v>
      </c>
      <c r="D23" s="13" t="s">
        <v>386</v>
      </c>
      <c r="E23" s="13" t="s">
        <v>388</v>
      </c>
      <c r="F23" s="13" t="s">
        <v>387</v>
      </c>
      <c r="G23" s="11" t="s">
        <v>132</v>
      </c>
      <c r="H23" s="43" t="s">
        <v>442</v>
      </c>
      <c r="I23" s="44" t="s">
        <v>440</v>
      </c>
      <c r="J23" s="14" t="s">
        <v>1</v>
      </c>
      <c r="K23" s="13" t="s">
        <v>94</v>
      </c>
      <c r="L23" s="13" t="s">
        <v>186</v>
      </c>
      <c r="M23" s="14" t="str">
        <f>IF(Table2[[#This Row],[Installation Default Value]]=Table2[[#This Row],[Baseline Suggested Value]],"YES","NO")</f>
        <v>NO</v>
      </c>
      <c r="N23" s="10" t="str">
        <f>IF(Table2[[#This Row],[Is the Default?]]="YES","Audit","Modify")</f>
        <v>Modify</v>
      </c>
      <c r="O23" s="46" t="s">
        <v>187</v>
      </c>
      <c r="P23" s="44" t="s">
        <v>188</v>
      </c>
      <c r="Q23" s="7" t="s">
        <v>189</v>
      </c>
      <c r="R23" s="7" t="s">
        <v>825</v>
      </c>
    </row>
    <row r="24" spans="1:18" s="8" customFormat="1" ht="47.25" x14ac:dyDescent="0.25">
      <c r="A24" s="9" t="s">
        <v>402</v>
      </c>
      <c r="B24" s="11" t="s">
        <v>510</v>
      </c>
      <c r="C24" s="10">
        <v>7</v>
      </c>
      <c r="D24" s="13" t="s">
        <v>386</v>
      </c>
      <c r="E24" s="13" t="s">
        <v>388</v>
      </c>
      <c r="F24" s="13" t="s">
        <v>387</v>
      </c>
      <c r="G24" s="11" t="s">
        <v>134</v>
      </c>
      <c r="H24" s="43" t="s">
        <v>443</v>
      </c>
      <c r="I24" s="44" t="s">
        <v>425</v>
      </c>
      <c r="J24" s="14" t="s">
        <v>676</v>
      </c>
      <c r="K24" s="14">
        <v>900</v>
      </c>
      <c r="L24" s="14">
        <v>900</v>
      </c>
      <c r="M24" s="14" t="str">
        <f>IF(Table2[[#This Row],[Installation Default Value]]=Table2[[#This Row],[Baseline Suggested Value]],"YES","NO")</f>
        <v>YES</v>
      </c>
      <c r="N24" s="10" t="str">
        <f>IF(Table2[[#This Row],[Is the Default?]]="YES","Audit","Modify")</f>
        <v>Audit</v>
      </c>
      <c r="O24" s="46" t="s">
        <v>154</v>
      </c>
      <c r="P24" s="44" t="s">
        <v>0</v>
      </c>
      <c r="Q24" s="7" t="s">
        <v>826</v>
      </c>
      <c r="R24" s="7" t="s">
        <v>827</v>
      </c>
    </row>
    <row r="25" spans="1:18" s="8" customFormat="1" ht="47.25" x14ac:dyDescent="0.25">
      <c r="A25" s="42" t="s">
        <v>42</v>
      </c>
      <c r="B25" s="11" t="s">
        <v>510</v>
      </c>
      <c r="C25" s="10">
        <v>7</v>
      </c>
      <c r="D25" s="13" t="s">
        <v>386</v>
      </c>
      <c r="E25" s="13" t="s">
        <v>388</v>
      </c>
      <c r="F25" s="13" t="s">
        <v>390</v>
      </c>
      <c r="G25" s="45" t="s">
        <v>719</v>
      </c>
      <c r="H25" s="43" t="s">
        <v>28</v>
      </c>
      <c r="I25" s="47" t="s">
        <v>445</v>
      </c>
      <c r="J25" s="14" t="s">
        <v>29</v>
      </c>
      <c r="K25" s="11" t="s">
        <v>140</v>
      </c>
      <c r="L25" s="13" t="s">
        <v>394</v>
      </c>
      <c r="M25" s="14" t="str">
        <f>IF(Table2[[#This Row],[Installation Default Value]]=Table2[[#This Row],[Baseline Suggested Value]],"YES","NO")</f>
        <v>NO</v>
      </c>
      <c r="N25" s="10" t="str">
        <f>IF(Table2[[#This Row],[Is the Default?]]="YES","Audit","Modify")</f>
        <v>Modify</v>
      </c>
      <c r="O25" s="46" t="s">
        <v>786</v>
      </c>
      <c r="P25" s="44" t="s">
        <v>0</v>
      </c>
      <c r="Q25" s="7" t="s">
        <v>248</v>
      </c>
      <c r="R25" s="7" t="s">
        <v>828</v>
      </c>
    </row>
    <row r="26" spans="1:18" s="8" customFormat="1" ht="78.75" x14ac:dyDescent="0.25">
      <c r="A26" s="42" t="s">
        <v>150</v>
      </c>
      <c r="B26" s="11" t="s">
        <v>510</v>
      </c>
      <c r="C26" s="10">
        <v>7</v>
      </c>
      <c r="D26" s="13" t="s">
        <v>386</v>
      </c>
      <c r="E26" s="13" t="s">
        <v>388</v>
      </c>
      <c r="F26" s="13" t="s">
        <v>387</v>
      </c>
      <c r="G26" s="11" t="s">
        <v>134</v>
      </c>
      <c r="H26" s="43" t="s">
        <v>446</v>
      </c>
      <c r="I26" s="44" t="s">
        <v>447</v>
      </c>
      <c r="J26" s="14" t="s">
        <v>151</v>
      </c>
      <c r="K26" s="13" t="s">
        <v>152</v>
      </c>
      <c r="L26" s="13" t="s">
        <v>152</v>
      </c>
      <c r="M26" s="14" t="str">
        <f>IF(Table2[[#This Row],[Installation Default Value]]=Table2[[#This Row],[Baseline Suggested Value]],"YES","NO")</f>
        <v>YES</v>
      </c>
      <c r="N26" s="10" t="str">
        <f>IF(Table2[[#This Row],[Is the Default?]]="YES","Audit","Modify")</f>
        <v>Audit</v>
      </c>
      <c r="O26" s="46" t="s">
        <v>154</v>
      </c>
      <c r="P26" s="44" t="s">
        <v>787</v>
      </c>
      <c r="Q26" s="7" t="s">
        <v>214</v>
      </c>
      <c r="R26" s="7" t="s">
        <v>215</v>
      </c>
    </row>
    <row r="27" spans="1:18" s="8" customFormat="1" ht="63" x14ac:dyDescent="0.25">
      <c r="A27" s="42" t="s">
        <v>43</v>
      </c>
      <c r="B27" s="11" t="s">
        <v>510</v>
      </c>
      <c r="C27" s="10">
        <v>7</v>
      </c>
      <c r="D27" s="13" t="s">
        <v>386</v>
      </c>
      <c r="E27" s="13" t="s">
        <v>388</v>
      </c>
      <c r="F27" s="13" t="s">
        <v>387</v>
      </c>
      <c r="G27" s="11" t="s">
        <v>134</v>
      </c>
      <c r="H27" s="43" t="s">
        <v>448</v>
      </c>
      <c r="I27" s="44" t="s">
        <v>449</v>
      </c>
      <c r="J27" s="14" t="s">
        <v>1</v>
      </c>
      <c r="K27" s="13" t="s">
        <v>2</v>
      </c>
      <c r="L27" s="13" t="s">
        <v>2</v>
      </c>
      <c r="M27" s="14" t="str">
        <f>IF(Table2[[#This Row],[Installation Default Value]]=Table2[[#This Row],[Baseline Suggested Value]],"YES","NO")</f>
        <v>YES</v>
      </c>
      <c r="N27" s="10" t="str">
        <f>IF(Table2[[#This Row],[Is the Default?]]="YES","Audit","Modify")</f>
        <v>Audit</v>
      </c>
      <c r="O27" s="46" t="s">
        <v>216</v>
      </c>
      <c r="P27" s="44" t="s">
        <v>787</v>
      </c>
      <c r="Q27" s="7" t="s">
        <v>217</v>
      </c>
      <c r="R27" s="7" t="s">
        <v>218</v>
      </c>
    </row>
    <row r="28" spans="1:18" s="8" customFormat="1" ht="252" x14ac:dyDescent="0.25">
      <c r="A28" s="42" t="s">
        <v>98</v>
      </c>
      <c r="B28" s="11" t="s">
        <v>510</v>
      </c>
      <c r="C28" s="10">
        <v>7</v>
      </c>
      <c r="D28" s="13" t="s">
        <v>386</v>
      </c>
      <c r="E28" s="13" t="s">
        <v>388</v>
      </c>
      <c r="F28" s="13" t="s">
        <v>387</v>
      </c>
      <c r="G28" s="11" t="s">
        <v>133</v>
      </c>
      <c r="H28" s="43" t="s">
        <v>450</v>
      </c>
      <c r="I28" s="44" t="s">
        <v>451</v>
      </c>
      <c r="J28" s="14" t="s">
        <v>1</v>
      </c>
      <c r="K28" s="13" t="s">
        <v>677</v>
      </c>
      <c r="L28" s="13" t="s">
        <v>678</v>
      </c>
      <c r="M28" s="14" t="str">
        <f>IF(Table2[[#This Row],[Installation Default Value]]=Table2[[#This Row],[Baseline Suggested Value]],"YES","NO")</f>
        <v>NO</v>
      </c>
      <c r="N28" s="10" t="str">
        <f>IF(Table2[[#This Row],[Is the Default?]]="YES","Audit","Modify")</f>
        <v>Modify</v>
      </c>
      <c r="O28" s="46" t="s">
        <v>216</v>
      </c>
      <c r="P28" s="44" t="s">
        <v>788</v>
      </c>
      <c r="Q28" s="7" t="s">
        <v>219</v>
      </c>
      <c r="R28" s="7" t="s">
        <v>220</v>
      </c>
    </row>
    <row r="29" spans="1:18" s="8" customFormat="1" ht="31.5" x14ac:dyDescent="0.25">
      <c r="A29" s="9" t="s">
        <v>512</v>
      </c>
      <c r="B29" s="11" t="s">
        <v>510</v>
      </c>
      <c r="C29" s="10">
        <v>7</v>
      </c>
      <c r="D29" s="13" t="s">
        <v>386</v>
      </c>
      <c r="E29" s="13" t="s">
        <v>388</v>
      </c>
      <c r="F29" s="13" t="s">
        <v>387</v>
      </c>
      <c r="G29" s="13" t="s">
        <v>133</v>
      </c>
      <c r="H29" s="43" t="s">
        <v>452</v>
      </c>
      <c r="I29" s="44" t="s">
        <v>720</v>
      </c>
      <c r="J29" s="16" t="s">
        <v>679</v>
      </c>
      <c r="K29" s="48" t="b">
        <v>0</v>
      </c>
      <c r="L29" s="48" t="b">
        <v>1</v>
      </c>
      <c r="M29" s="14" t="str">
        <f>IF(Table2[[#This Row],[Installation Default Value]]=Table2[[#This Row],[Baseline Suggested Value]],"YES","NO")</f>
        <v>NO</v>
      </c>
      <c r="N29" s="10" t="str">
        <f>IF(Table2[[#This Row],[Is the Default?]]="YES","Audit","Modify")</f>
        <v>Modify</v>
      </c>
      <c r="O29" s="46" t="s">
        <v>154</v>
      </c>
      <c r="P29" s="44" t="s">
        <v>789</v>
      </c>
      <c r="Q29" s="7" t="s">
        <v>829</v>
      </c>
      <c r="R29" s="7" t="s">
        <v>830</v>
      </c>
    </row>
    <row r="30" spans="1:18" s="8" customFormat="1" ht="94.5" x14ac:dyDescent="0.25">
      <c r="A30" s="9" t="s">
        <v>513</v>
      </c>
      <c r="B30" s="11" t="s">
        <v>510</v>
      </c>
      <c r="C30" s="10">
        <v>7</v>
      </c>
      <c r="D30" s="13" t="s">
        <v>386</v>
      </c>
      <c r="E30" s="13" t="s">
        <v>388</v>
      </c>
      <c r="F30" s="13" t="s">
        <v>387</v>
      </c>
      <c r="G30" s="13" t="s">
        <v>132</v>
      </c>
      <c r="H30" s="43" t="s">
        <v>453</v>
      </c>
      <c r="I30" s="44" t="s">
        <v>454</v>
      </c>
      <c r="J30" s="14" t="s">
        <v>680</v>
      </c>
      <c r="K30" s="14">
        <v>4</v>
      </c>
      <c r="L30" s="14">
        <v>100</v>
      </c>
      <c r="M30" s="14" t="str">
        <f>IF(Table2[[#This Row],[Installation Default Value]]=Table2[[#This Row],[Baseline Suggested Value]],"YES","NO")</f>
        <v>NO</v>
      </c>
      <c r="N30" s="10" t="str">
        <f>IF(Table2[[#This Row],[Is the Default?]]="YES","Audit","Modify")</f>
        <v>Modify</v>
      </c>
      <c r="O30" s="46" t="s">
        <v>154</v>
      </c>
      <c r="P30" s="44" t="s">
        <v>789</v>
      </c>
      <c r="Q30" s="7" t="s">
        <v>831</v>
      </c>
      <c r="R30" s="7" t="s">
        <v>832</v>
      </c>
    </row>
    <row r="31" spans="1:18" s="8" customFormat="1" ht="189" x14ac:dyDescent="0.25">
      <c r="A31" s="9" t="s">
        <v>514</v>
      </c>
      <c r="B31" s="11" t="s">
        <v>510</v>
      </c>
      <c r="C31" s="10">
        <v>7</v>
      </c>
      <c r="D31" s="13" t="s">
        <v>386</v>
      </c>
      <c r="E31" s="13" t="s">
        <v>388</v>
      </c>
      <c r="F31" s="13" t="s">
        <v>387</v>
      </c>
      <c r="G31" s="13" t="s">
        <v>133</v>
      </c>
      <c r="H31" s="43" t="s">
        <v>455</v>
      </c>
      <c r="I31" s="44" t="s">
        <v>721</v>
      </c>
      <c r="J31" s="16" t="s">
        <v>681</v>
      </c>
      <c r="K31" s="13" t="s">
        <v>682</v>
      </c>
      <c r="L31" s="13" t="s">
        <v>683</v>
      </c>
      <c r="M31" s="14" t="str">
        <f>IF(Table2[[#This Row],[Installation Default Value]]=Table2[[#This Row],[Baseline Suggested Value]],"YES","NO")</f>
        <v>NO</v>
      </c>
      <c r="N31" s="10" t="str">
        <f>IF(Table2[[#This Row],[Is the Default?]]="YES","Audit","Modify")</f>
        <v>Modify</v>
      </c>
      <c r="O31" s="46" t="s">
        <v>154</v>
      </c>
      <c r="P31" s="44" t="s">
        <v>789</v>
      </c>
      <c r="Q31" s="7" t="s">
        <v>833</v>
      </c>
      <c r="R31" s="7" t="s">
        <v>840</v>
      </c>
    </row>
    <row r="32" spans="1:18" s="8" customFormat="1" ht="31.5" x14ac:dyDescent="0.25">
      <c r="A32" s="9" t="s">
        <v>403</v>
      </c>
      <c r="B32" s="11" t="s">
        <v>510</v>
      </c>
      <c r="C32" s="10">
        <v>7</v>
      </c>
      <c r="D32" s="13" t="s">
        <v>386</v>
      </c>
      <c r="E32" s="13" t="s">
        <v>388</v>
      </c>
      <c r="F32" s="13" t="s">
        <v>387</v>
      </c>
      <c r="G32" s="13" t="s">
        <v>133</v>
      </c>
      <c r="H32" s="43" t="s">
        <v>456</v>
      </c>
      <c r="I32" s="44" t="s">
        <v>457</v>
      </c>
      <c r="J32" s="16" t="s">
        <v>684</v>
      </c>
      <c r="K32" s="48" t="b">
        <v>0</v>
      </c>
      <c r="L32" s="48" t="b">
        <v>1</v>
      </c>
      <c r="M32" s="14" t="str">
        <f>IF(Table2[[#This Row],[Installation Default Value]]=Table2[[#This Row],[Baseline Suggested Value]],"YES","NO")</f>
        <v>NO</v>
      </c>
      <c r="N32" s="10" t="str">
        <f>IF(Table2[[#This Row],[Is the Default?]]="YES","Audit","Modify")</f>
        <v>Modify</v>
      </c>
      <c r="O32" s="46" t="s">
        <v>154</v>
      </c>
      <c r="P32" s="44" t="s">
        <v>0</v>
      </c>
      <c r="Q32" s="7" t="s">
        <v>834</v>
      </c>
      <c r="R32" s="7" t="s">
        <v>835</v>
      </c>
    </row>
    <row r="33" spans="1:18" s="8" customFormat="1" ht="31.5" x14ac:dyDescent="0.25">
      <c r="A33" s="9" t="s">
        <v>404</v>
      </c>
      <c r="B33" s="11" t="s">
        <v>510</v>
      </c>
      <c r="C33" s="10">
        <v>7</v>
      </c>
      <c r="D33" s="13" t="s">
        <v>386</v>
      </c>
      <c r="E33" s="13" t="s">
        <v>388</v>
      </c>
      <c r="F33" s="13" t="s">
        <v>387</v>
      </c>
      <c r="G33" s="13" t="s">
        <v>134</v>
      </c>
      <c r="H33" s="43" t="s">
        <v>458</v>
      </c>
      <c r="I33" s="44" t="s">
        <v>459</v>
      </c>
      <c r="J33" s="16" t="s">
        <v>685</v>
      </c>
      <c r="K33" s="13" t="b">
        <v>0</v>
      </c>
      <c r="L33" s="13" t="s">
        <v>65</v>
      </c>
      <c r="M33" s="14" t="str">
        <f>IF(Table2[[#This Row],[Installation Default Value]]=Table2[[#This Row],[Baseline Suggested Value]],"YES","NO")</f>
        <v>NO</v>
      </c>
      <c r="N33" s="10" t="str">
        <f>IF(Table2[[#This Row],[Is the Default?]]="YES","Audit","Modify")</f>
        <v>Modify</v>
      </c>
      <c r="O33" s="46" t="s">
        <v>154</v>
      </c>
      <c r="P33" s="44" t="s">
        <v>0</v>
      </c>
      <c r="Q33" s="7" t="s">
        <v>836</v>
      </c>
      <c r="R33" s="7" t="s">
        <v>837</v>
      </c>
    </row>
    <row r="34" spans="1:18" s="8" customFormat="1" ht="31.5" x14ac:dyDescent="0.25">
      <c r="A34" s="42" t="s">
        <v>44</v>
      </c>
      <c r="B34" s="11" t="s">
        <v>510</v>
      </c>
      <c r="C34" s="10">
        <v>7</v>
      </c>
      <c r="D34" s="13" t="s">
        <v>386</v>
      </c>
      <c r="E34" s="13" t="s">
        <v>388</v>
      </c>
      <c r="F34" s="13" t="s">
        <v>387</v>
      </c>
      <c r="G34" s="11" t="s">
        <v>134</v>
      </c>
      <c r="H34" s="43" t="s">
        <v>460</v>
      </c>
      <c r="I34" s="44" t="s">
        <v>461</v>
      </c>
      <c r="J34" s="14" t="s">
        <v>33</v>
      </c>
      <c r="K34" s="13" t="s">
        <v>221</v>
      </c>
      <c r="L34" s="13" t="s">
        <v>221</v>
      </c>
      <c r="M34" s="14" t="str">
        <f>IF(Table2[[#This Row],[Installation Default Value]]=Table2[[#This Row],[Baseline Suggested Value]],"YES","NO")</f>
        <v>YES</v>
      </c>
      <c r="N34" s="10" t="str">
        <f>IF(Table2[[#This Row],[Is the Default?]]="YES","Audit","Modify")</f>
        <v>Audit</v>
      </c>
      <c r="O34" s="46" t="s">
        <v>154</v>
      </c>
      <c r="P34" s="44" t="s">
        <v>789</v>
      </c>
      <c r="Q34" s="7" t="s">
        <v>222</v>
      </c>
      <c r="R34" s="7" t="s">
        <v>223</v>
      </c>
    </row>
    <row r="35" spans="1:18" s="8" customFormat="1" ht="47.25" x14ac:dyDescent="0.25">
      <c r="A35" s="9" t="s">
        <v>405</v>
      </c>
      <c r="B35" s="11" t="s">
        <v>510</v>
      </c>
      <c r="C35" s="10">
        <v>7</v>
      </c>
      <c r="D35" s="13" t="s">
        <v>386</v>
      </c>
      <c r="E35" s="13" t="s">
        <v>388</v>
      </c>
      <c r="F35" s="13" t="s">
        <v>387</v>
      </c>
      <c r="G35" s="11" t="s">
        <v>133</v>
      </c>
      <c r="H35" s="43" t="s">
        <v>462</v>
      </c>
      <c r="I35" s="44" t="s">
        <v>463</v>
      </c>
      <c r="J35" s="13" t="s">
        <v>686</v>
      </c>
      <c r="K35" s="13" t="s">
        <v>687</v>
      </c>
      <c r="L35" s="13" t="s">
        <v>221</v>
      </c>
      <c r="M35" s="14" t="str">
        <f>IF(Table2[[#This Row],[Installation Default Value]]=Table2[[#This Row],[Baseline Suggested Value]],"YES","NO")</f>
        <v>NO</v>
      </c>
      <c r="N35" s="10" t="str">
        <f>IF(Table2[[#This Row],[Is the Default?]]="YES","Audit","Modify")</f>
        <v>Modify</v>
      </c>
      <c r="O35" s="46" t="s">
        <v>154</v>
      </c>
      <c r="P35" s="44" t="s">
        <v>789</v>
      </c>
      <c r="Q35" s="7" t="s">
        <v>838</v>
      </c>
      <c r="R35" s="7" t="s">
        <v>839</v>
      </c>
    </row>
    <row r="36" spans="1:18" s="8" customFormat="1" ht="204.75" x14ac:dyDescent="0.25">
      <c r="A36" s="42" t="s">
        <v>45</v>
      </c>
      <c r="B36" s="11" t="s">
        <v>510</v>
      </c>
      <c r="C36" s="10">
        <v>7</v>
      </c>
      <c r="D36" s="13" t="s">
        <v>386</v>
      </c>
      <c r="E36" s="13" t="s">
        <v>388</v>
      </c>
      <c r="F36" s="13" t="s">
        <v>387</v>
      </c>
      <c r="G36" s="11" t="s">
        <v>133</v>
      </c>
      <c r="H36" s="43" t="s">
        <v>464</v>
      </c>
      <c r="I36" s="44" t="s">
        <v>722</v>
      </c>
      <c r="J36" s="14" t="s">
        <v>5</v>
      </c>
      <c r="K36" s="13" t="s">
        <v>6</v>
      </c>
      <c r="L36" s="13" t="s">
        <v>688</v>
      </c>
      <c r="M36" s="14" t="str">
        <f>IF(Table2[[#This Row],[Installation Default Value]]=Table2[[#This Row],[Baseline Suggested Value]],"YES","NO")</f>
        <v>NO</v>
      </c>
      <c r="N36" s="10" t="str">
        <f>IF(Table2[[#This Row],[Is the Default?]]="YES","Audit","Modify")</f>
        <v>Modify</v>
      </c>
      <c r="O36" s="46" t="s">
        <v>154</v>
      </c>
      <c r="P36" s="44" t="s">
        <v>0</v>
      </c>
      <c r="Q36" s="7" t="s">
        <v>224</v>
      </c>
      <c r="R36" s="7" t="s">
        <v>840</v>
      </c>
    </row>
    <row r="37" spans="1:18" s="8" customFormat="1" ht="78.75" x14ac:dyDescent="0.25">
      <c r="A37" s="42" t="s">
        <v>46</v>
      </c>
      <c r="B37" s="11" t="s">
        <v>510</v>
      </c>
      <c r="C37" s="10">
        <v>7</v>
      </c>
      <c r="D37" s="13" t="s">
        <v>386</v>
      </c>
      <c r="E37" s="13" t="s">
        <v>388</v>
      </c>
      <c r="F37" s="13" t="s">
        <v>387</v>
      </c>
      <c r="G37" s="11" t="s">
        <v>133</v>
      </c>
      <c r="H37" s="43" t="s">
        <v>465</v>
      </c>
      <c r="I37" s="44" t="s">
        <v>466</v>
      </c>
      <c r="J37" s="14" t="s">
        <v>10</v>
      </c>
      <c r="K37" s="11" t="s">
        <v>140</v>
      </c>
      <c r="L37" s="13" t="s">
        <v>689</v>
      </c>
      <c r="M37" s="14" t="str">
        <f>IF(Table2[[#This Row],[Installation Default Value]]=Table2[[#This Row],[Baseline Suggested Value]],"YES","NO")</f>
        <v>NO</v>
      </c>
      <c r="N37" s="10" t="str">
        <f>IF(Table2[[#This Row],[Is the Default?]]="YES","Audit","Modify")</f>
        <v>Modify</v>
      </c>
      <c r="O37" s="46" t="s">
        <v>154</v>
      </c>
      <c r="P37" s="44" t="s">
        <v>0</v>
      </c>
      <c r="Q37" s="7" t="s">
        <v>226</v>
      </c>
      <c r="R37" s="7" t="s">
        <v>845</v>
      </c>
    </row>
    <row r="38" spans="1:18" s="8" customFormat="1" ht="31.5" x14ac:dyDescent="0.25">
      <c r="A38" s="9" t="s">
        <v>406</v>
      </c>
      <c r="B38" s="11" t="s">
        <v>510</v>
      </c>
      <c r="C38" s="10">
        <v>7</v>
      </c>
      <c r="D38" s="13" t="s">
        <v>386</v>
      </c>
      <c r="E38" s="13" t="s">
        <v>388</v>
      </c>
      <c r="F38" s="13" t="s">
        <v>387</v>
      </c>
      <c r="G38" s="11" t="s">
        <v>134</v>
      </c>
      <c r="H38" s="43" t="s">
        <v>467</v>
      </c>
      <c r="I38" s="44" t="s">
        <v>468</v>
      </c>
      <c r="J38" s="14" t="s">
        <v>690</v>
      </c>
      <c r="K38" s="48" t="b">
        <v>1</v>
      </c>
      <c r="L38" s="48" t="b">
        <v>1</v>
      </c>
      <c r="M38" s="14" t="str">
        <f>IF(Table2[[#This Row],[Installation Default Value]]=Table2[[#This Row],[Baseline Suggested Value]],"YES","NO")</f>
        <v>YES</v>
      </c>
      <c r="N38" s="10" t="str">
        <f>IF(Table2[[#This Row],[Is the Default?]]="YES","Audit","Modify")</f>
        <v>Audit</v>
      </c>
      <c r="O38" s="46" t="s">
        <v>154</v>
      </c>
      <c r="P38" s="44" t="s">
        <v>0</v>
      </c>
      <c r="Q38" s="7" t="s">
        <v>841</v>
      </c>
      <c r="R38" s="7" t="s">
        <v>842</v>
      </c>
    </row>
    <row r="39" spans="1:18" s="8" customFormat="1" ht="31.5" x14ac:dyDescent="0.25">
      <c r="A39" s="9" t="s">
        <v>407</v>
      </c>
      <c r="B39" s="11" t="s">
        <v>510</v>
      </c>
      <c r="C39" s="10">
        <v>7</v>
      </c>
      <c r="D39" s="13" t="s">
        <v>386</v>
      </c>
      <c r="E39" s="13" t="s">
        <v>388</v>
      </c>
      <c r="F39" s="13" t="s">
        <v>387</v>
      </c>
      <c r="G39" s="11" t="s">
        <v>133</v>
      </c>
      <c r="H39" s="43" t="s">
        <v>469</v>
      </c>
      <c r="I39" s="44" t="s">
        <v>470</v>
      </c>
      <c r="J39" s="16" t="s">
        <v>691</v>
      </c>
      <c r="K39" s="48" t="b">
        <v>0</v>
      </c>
      <c r="L39" s="48" t="b">
        <v>1</v>
      </c>
      <c r="M39" s="14" t="str">
        <f>IF(Table2[[#This Row],[Installation Default Value]]=Table2[[#This Row],[Baseline Suggested Value]],"YES","NO")</f>
        <v>NO</v>
      </c>
      <c r="N39" s="10" t="str">
        <f>IF(Table2[[#This Row],[Is the Default?]]="YES","Audit","Modify")</f>
        <v>Modify</v>
      </c>
      <c r="O39" s="46" t="s">
        <v>154</v>
      </c>
      <c r="P39" s="44" t="s">
        <v>0</v>
      </c>
      <c r="Q39" s="7" t="s">
        <v>843</v>
      </c>
      <c r="R39" s="7" t="s">
        <v>844</v>
      </c>
    </row>
    <row r="40" spans="1:18" s="8" customFormat="1" ht="189" x14ac:dyDescent="0.25">
      <c r="A40" s="42" t="s">
        <v>52</v>
      </c>
      <c r="B40" s="11" t="s">
        <v>510</v>
      </c>
      <c r="C40" s="10">
        <v>7</v>
      </c>
      <c r="D40" s="13" t="s">
        <v>386</v>
      </c>
      <c r="E40" s="13" t="s">
        <v>388</v>
      </c>
      <c r="F40" s="13" t="s">
        <v>387</v>
      </c>
      <c r="G40" s="11" t="s">
        <v>133</v>
      </c>
      <c r="H40" s="43" t="s">
        <v>471</v>
      </c>
      <c r="I40" s="44" t="s">
        <v>723</v>
      </c>
      <c r="J40" s="14" t="s">
        <v>34</v>
      </c>
      <c r="K40" s="14">
        <v>0</v>
      </c>
      <c r="L40" s="14">
        <v>1</v>
      </c>
      <c r="M40" s="14" t="str">
        <f>IF(Table2[[#This Row],[Installation Default Value]]=Table2[[#This Row],[Baseline Suggested Value]],"YES","NO")</f>
        <v>NO</v>
      </c>
      <c r="N40" s="10" t="str">
        <f>IF(Table2[[#This Row],[Is the Default?]]="YES","Audit","Modify")</f>
        <v>Modify</v>
      </c>
      <c r="O40" s="46" t="s">
        <v>154</v>
      </c>
      <c r="P40" s="44" t="s">
        <v>790</v>
      </c>
      <c r="Q40" s="7" t="s">
        <v>227</v>
      </c>
      <c r="R40" s="7" t="s">
        <v>228</v>
      </c>
    </row>
    <row r="41" spans="1:18" s="8" customFormat="1" ht="126" x14ac:dyDescent="0.25">
      <c r="A41" s="42" t="s">
        <v>53</v>
      </c>
      <c r="B41" s="11" t="s">
        <v>510</v>
      </c>
      <c r="C41" s="10">
        <v>7</v>
      </c>
      <c r="D41" s="13" t="s">
        <v>386</v>
      </c>
      <c r="E41" s="13" t="s">
        <v>388</v>
      </c>
      <c r="F41" s="13" t="s">
        <v>387</v>
      </c>
      <c r="G41" s="11" t="s">
        <v>134</v>
      </c>
      <c r="H41" s="43" t="s">
        <v>472</v>
      </c>
      <c r="I41" s="44" t="s">
        <v>473</v>
      </c>
      <c r="J41" s="14" t="s">
        <v>35</v>
      </c>
      <c r="K41" s="13" t="s">
        <v>692</v>
      </c>
      <c r="L41" s="11" t="s">
        <v>692</v>
      </c>
      <c r="M41" s="14" t="str">
        <f>IF(Table2[[#This Row],[Installation Default Value]]=Table2[[#This Row],[Baseline Suggested Value]],"YES","NO")</f>
        <v>YES</v>
      </c>
      <c r="N41" s="10" t="str">
        <f>IF(Table2[[#This Row],[Is the Default?]]="YES","Audit","Modify")</f>
        <v>Audit</v>
      </c>
      <c r="O41" s="46" t="s">
        <v>154</v>
      </c>
      <c r="P41" s="44" t="s">
        <v>0</v>
      </c>
      <c r="Q41" s="7" t="s">
        <v>247</v>
      </c>
      <c r="R41" s="7" t="s">
        <v>846</v>
      </c>
    </row>
    <row r="42" spans="1:18" s="8" customFormat="1" ht="204.75" x14ac:dyDescent="0.25">
      <c r="A42" s="42" t="s">
        <v>110</v>
      </c>
      <c r="B42" s="11" t="s">
        <v>510</v>
      </c>
      <c r="C42" s="10">
        <v>7</v>
      </c>
      <c r="D42" s="13" t="s">
        <v>386</v>
      </c>
      <c r="E42" s="13" t="s">
        <v>388</v>
      </c>
      <c r="F42" s="13" t="s">
        <v>389</v>
      </c>
      <c r="G42" s="11" t="s">
        <v>134</v>
      </c>
      <c r="H42" s="43" t="s">
        <v>474</v>
      </c>
      <c r="I42" s="49" t="s">
        <v>475</v>
      </c>
      <c r="J42" s="14" t="s">
        <v>1</v>
      </c>
      <c r="K42" s="13" t="s">
        <v>91</v>
      </c>
      <c r="L42" s="11" t="s">
        <v>91</v>
      </c>
      <c r="M42" s="14" t="str">
        <f>IF(Table2[[#This Row],[Installation Default Value]]=Table2[[#This Row],[Baseline Suggested Value]],"YES","NO")</f>
        <v>YES</v>
      </c>
      <c r="N42" s="10" t="str">
        <f>IF(Table2[[#This Row],[Is the Default?]]="YES","Audit","Modify")</f>
        <v>Audit</v>
      </c>
      <c r="O42" s="46" t="s">
        <v>229</v>
      </c>
      <c r="P42" s="44" t="s">
        <v>791</v>
      </c>
      <c r="Q42" s="7" t="s">
        <v>847</v>
      </c>
      <c r="R42" s="50" t="s">
        <v>848</v>
      </c>
    </row>
    <row r="43" spans="1:18" s="8" customFormat="1" ht="110.25" x14ac:dyDescent="0.25">
      <c r="A43" s="42" t="s">
        <v>111</v>
      </c>
      <c r="B43" s="11" t="s">
        <v>510</v>
      </c>
      <c r="C43" s="10">
        <v>7</v>
      </c>
      <c r="D43" s="13" t="s">
        <v>386</v>
      </c>
      <c r="E43" s="13" t="s">
        <v>388</v>
      </c>
      <c r="F43" s="13" t="s">
        <v>389</v>
      </c>
      <c r="G43" s="11" t="s">
        <v>134</v>
      </c>
      <c r="H43" s="43" t="s">
        <v>476</v>
      </c>
      <c r="I43" s="49" t="s">
        <v>477</v>
      </c>
      <c r="J43" s="14" t="s">
        <v>1</v>
      </c>
      <c r="K43" s="13" t="s">
        <v>91</v>
      </c>
      <c r="L43" s="11" t="s">
        <v>91</v>
      </c>
      <c r="M43" s="14" t="str">
        <f>IF(Table2[[#This Row],[Installation Default Value]]=Table2[[#This Row],[Baseline Suggested Value]],"YES","NO")</f>
        <v>YES</v>
      </c>
      <c r="N43" s="10" t="str">
        <f>IF(Table2[[#This Row],[Is the Default?]]="YES","Audit","Modify")</f>
        <v>Audit</v>
      </c>
      <c r="O43" s="46" t="s">
        <v>229</v>
      </c>
      <c r="P43" s="44" t="s">
        <v>792</v>
      </c>
      <c r="Q43" s="7" t="s">
        <v>849</v>
      </c>
      <c r="R43" s="50" t="s">
        <v>850</v>
      </c>
    </row>
    <row r="44" spans="1:18" s="8" customFormat="1" ht="94.5" x14ac:dyDescent="0.25">
      <c r="A44" s="42" t="s">
        <v>112</v>
      </c>
      <c r="B44" s="11" t="s">
        <v>510</v>
      </c>
      <c r="C44" s="10">
        <v>7</v>
      </c>
      <c r="D44" s="13" t="s">
        <v>386</v>
      </c>
      <c r="E44" s="13" t="s">
        <v>388</v>
      </c>
      <c r="F44" s="13" t="s">
        <v>389</v>
      </c>
      <c r="G44" s="11" t="s">
        <v>134</v>
      </c>
      <c r="H44" s="43" t="s">
        <v>478</v>
      </c>
      <c r="I44" s="49" t="s">
        <v>479</v>
      </c>
      <c r="J44" s="14" t="s">
        <v>1</v>
      </c>
      <c r="K44" s="13" t="s">
        <v>91</v>
      </c>
      <c r="L44" s="11" t="s">
        <v>91</v>
      </c>
      <c r="M44" s="14" t="str">
        <f>IF(Table2[[#This Row],[Installation Default Value]]=Table2[[#This Row],[Baseline Suggested Value]],"YES","NO")</f>
        <v>YES</v>
      </c>
      <c r="N44" s="10" t="str">
        <f>IF(Table2[[#This Row],[Is the Default?]]="YES","Audit","Modify")</f>
        <v>Audit</v>
      </c>
      <c r="O44" s="46" t="s">
        <v>229</v>
      </c>
      <c r="P44" s="44" t="s">
        <v>793</v>
      </c>
      <c r="Q44" s="7" t="s">
        <v>851</v>
      </c>
      <c r="R44" s="50" t="s">
        <v>852</v>
      </c>
    </row>
    <row r="45" spans="1:18" s="8" customFormat="1" ht="141.75" x14ac:dyDescent="0.25">
      <c r="A45" s="9" t="s">
        <v>484</v>
      </c>
      <c r="B45" s="11" t="s">
        <v>510</v>
      </c>
      <c r="C45" s="10">
        <v>7</v>
      </c>
      <c r="D45" s="13" t="s">
        <v>386</v>
      </c>
      <c r="E45" s="13" t="s">
        <v>388</v>
      </c>
      <c r="F45" s="13" t="s">
        <v>387</v>
      </c>
      <c r="G45" s="13" t="s">
        <v>134</v>
      </c>
      <c r="H45" s="43" t="s">
        <v>480</v>
      </c>
      <c r="I45" s="44" t="s">
        <v>481</v>
      </c>
      <c r="J45" s="14" t="s">
        <v>1</v>
      </c>
      <c r="K45" s="13" t="s">
        <v>140</v>
      </c>
      <c r="L45" s="13" t="s">
        <v>140</v>
      </c>
      <c r="M45" s="14" t="str">
        <f>IF(Table2[[#This Row],[Installation Default Value]]=Table2[[#This Row],[Baseline Suggested Value]],"YES","NO")</f>
        <v>YES</v>
      </c>
      <c r="N45" s="10" t="str">
        <f>IF(Table2[[#This Row],[Is the Default?]]="YES","Audit","Modify")</f>
        <v>Audit</v>
      </c>
      <c r="O45" s="46" t="s">
        <v>794</v>
      </c>
      <c r="P45" s="44" t="s">
        <v>0</v>
      </c>
      <c r="Q45" s="7" t="s">
        <v>853</v>
      </c>
      <c r="R45" s="7" t="s">
        <v>856</v>
      </c>
    </row>
    <row r="46" spans="1:18" s="8" customFormat="1" ht="173.25" x14ac:dyDescent="0.25">
      <c r="A46" s="9" t="s">
        <v>485</v>
      </c>
      <c r="B46" s="11" t="s">
        <v>510</v>
      </c>
      <c r="C46" s="10">
        <v>7</v>
      </c>
      <c r="D46" s="13" t="s">
        <v>386</v>
      </c>
      <c r="E46" s="13" t="s">
        <v>388</v>
      </c>
      <c r="F46" s="13" t="s">
        <v>387</v>
      </c>
      <c r="G46" s="13" t="s">
        <v>133</v>
      </c>
      <c r="H46" s="43" t="s">
        <v>482</v>
      </c>
      <c r="I46" s="44" t="s">
        <v>483</v>
      </c>
      <c r="J46" s="14" t="s">
        <v>1</v>
      </c>
      <c r="K46" s="13" t="s">
        <v>26</v>
      </c>
      <c r="L46" s="13" t="s">
        <v>9</v>
      </c>
      <c r="M46" s="14" t="str">
        <f>IF(Table2[[#This Row],[Installation Default Value]]=Table2[[#This Row],[Baseline Suggested Value]],"YES","NO")</f>
        <v>NO</v>
      </c>
      <c r="N46" s="10" t="str">
        <f>IF(Table2[[#This Row],[Is the Default?]]="YES","Audit","Modify")</f>
        <v>Modify</v>
      </c>
      <c r="O46" s="46" t="s">
        <v>795</v>
      </c>
      <c r="P46" s="44" t="s">
        <v>796</v>
      </c>
      <c r="Q46" s="7" t="s">
        <v>854</v>
      </c>
      <c r="R46" s="7" t="s">
        <v>855</v>
      </c>
    </row>
    <row r="47" spans="1:18" s="8" customFormat="1" ht="31.5" x14ac:dyDescent="0.25">
      <c r="A47" s="42" t="s">
        <v>47</v>
      </c>
      <c r="B47" s="11" t="s">
        <v>510</v>
      </c>
      <c r="C47" s="10">
        <v>7</v>
      </c>
      <c r="D47" s="13" t="s">
        <v>386</v>
      </c>
      <c r="E47" s="13" t="s">
        <v>388</v>
      </c>
      <c r="F47" s="13" t="s">
        <v>387</v>
      </c>
      <c r="G47" s="11" t="s">
        <v>133</v>
      </c>
      <c r="H47" s="43" t="s">
        <v>486</v>
      </c>
      <c r="I47" s="44" t="s">
        <v>487</v>
      </c>
      <c r="J47" s="14" t="s">
        <v>17</v>
      </c>
      <c r="K47" s="14">
        <v>0</v>
      </c>
      <c r="L47" s="10">
        <v>900</v>
      </c>
      <c r="M47" s="14" t="str">
        <f>IF(Table2[[#This Row],[Installation Default Value]]=Table2[[#This Row],[Baseline Suggested Value]],"YES","NO")</f>
        <v>NO</v>
      </c>
      <c r="N47" s="10" t="str">
        <f>IF(Table2[[#This Row],[Is the Default?]]="YES","Audit","Modify")</f>
        <v>Modify</v>
      </c>
      <c r="O47" s="46" t="s">
        <v>154</v>
      </c>
      <c r="P47" s="44" t="s">
        <v>0</v>
      </c>
      <c r="Q47" s="7" t="s">
        <v>232</v>
      </c>
      <c r="R47" s="7" t="s">
        <v>233</v>
      </c>
    </row>
    <row r="48" spans="1:18" s="8" customFormat="1" ht="31.5" x14ac:dyDescent="0.25">
      <c r="A48" s="42" t="s">
        <v>48</v>
      </c>
      <c r="B48" s="11" t="s">
        <v>510</v>
      </c>
      <c r="C48" s="10">
        <v>7</v>
      </c>
      <c r="D48" s="13" t="s">
        <v>386</v>
      </c>
      <c r="E48" s="13" t="s">
        <v>388</v>
      </c>
      <c r="F48" s="13" t="s">
        <v>387</v>
      </c>
      <c r="G48" s="11" t="s">
        <v>133</v>
      </c>
      <c r="H48" s="43" t="s">
        <v>32</v>
      </c>
      <c r="I48" s="44" t="s">
        <v>488</v>
      </c>
      <c r="J48" s="14" t="s">
        <v>18</v>
      </c>
      <c r="K48" s="14">
        <v>0</v>
      </c>
      <c r="L48" s="10">
        <v>900</v>
      </c>
      <c r="M48" s="14" t="str">
        <f>IF(Table2[[#This Row],[Installation Default Value]]=Table2[[#This Row],[Baseline Suggested Value]],"YES","NO")</f>
        <v>NO</v>
      </c>
      <c r="N48" s="10" t="str">
        <f>IF(Table2[[#This Row],[Is the Default?]]="YES","Audit","Modify")</f>
        <v>Modify</v>
      </c>
      <c r="O48" s="46" t="s">
        <v>154</v>
      </c>
      <c r="P48" s="44" t="s">
        <v>0</v>
      </c>
      <c r="Q48" s="7" t="s">
        <v>234</v>
      </c>
      <c r="R48" s="7" t="s">
        <v>235</v>
      </c>
    </row>
    <row r="49" spans="1:18" s="8" customFormat="1" ht="47.25" x14ac:dyDescent="0.25">
      <c r="A49" s="42" t="s">
        <v>49</v>
      </c>
      <c r="B49" s="11" t="s">
        <v>510</v>
      </c>
      <c r="C49" s="10">
        <v>7</v>
      </c>
      <c r="D49" s="13" t="s">
        <v>386</v>
      </c>
      <c r="E49" s="13" t="s">
        <v>388</v>
      </c>
      <c r="F49" s="13" t="s">
        <v>387</v>
      </c>
      <c r="G49" s="11" t="s">
        <v>134</v>
      </c>
      <c r="H49" s="43" t="s">
        <v>489</v>
      </c>
      <c r="I49" s="44" t="s">
        <v>490</v>
      </c>
      <c r="J49" s="14" t="s">
        <v>24</v>
      </c>
      <c r="K49" s="14">
        <v>0</v>
      </c>
      <c r="L49" s="10">
        <v>0</v>
      </c>
      <c r="M49" s="14" t="str">
        <f>IF(Table2[[#This Row],[Installation Default Value]]=Table2[[#This Row],[Baseline Suggested Value]],"YES","NO")</f>
        <v>YES</v>
      </c>
      <c r="N49" s="10" t="str">
        <f>IF(Table2[[#This Row],[Is the Default?]]="YES","Audit","Modify")</f>
        <v>Audit</v>
      </c>
      <c r="O49" s="46" t="s">
        <v>154</v>
      </c>
      <c r="P49" s="44" t="s">
        <v>0</v>
      </c>
      <c r="Q49" s="7" t="s">
        <v>236</v>
      </c>
      <c r="R49" s="7" t="s">
        <v>237</v>
      </c>
    </row>
    <row r="50" spans="1:18" s="8" customFormat="1" ht="47.25" x14ac:dyDescent="0.25">
      <c r="A50" s="42" t="s">
        <v>114</v>
      </c>
      <c r="B50" s="11" t="s">
        <v>510</v>
      </c>
      <c r="C50" s="10">
        <v>7</v>
      </c>
      <c r="D50" s="13" t="s">
        <v>386</v>
      </c>
      <c r="E50" s="13" t="s">
        <v>388</v>
      </c>
      <c r="F50" s="13" t="s">
        <v>387</v>
      </c>
      <c r="G50" s="11" t="s">
        <v>134</v>
      </c>
      <c r="H50" s="43" t="s">
        <v>491</v>
      </c>
      <c r="I50" s="44" t="s">
        <v>492</v>
      </c>
      <c r="J50" s="14" t="s">
        <v>1</v>
      </c>
      <c r="K50" s="14" t="s">
        <v>1</v>
      </c>
      <c r="L50" s="11" t="s">
        <v>1</v>
      </c>
      <c r="M50" s="14" t="str">
        <f>IF(Table2[[#This Row],[Installation Default Value]]=Table2[[#This Row],[Baseline Suggested Value]],"YES","NO")</f>
        <v>YES</v>
      </c>
      <c r="N50" s="10" t="str">
        <f>IF(Table2[[#This Row],[Is the Default?]]="YES","Audit","Modify")</f>
        <v>Audit</v>
      </c>
      <c r="O50" s="46" t="s">
        <v>238</v>
      </c>
      <c r="P50" s="44" t="s">
        <v>25</v>
      </c>
      <c r="Q50" s="7" t="s">
        <v>239</v>
      </c>
      <c r="R50" s="7" t="s">
        <v>1</v>
      </c>
    </row>
    <row r="51" spans="1:18" s="8" customFormat="1" ht="47.25" x14ac:dyDescent="0.25">
      <c r="A51" s="43" t="s">
        <v>702</v>
      </c>
      <c r="B51" s="11" t="s">
        <v>510</v>
      </c>
      <c r="C51" s="10">
        <v>7</v>
      </c>
      <c r="D51" s="45" t="s">
        <v>386</v>
      </c>
      <c r="E51" s="13" t="s">
        <v>388</v>
      </c>
      <c r="F51" s="45" t="s">
        <v>387</v>
      </c>
      <c r="G51" s="45" t="s">
        <v>133</v>
      </c>
      <c r="H51" s="43" t="s">
        <v>697</v>
      </c>
      <c r="I51" s="44" t="s">
        <v>698</v>
      </c>
      <c r="J51" s="46" t="s">
        <v>1</v>
      </c>
      <c r="K51" s="45" t="s">
        <v>174</v>
      </c>
      <c r="L51" s="45" t="s">
        <v>699</v>
      </c>
      <c r="M51" s="14" t="str">
        <f>IF(Table2[[#This Row],[Installation Default Value]]=Table2[[#This Row],[Baseline Suggested Value]],"YES","NO")</f>
        <v>NO</v>
      </c>
      <c r="N51" s="10" t="str">
        <f>IF(Table2[[#This Row],[Is the Default?]]="YES","Audit","Modify")</f>
        <v>Modify</v>
      </c>
      <c r="O51" s="46" t="s">
        <v>175</v>
      </c>
      <c r="P51" s="44" t="s">
        <v>0</v>
      </c>
      <c r="Q51" s="44" t="s">
        <v>700</v>
      </c>
      <c r="R51" s="44" t="s">
        <v>701</v>
      </c>
    </row>
    <row r="52" spans="1:18" s="8" customFormat="1" ht="157.5" x14ac:dyDescent="0.25">
      <c r="A52" s="42" t="s">
        <v>493</v>
      </c>
      <c r="B52" s="11" t="s">
        <v>510</v>
      </c>
      <c r="C52" s="10">
        <v>7</v>
      </c>
      <c r="D52" s="13" t="s">
        <v>386</v>
      </c>
      <c r="E52" s="13" t="s">
        <v>388</v>
      </c>
      <c r="F52" s="13" t="s">
        <v>387</v>
      </c>
      <c r="G52" s="11" t="s">
        <v>133</v>
      </c>
      <c r="H52" s="43" t="s">
        <v>494</v>
      </c>
      <c r="I52" s="44" t="s">
        <v>495</v>
      </c>
      <c r="J52" s="14" t="s">
        <v>1</v>
      </c>
      <c r="K52" s="13" t="s">
        <v>225</v>
      </c>
      <c r="L52" s="13" t="s">
        <v>240</v>
      </c>
      <c r="M52" s="14" t="str">
        <f>IF(Table2[[#This Row],[Installation Default Value]]=Table2[[#This Row],[Baseline Suggested Value]],"YES","NO")</f>
        <v>NO</v>
      </c>
      <c r="N52" s="10" t="str">
        <f>IF(Table2[[#This Row],[Is the Default?]]="YES","Audit","Modify")</f>
        <v>Modify</v>
      </c>
      <c r="O52" s="46" t="s">
        <v>241</v>
      </c>
      <c r="P52" s="44" t="s">
        <v>0</v>
      </c>
      <c r="Q52" s="7" t="s">
        <v>242</v>
      </c>
      <c r="R52" s="7" t="s">
        <v>857</v>
      </c>
    </row>
    <row r="53" spans="1:18" s="8" customFormat="1" ht="31.5" x14ac:dyDescent="0.25">
      <c r="A53" s="42" t="s">
        <v>117</v>
      </c>
      <c r="B53" s="11" t="s">
        <v>510</v>
      </c>
      <c r="C53" s="10">
        <v>7</v>
      </c>
      <c r="D53" s="13" t="s">
        <v>386</v>
      </c>
      <c r="E53" s="13" t="s">
        <v>388</v>
      </c>
      <c r="F53" s="13" t="s">
        <v>387</v>
      </c>
      <c r="G53" s="11" t="s">
        <v>134</v>
      </c>
      <c r="H53" s="43" t="s">
        <v>496</v>
      </c>
      <c r="I53" s="44" t="s">
        <v>497</v>
      </c>
      <c r="J53" s="14" t="s">
        <v>118</v>
      </c>
      <c r="K53" s="14" t="s">
        <v>119</v>
      </c>
      <c r="L53" s="10" t="s">
        <v>119</v>
      </c>
      <c r="M53" s="14" t="str">
        <f>IF(Table2[[#This Row],[Installation Default Value]]=Table2[[#This Row],[Baseline Suggested Value]],"YES","NO")</f>
        <v>YES</v>
      </c>
      <c r="N53" s="10" t="str">
        <f>IF(Table2[[#This Row],[Is the Default?]]="YES","Audit","Modify")</f>
        <v>Audit</v>
      </c>
      <c r="O53" s="46" t="s">
        <v>154</v>
      </c>
      <c r="P53" s="44" t="s">
        <v>0</v>
      </c>
      <c r="Q53" s="7" t="s">
        <v>246</v>
      </c>
      <c r="R53" s="7" t="s">
        <v>858</v>
      </c>
    </row>
    <row r="54" spans="1:18" s="8" customFormat="1" ht="330.75" x14ac:dyDescent="0.25">
      <c r="A54" s="9" t="s">
        <v>408</v>
      </c>
      <c r="B54" s="11" t="s">
        <v>510</v>
      </c>
      <c r="C54" s="10">
        <v>7</v>
      </c>
      <c r="D54" s="13" t="s">
        <v>386</v>
      </c>
      <c r="E54" s="13" t="s">
        <v>388</v>
      </c>
      <c r="F54" s="13" t="s">
        <v>387</v>
      </c>
      <c r="G54" s="11" t="s">
        <v>134</v>
      </c>
      <c r="H54" s="43" t="s">
        <v>498</v>
      </c>
      <c r="I54" s="44" t="s">
        <v>499</v>
      </c>
      <c r="J54" s="14" t="s">
        <v>1</v>
      </c>
      <c r="K54" s="13" t="s">
        <v>26</v>
      </c>
      <c r="L54" s="13" t="s">
        <v>693</v>
      </c>
      <c r="M54" s="14" t="str">
        <f>IF(Table2[[#This Row],[Installation Default Value]]=Table2[[#This Row],[Baseline Suggested Value]],"YES","NO")</f>
        <v>NO</v>
      </c>
      <c r="N54" s="10" t="str">
        <f>IF(Table2[[#This Row],[Is the Default?]]="YES","Audit","Modify")</f>
        <v>Modify</v>
      </c>
      <c r="O54" s="46" t="s">
        <v>795</v>
      </c>
      <c r="P54" s="44" t="s">
        <v>796</v>
      </c>
      <c r="Q54" s="7" t="s">
        <v>859</v>
      </c>
      <c r="R54" s="7" t="s">
        <v>860</v>
      </c>
    </row>
    <row r="55" spans="1:18" s="8" customFormat="1" ht="110.25" x14ac:dyDescent="0.25">
      <c r="A55" s="42" t="s">
        <v>50</v>
      </c>
      <c r="B55" s="11" t="s">
        <v>510</v>
      </c>
      <c r="C55" s="10">
        <v>7</v>
      </c>
      <c r="D55" s="13" t="s">
        <v>386</v>
      </c>
      <c r="E55" s="13" t="s">
        <v>388</v>
      </c>
      <c r="F55" s="13" t="s">
        <v>387</v>
      </c>
      <c r="G55" s="11" t="s">
        <v>134</v>
      </c>
      <c r="H55" s="43" t="s">
        <v>500</v>
      </c>
      <c r="I55" s="44" t="s">
        <v>501</v>
      </c>
      <c r="J55" s="14" t="s">
        <v>19</v>
      </c>
      <c r="K55" s="14">
        <v>2</v>
      </c>
      <c r="L55" s="14">
        <v>2</v>
      </c>
      <c r="M55" s="14" t="str">
        <f>IF(Table2[[#This Row],[Installation Default Value]]=Table2[[#This Row],[Baseline Suggested Value]],"YES","NO")</f>
        <v>YES</v>
      </c>
      <c r="N55" s="10" t="str">
        <f>IF(Table2[[#This Row],[Is the Default?]]="YES","Audit","Modify")</f>
        <v>Audit</v>
      </c>
      <c r="O55" s="46" t="s">
        <v>154</v>
      </c>
      <c r="P55" s="44" t="s">
        <v>0</v>
      </c>
      <c r="Q55" s="7" t="s">
        <v>243</v>
      </c>
      <c r="R55" s="7" t="s">
        <v>244</v>
      </c>
    </row>
    <row r="56" spans="1:18" s="8" customFormat="1" ht="110.25" x14ac:dyDescent="0.25">
      <c r="A56" s="42" t="s">
        <v>55</v>
      </c>
      <c r="B56" s="11" t="s">
        <v>510</v>
      </c>
      <c r="C56" s="10">
        <v>7</v>
      </c>
      <c r="D56" s="13" t="s">
        <v>386</v>
      </c>
      <c r="E56" s="13" t="s">
        <v>388</v>
      </c>
      <c r="F56" s="13" t="s">
        <v>387</v>
      </c>
      <c r="G56" s="11" t="s">
        <v>134</v>
      </c>
      <c r="H56" s="43" t="s">
        <v>502</v>
      </c>
      <c r="I56" s="44" t="s">
        <v>503</v>
      </c>
      <c r="J56" s="14" t="s">
        <v>255</v>
      </c>
      <c r="K56" s="14" t="s">
        <v>1</v>
      </c>
      <c r="L56" s="14" t="s">
        <v>1</v>
      </c>
      <c r="M56" s="14" t="str">
        <f>IF(Table2[[#This Row],[Installation Default Value]]=Table2[[#This Row],[Baseline Suggested Value]],"YES","NO")</f>
        <v>YES</v>
      </c>
      <c r="N56" s="10" t="str">
        <f>IF(Table2[[#This Row],[Is the Default?]]="YES","Audit","Modify")</f>
        <v>Audit</v>
      </c>
      <c r="O56" s="46" t="s">
        <v>238</v>
      </c>
      <c r="P56" s="44" t="s">
        <v>797</v>
      </c>
      <c r="Q56" s="7" t="s">
        <v>239</v>
      </c>
      <c r="R56" s="7" t="s">
        <v>1</v>
      </c>
    </row>
    <row r="57" spans="1:18" s="8" customFormat="1" ht="126" x14ac:dyDescent="0.25">
      <c r="A57" s="42" t="s">
        <v>51</v>
      </c>
      <c r="B57" s="11" t="s">
        <v>510</v>
      </c>
      <c r="C57" s="10">
        <v>7</v>
      </c>
      <c r="D57" s="13" t="s">
        <v>386</v>
      </c>
      <c r="E57" s="13" t="s">
        <v>388</v>
      </c>
      <c r="F57" s="13" t="s">
        <v>387</v>
      </c>
      <c r="G57" s="45" t="s">
        <v>134</v>
      </c>
      <c r="H57" s="43" t="s">
        <v>504</v>
      </c>
      <c r="I57" s="44" t="s">
        <v>505</v>
      </c>
      <c r="J57" s="46" t="s">
        <v>1</v>
      </c>
      <c r="K57" s="45" t="s">
        <v>107</v>
      </c>
      <c r="L57" s="45" t="s">
        <v>728</v>
      </c>
      <c r="M57" s="14" t="str">
        <f>IF(Table2[[#This Row],[Installation Default Value]]=Table2[[#This Row],[Baseline Suggested Value]],"YES","NO")</f>
        <v>NO</v>
      </c>
      <c r="N57" s="10" t="str">
        <f>IF(Table2[[#This Row],[Is the Default?]]="YES","Audit","Modify")</f>
        <v>Modify</v>
      </c>
      <c r="O57" s="46" t="s">
        <v>216</v>
      </c>
      <c r="P57" s="44" t="s">
        <v>798</v>
      </c>
      <c r="Q57" s="7" t="s">
        <v>245</v>
      </c>
      <c r="R57" s="7" t="s">
        <v>861</v>
      </c>
    </row>
    <row r="58" spans="1:18" s="8" customFormat="1" ht="63" x14ac:dyDescent="0.25">
      <c r="A58" s="9" t="s">
        <v>508</v>
      </c>
      <c r="B58" s="11" t="s">
        <v>510</v>
      </c>
      <c r="C58" s="10">
        <v>7</v>
      </c>
      <c r="D58" s="13" t="s">
        <v>386</v>
      </c>
      <c r="E58" s="13" t="s">
        <v>388</v>
      </c>
      <c r="F58" s="13" t="s">
        <v>387</v>
      </c>
      <c r="G58" s="45" t="s">
        <v>134</v>
      </c>
      <c r="H58" s="43" t="s">
        <v>506</v>
      </c>
      <c r="I58" s="44" t="s">
        <v>507</v>
      </c>
      <c r="J58" s="46" t="s">
        <v>1</v>
      </c>
      <c r="K58" s="45" t="s">
        <v>26</v>
      </c>
      <c r="L58" s="45" t="s">
        <v>26</v>
      </c>
      <c r="M58" s="14" t="str">
        <f>IF(Table2[[#This Row],[Installation Default Value]]=Table2[[#This Row],[Baseline Suggested Value]],"YES","NO")</f>
        <v>YES</v>
      </c>
      <c r="N58" s="10" t="str">
        <f>IF(Table2[[#This Row],[Is the Default?]]="YES","Audit","Modify")</f>
        <v>Audit</v>
      </c>
      <c r="O58" s="46" t="s">
        <v>799</v>
      </c>
      <c r="P58" s="44" t="s">
        <v>785</v>
      </c>
      <c r="Q58" s="7" t="s">
        <v>862</v>
      </c>
      <c r="R58" s="7" t="s">
        <v>863</v>
      </c>
    </row>
    <row r="59" spans="1:18" s="8" customFormat="1" ht="94.5" x14ac:dyDescent="0.25">
      <c r="A59" s="42" t="s">
        <v>95</v>
      </c>
      <c r="B59" s="11" t="s">
        <v>510</v>
      </c>
      <c r="C59" s="10">
        <v>7</v>
      </c>
      <c r="D59" s="13" t="s">
        <v>386</v>
      </c>
      <c r="E59" s="13" t="s">
        <v>388</v>
      </c>
      <c r="F59" s="13" t="s">
        <v>511</v>
      </c>
      <c r="G59" s="45" t="s">
        <v>133</v>
      </c>
      <c r="H59" s="43" t="s">
        <v>515</v>
      </c>
      <c r="I59" s="51" t="s">
        <v>516</v>
      </c>
      <c r="J59" s="46" t="s">
        <v>1</v>
      </c>
      <c r="K59" s="45" t="s">
        <v>26</v>
      </c>
      <c r="L59" s="45" t="s">
        <v>64</v>
      </c>
      <c r="M59" s="14" t="str">
        <f>IF(Table2[[#This Row],[Installation Default Value]]=Table2[[#This Row],[Baseline Suggested Value]],"YES","NO")</f>
        <v>NO</v>
      </c>
      <c r="N59" s="10" t="str">
        <f>IF(Table2[[#This Row],[Is the Default?]]="YES","Audit","Modify")</f>
        <v>Modify</v>
      </c>
      <c r="O59" s="46" t="s">
        <v>128</v>
      </c>
      <c r="P59" s="44" t="s">
        <v>106</v>
      </c>
      <c r="Q59" s="44" t="s">
        <v>864</v>
      </c>
      <c r="R59" s="44" t="s">
        <v>865</v>
      </c>
    </row>
    <row r="60" spans="1:18" s="8" customFormat="1" ht="47.25" x14ac:dyDescent="0.25">
      <c r="A60" s="43" t="s">
        <v>537</v>
      </c>
      <c r="B60" s="11" t="s">
        <v>510</v>
      </c>
      <c r="C60" s="10">
        <v>7</v>
      </c>
      <c r="D60" s="13" t="s">
        <v>386</v>
      </c>
      <c r="E60" s="13" t="s">
        <v>388</v>
      </c>
      <c r="F60" s="13" t="s">
        <v>509</v>
      </c>
      <c r="G60" s="45" t="s">
        <v>133</v>
      </c>
      <c r="H60" s="43" t="s">
        <v>517</v>
      </c>
      <c r="I60" s="44" t="s">
        <v>518</v>
      </c>
      <c r="J60" s="46" t="s">
        <v>729</v>
      </c>
      <c r="K60" s="45" t="s">
        <v>730</v>
      </c>
      <c r="L60" s="45" t="s">
        <v>731</v>
      </c>
      <c r="M60" s="14" t="str">
        <f>IF(Table2[[#This Row],[Installation Default Value]]=Table2[[#This Row],[Baseline Suggested Value]],"YES","NO")</f>
        <v>NO</v>
      </c>
      <c r="N60" s="10" t="str">
        <f>IF(Table2[[#This Row],[Is the Default?]]="YES","Audit","Modify")</f>
        <v>Modify</v>
      </c>
      <c r="O60" s="46" t="s">
        <v>153</v>
      </c>
      <c r="P60" s="44" t="s">
        <v>800</v>
      </c>
      <c r="Q60" s="44" t="s">
        <v>866</v>
      </c>
      <c r="R60" s="44" t="s">
        <v>867</v>
      </c>
    </row>
    <row r="61" spans="1:18" s="8" customFormat="1" ht="47.25" x14ac:dyDescent="0.25">
      <c r="A61" s="43" t="s">
        <v>538</v>
      </c>
      <c r="B61" s="11" t="s">
        <v>510</v>
      </c>
      <c r="C61" s="10">
        <v>7</v>
      </c>
      <c r="D61" s="13" t="s">
        <v>386</v>
      </c>
      <c r="E61" s="13" t="s">
        <v>388</v>
      </c>
      <c r="F61" s="13" t="s">
        <v>509</v>
      </c>
      <c r="G61" s="45" t="s">
        <v>134</v>
      </c>
      <c r="H61" s="43" t="s">
        <v>519</v>
      </c>
      <c r="I61" s="44" t="s">
        <v>520</v>
      </c>
      <c r="J61" s="46" t="s">
        <v>732</v>
      </c>
      <c r="K61" s="45" t="s">
        <v>731</v>
      </c>
      <c r="L61" s="45" t="s">
        <v>731</v>
      </c>
      <c r="M61" s="14" t="str">
        <f>IF(Table2[[#This Row],[Installation Default Value]]=Table2[[#This Row],[Baseline Suggested Value]],"YES","NO")</f>
        <v>YES</v>
      </c>
      <c r="N61" s="10" t="str">
        <f>IF(Table2[[#This Row],[Is the Default?]]="YES","Audit","Modify")</f>
        <v>Audit</v>
      </c>
      <c r="O61" s="46" t="s">
        <v>153</v>
      </c>
      <c r="P61" s="44" t="s">
        <v>800</v>
      </c>
      <c r="Q61" s="44" t="s">
        <v>868</v>
      </c>
      <c r="R61" s="44" t="s">
        <v>869</v>
      </c>
    </row>
    <row r="62" spans="1:18" s="8" customFormat="1" ht="31.5" x14ac:dyDescent="0.25">
      <c r="A62" s="44" t="s">
        <v>539</v>
      </c>
      <c r="B62" s="11" t="s">
        <v>510</v>
      </c>
      <c r="C62" s="10">
        <v>7</v>
      </c>
      <c r="D62" s="13" t="s">
        <v>386</v>
      </c>
      <c r="E62" s="13" t="s">
        <v>388</v>
      </c>
      <c r="F62" s="13" t="s">
        <v>509</v>
      </c>
      <c r="G62" s="46" t="s">
        <v>133</v>
      </c>
      <c r="H62" s="43" t="s">
        <v>521</v>
      </c>
      <c r="I62" s="44" t="s">
        <v>522</v>
      </c>
      <c r="J62" s="46" t="s">
        <v>105</v>
      </c>
      <c r="K62" s="45" t="s">
        <v>731</v>
      </c>
      <c r="L62" s="45" t="s">
        <v>730</v>
      </c>
      <c r="M62" s="14" t="str">
        <f>IF(Table2[[#This Row],[Installation Default Value]]=Table2[[#This Row],[Baseline Suggested Value]],"YES","NO")</f>
        <v>NO</v>
      </c>
      <c r="N62" s="10" t="str">
        <f>IF(Table2[[#This Row],[Is the Default?]]="YES","Audit","Modify")</f>
        <v>Modify</v>
      </c>
      <c r="O62" s="46" t="s">
        <v>153</v>
      </c>
      <c r="P62" s="44" t="s">
        <v>801</v>
      </c>
      <c r="Q62" s="44" t="s">
        <v>136</v>
      </c>
      <c r="R62" s="44" t="s">
        <v>139</v>
      </c>
    </row>
    <row r="63" spans="1:18" s="8" customFormat="1" ht="31.5" x14ac:dyDescent="0.25">
      <c r="A63" s="43" t="s">
        <v>540</v>
      </c>
      <c r="B63" s="11" t="s">
        <v>510</v>
      </c>
      <c r="C63" s="10">
        <v>7</v>
      </c>
      <c r="D63" s="13" t="s">
        <v>386</v>
      </c>
      <c r="E63" s="13" t="s">
        <v>388</v>
      </c>
      <c r="F63" s="45" t="s">
        <v>509</v>
      </c>
      <c r="G63" s="45" t="s">
        <v>133</v>
      </c>
      <c r="H63" s="43" t="s">
        <v>523</v>
      </c>
      <c r="I63" s="41" t="s">
        <v>524</v>
      </c>
      <c r="J63" s="46" t="s">
        <v>733</v>
      </c>
      <c r="K63" s="45" t="s">
        <v>734</v>
      </c>
      <c r="L63" s="45" t="s">
        <v>735</v>
      </c>
      <c r="M63" s="14" t="str">
        <f>IF(Table2[[#This Row],[Installation Default Value]]=Table2[[#This Row],[Baseline Suggested Value]],"YES","NO")</f>
        <v>NO</v>
      </c>
      <c r="N63" s="10" t="str">
        <f>IF(Table2[[#This Row],[Is the Default?]]="YES","Audit","Modify")</f>
        <v>Modify</v>
      </c>
      <c r="O63" s="46" t="s">
        <v>153</v>
      </c>
      <c r="P63" s="44" t="s">
        <v>801</v>
      </c>
      <c r="Q63" s="44" t="s">
        <v>870</v>
      </c>
      <c r="R63" s="44" t="s">
        <v>871</v>
      </c>
    </row>
    <row r="64" spans="1:18" s="8" customFormat="1" ht="126" x14ac:dyDescent="0.25">
      <c r="A64" s="43" t="s">
        <v>541</v>
      </c>
      <c r="B64" s="11" t="s">
        <v>510</v>
      </c>
      <c r="C64" s="10">
        <v>7</v>
      </c>
      <c r="D64" s="13" t="s">
        <v>386</v>
      </c>
      <c r="E64" s="13" t="s">
        <v>388</v>
      </c>
      <c r="F64" s="45" t="s">
        <v>509</v>
      </c>
      <c r="G64" s="45" t="s">
        <v>444</v>
      </c>
      <c r="H64" s="43" t="s">
        <v>525</v>
      </c>
      <c r="I64" s="41" t="s">
        <v>526</v>
      </c>
      <c r="J64" s="46" t="s">
        <v>736</v>
      </c>
      <c r="K64" s="45" t="s">
        <v>731</v>
      </c>
      <c r="L64" s="45" t="s">
        <v>730</v>
      </c>
      <c r="M64" s="14" t="str">
        <f>IF(Table2[[#This Row],[Installation Default Value]]=Table2[[#This Row],[Baseline Suggested Value]],"YES","NO")</f>
        <v>NO</v>
      </c>
      <c r="N64" s="10" t="str">
        <f>IF(Table2[[#This Row],[Is the Default?]]="YES","Audit","Modify")</f>
        <v>Modify</v>
      </c>
      <c r="O64" s="46" t="s">
        <v>153</v>
      </c>
      <c r="P64" s="44" t="s">
        <v>801</v>
      </c>
      <c r="Q64" s="44" t="s">
        <v>872</v>
      </c>
      <c r="R64" s="44" t="s">
        <v>873</v>
      </c>
    </row>
    <row r="65" spans="1:18" s="8" customFormat="1" ht="63" x14ac:dyDescent="0.25">
      <c r="A65" s="43" t="s">
        <v>542</v>
      </c>
      <c r="B65" s="11" t="s">
        <v>510</v>
      </c>
      <c r="C65" s="10">
        <v>7</v>
      </c>
      <c r="D65" s="13" t="s">
        <v>386</v>
      </c>
      <c r="E65" s="13" t="s">
        <v>388</v>
      </c>
      <c r="F65" s="45" t="s">
        <v>509</v>
      </c>
      <c r="G65" s="45" t="s">
        <v>133</v>
      </c>
      <c r="H65" s="43" t="s">
        <v>527</v>
      </c>
      <c r="I65" s="41" t="s">
        <v>528</v>
      </c>
      <c r="J65" s="46" t="s">
        <v>737</v>
      </c>
      <c r="K65" s="45" t="s">
        <v>738</v>
      </c>
      <c r="L65" s="45" t="s">
        <v>739</v>
      </c>
      <c r="M65" s="14" t="str">
        <f>IF(Table2[[#This Row],[Installation Default Value]]=Table2[[#This Row],[Baseline Suggested Value]],"YES","NO")</f>
        <v>NO</v>
      </c>
      <c r="N65" s="10" t="str">
        <f>IF(Table2[[#This Row],[Is the Default?]]="YES","Audit","Modify")</f>
        <v>Modify</v>
      </c>
      <c r="O65" s="46" t="s">
        <v>153</v>
      </c>
      <c r="P65" s="44" t="s">
        <v>801</v>
      </c>
      <c r="Q65" s="44" t="s">
        <v>874</v>
      </c>
      <c r="R65" s="44" t="s">
        <v>875</v>
      </c>
    </row>
    <row r="66" spans="1:18" s="8" customFormat="1" ht="47.25" x14ac:dyDescent="0.25">
      <c r="A66" s="43" t="s">
        <v>543</v>
      </c>
      <c r="B66" s="11" t="s">
        <v>510</v>
      </c>
      <c r="C66" s="10">
        <v>7</v>
      </c>
      <c r="D66" s="13" t="s">
        <v>386</v>
      </c>
      <c r="E66" s="13" t="s">
        <v>388</v>
      </c>
      <c r="F66" s="45" t="s">
        <v>509</v>
      </c>
      <c r="G66" s="45" t="s">
        <v>133</v>
      </c>
      <c r="H66" s="43" t="s">
        <v>529</v>
      </c>
      <c r="I66" s="41" t="s">
        <v>530</v>
      </c>
      <c r="J66" s="46" t="s">
        <v>740</v>
      </c>
      <c r="K66" s="45" t="s">
        <v>731</v>
      </c>
      <c r="L66" s="45" t="s">
        <v>730</v>
      </c>
      <c r="M66" s="14" t="str">
        <f>IF(Table2[[#This Row],[Installation Default Value]]=Table2[[#This Row],[Baseline Suggested Value]],"YES","NO")</f>
        <v>NO</v>
      </c>
      <c r="N66" s="10" t="str">
        <f>IF(Table2[[#This Row],[Is the Default?]]="YES","Audit","Modify")</f>
        <v>Modify</v>
      </c>
      <c r="O66" s="46" t="s">
        <v>153</v>
      </c>
      <c r="P66" s="44" t="s">
        <v>801</v>
      </c>
      <c r="Q66" s="44" t="s">
        <v>876</v>
      </c>
      <c r="R66" s="44" t="s">
        <v>877</v>
      </c>
    </row>
    <row r="67" spans="1:18" s="8" customFormat="1" ht="47.25" x14ac:dyDescent="0.25">
      <c r="A67" s="43" t="s">
        <v>544</v>
      </c>
      <c r="B67" s="11" t="s">
        <v>510</v>
      </c>
      <c r="C67" s="10">
        <v>7</v>
      </c>
      <c r="D67" s="13" t="s">
        <v>386</v>
      </c>
      <c r="E67" s="13" t="s">
        <v>388</v>
      </c>
      <c r="F67" s="45" t="s">
        <v>509</v>
      </c>
      <c r="G67" s="45" t="s">
        <v>134</v>
      </c>
      <c r="H67" s="43" t="s">
        <v>531</v>
      </c>
      <c r="I67" s="44" t="s">
        <v>532</v>
      </c>
      <c r="J67" s="46" t="s">
        <v>741</v>
      </c>
      <c r="K67" s="45" t="s">
        <v>730</v>
      </c>
      <c r="L67" s="45" t="s">
        <v>730</v>
      </c>
      <c r="M67" s="14" t="str">
        <f>IF(Table2[[#This Row],[Installation Default Value]]=Table2[[#This Row],[Baseline Suggested Value]],"YES","NO")</f>
        <v>YES</v>
      </c>
      <c r="N67" s="10" t="str">
        <f>IF(Table2[[#This Row],[Is the Default?]]="YES","Audit","Modify")</f>
        <v>Audit</v>
      </c>
      <c r="O67" s="46" t="s">
        <v>153</v>
      </c>
      <c r="P67" s="44" t="s">
        <v>0</v>
      </c>
      <c r="Q67" s="44" t="s">
        <v>878</v>
      </c>
      <c r="R67" s="44" t="s">
        <v>879</v>
      </c>
    </row>
    <row r="68" spans="1:18" s="8" customFormat="1" ht="63" x14ac:dyDescent="0.25">
      <c r="A68" s="43" t="s">
        <v>545</v>
      </c>
      <c r="B68" s="11" t="s">
        <v>510</v>
      </c>
      <c r="C68" s="10">
        <v>7</v>
      </c>
      <c r="D68" s="13" t="s">
        <v>386</v>
      </c>
      <c r="E68" s="13" t="s">
        <v>388</v>
      </c>
      <c r="F68" s="45" t="s">
        <v>509</v>
      </c>
      <c r="G68" s="45" t="s">
        <v>133</v>
      </c>
      <c r="H68" s="43" t="s">
        <v>533</v>
      </c>
      <c r="I68" s="44" t="s">
        <v>534</v>
      </c>
      <c r="J68" s="46" t="s">
        <v>742</v>
      </c>
      <c r="K68" s="45" t="s">
        <v>743</v>
      </c>
      <c r="L68" s="45" t="s">
        <v>744</v>
      </c>
      <c r="M68" s="14" t="str">
        <f>IF(Table2[[#This Row],[Installation Default Value]]=Table2[[#This Row],[Baseline Suggested Value]],"YES","NO")</f>
        <v>NO</v>
      </c>
      <c r="N68" s="10" t="str">
        <f>IF(Table2[[#This Row],[Is the Default?]]="YES","Audit","Modify")</f>
        <v>Modify</v>
      </c>
      <c r="O68" s="46" t="s">
        <v>153</v>
      </c>
      <c r="P68" s="44" t="s">
        <v>802</v>
      </c>
      <c r="Q68" s="44" t="s">
        <v>880</v>
      </c>
      <c r="R68" s="44" t="s">
        <v>881</v>
      </c>
    </row>
    <row r="69" spans="1:18" s="8" customFormat="1" ht="31.5" x14ac:dyDescent="0.25">
      <c r="A69" s="43" t="s">
        <v>546</v>
      </c>
      <c r="B69" s="11" t="s">
        <v>510</v>
      </c>
      <c r="C69" s="10">
        <v>7</v>
      </c>
      <c r="D69" s="13" t="s">
        <v>386</v>
      </c>
      <c r="E69" s="13" t="s">
        <v>388</v>
      </c>
      <c r="F69" s="45" t="s">
        <v>509</v>
      </c>
      <c r="G69" s="45" t="s">
        <v>134</v>
      </c>
      <c r="H69" s="43" t="s">
        <v>535</v>
      </c>
      <c r="I69" s="44" t="s">
        <v>536</v>
      </c>
      <c r="J69" s="46" t="s">
        <v>745</v>
      </c>
      <c r="K69" s="45" t="s">
        <v>731</v>
      </c>
      <c r="L69" s="45" t="s">
        <v>731</v>
      </c>
      <c r="M69" s="14" t="str">
        <f>IF(Table2[[#This Row],[Installation Default Value]]=Table2[[#This Row],[Baseline Suggested Value]],"YES","NO")</f>
        <v>YES</v>
      </c>
      <c r="N69" s="10" t="str">
        <f>IF(Table2[[#This Row],[Is the Default?]]="YES","Audit","Modify")</f>
        <v>Audit</v>
      </c>
      <c r="O69" s="46" t="s">
        <v>153</v>
      </c>
      <c r="P69" s="44" t="s">
        <v>800</v>
      </c>
      <c r="Q69" s="44" t="s">
        <v>882</v>
      </c>
      <c r="R69" s="44" t="s">
        <v>883</v>
      </c>
    </row>
    <row r="70" spans="1:18" s="8" customFormat="1" ht="157.5" x14ac:dyDescent="0.25">
      <c r="A70" s="42" t="s">
        <v>103</v>
      </c>
      <c r="B70" s="11" t="s">
        <v>510</v>
      </c>
      <c r="C70" s="10">
        <v>7</v>
      </c>
      <c r="D70" s="13" t="s">
        <v>386</v>
      </c>
      <c r="E70" s="13" t="s">
        <v>388</v>
      </c>
      <c r="F70" s="45" t="s">
        <v>509</v>
      </c>
      <c r="G70" s="45" t="s">
        <v>133</v>
      </c>
      <c r="H70" s="43" t="s">
        <v>547</v>
      </c>
      <c r="I70" s="44" t="s">
        <v>548</v>
      </c>
      <c r="J70" s="46" t="s">
        <v>104</v>
      </c>
      <c r="K70" s="45" t="s">
        <v>730</v>
      </c>
      <c r="L70" s="45" t="s">
        <v>731</v>
      </c>
      <c r="M70" s="14" t="str">
        <f>IF(Table2[[#This Row],[Installation Default Value]]=Table2[[#This Row],[Baseline Suggested Value]],"YES","NO")</f>
        <v>NO</v>
      </c>
      <c r="N70" s="10" t="str">
        <f>IF(Table2[[#This Row],[Is the Default?]]="YES","Audit","Modify")</f>
        <v>Modify</v>
      </c>
      <c r="O70" s="46" t="s">
        <v>153</v>
      </c>
      <c r="P70" s="44" t="s">
        <v>803</v>
      </c>
      <c r="Q70" s="44" t="s">
        <v>137</v>
      </c>
      <c r="R70" s="44" t="s">
        <v>138</v>
      </c>
    </row>
    <row r="71" spans="1:18" s="8" customFormat="1" ht="47.25" x14ac:dyDescent="0.25">
      <c r="A71" s="43" t="s">
        <v>575</v>
      </c>
      <c r="B71" s="11" t="s">
        <v>510</v>
      </c>
      <c r="C71" s="10">
        <v>7</v>
      </c>
      <c r="D71" s="13" t="s">
        <v>386</v>
      </c>
      <c r="E71" s="13" t="s">
        <v>388</v>
      </c>
      <c r="F71" s="45" t="s">
        <v>509</v>
      </c>
      <c r="G71" s="45" t="s">
        <v>133</v>
      </c>
      <c r="H71" s="43" t="s">
        <v>549</v>
      </c>
      <c r="I71" s="44" t="s">
        <v>518</v>
      </c>
      <c r="J71" s="46" t="s">
        <v>746</v>
      </c>
      <c r="K71" s="45" t="s">
        <v>730</v>
      </c>
      <c r="L71" s="45" t="s">
        <v>731</v>
      </c>
      <c r="M71" s="14" t="str">
        <f>IF(Table2[[#This Row],[Installation Default Value]]=Table2[[#This Row],[Baseline Suggested Value]],"YES","NO")</f>
        <v>NO</v>
      </c>
      <c r="N71" s="10" t="str">
        <f>IF(Table2[[#This Row],[Is the Default?]]="YES","Audit","Modify")</f>
        <v>Modify</v>
      </c>
      <c r="O71" s="46" t="s">
        <v>153</v>
      </c>
      <c r="P71" s="44" t="s">
        <v>800</v>
      </c>
      <c r="Q71" s="44" t="s">
        <v>884</v>
      </c>
      <c r="R71" s="44" t="s">
        <v>885</v>
      </c>
    </row>
    <row r="72" spans="1:18" s="8" customFormat="1" ht="94.5" x14ac:dyDescent="0.25">
      <c r="A72" s="42" t="s">
        <v>96</v>
      </c>
      <c r="B72" s="11" t="s">
        <v>510</v>
      </c>
      <c r="C72" s="10">
        <v>7</v>
      </c>
      <c r="D72" s="13" t="s">
        <v>386</v>
      </c>
      <c r="E72" s="13" t="s">
        <v>388</v>
      </c>
      <c r="F72" s="45" t="s">
        <v>509</v>
      </c>
      <c r="G72" s="45" t="s">
        <v>134</v>
      </c>
      <c r="H72" s="43" t="s">
        <v>550</v>
      </c>
      <c r="I72" s="44" t="s">
        <v>108</v>
      </c>
      <c r="J72" s="46" t="s">
        <v>1</v>
      </c>
      <c r="K72" s="45" t="s">
        <v>1</v>
      </c>
      <c r="L72" s="45" t="s">
        <v>1</v>
      </c>
      <c r="M72" s="14" t="str">
        <f>IF(Table2[[#This Row],[Installation Default Value]]=Table2[[#This Row],[Baseline Suggested Value]],"YES","NO")</f>
        <v>YES</v>
      </c>
      <c r="N72" s="10" t="str">
        <f>IF(Table2[[#This Row],[Is the Default?]]="YES","Audit","Modify")</f>
        <v>Audit</v>
      </c>
      <c r="O72" s="46" t="s">
        <v>804</v>
      </c>
      <c r="P72" s="44" t="s">
        <v>0</v>
      </c>
      <c r="Q72" s="44" t="s">
        <v>886</v>
      </c>
      <c r="R72" s="44" t="s">
        <v>930</v>
      </c>
    </row>
    <row r="73" spans="1:18" s="8" customFormat="1" ht="63" x14ac:dyDescent="0.25">
      <c r="A73" s="43" t="s">
        <v>576</v>
      </c>
      <c r="B73" s="11" t="s">
        <v>510</v>
      </c>
      <c r="C73" s="10">
        <v>7</v>
      </c>
      <c r="D73" s="13" t="s">
        <v>386</v>
      </c>
      <c r="E73" s="13" t="s">
        <v>388</v>
      </c>
      <c r="F73" s="45" t="s">
        <v>509</v>
      </c>
      <c r="G73" s="45" t="s">
        <v>133</v>
      </c>
      <c r="H73" s="43" t="s">
        <v>551</v>
      </c>
      <c r="I73" s="44" t="s">
        <v>552</v>
      </c>
      <c r="J73" s="46" t="s">
        <v>553</v>
      </c>
      <c r="K73" s="45" t="s">
        <v>730</v>
      </c>
      <c r="L73" s="45" t="s">
        <v>730</v>
      </c>
      <c r="M73" s="14" t="str">
        <f>IF(Table2[[#This Row],[Installation Default Value]]=Table2[[#This Row],[Baseline Suggested Value]],"YES","NO")</f>
        <v>YES</v>
      </c>
      <c r="N73" s="10" t="str">
        <f>IF(Table2[[#This Row],[Is the Default?]]="YES","Audit","Modify")</f>
        <v>Audit</v>
      </c>
      <c r="O73" s="46" t="s">
        <v>153</v>
      </c>
      <c r="P73" s="44" t="s">
        <v>800</v>
      </c>
      <c r="Q73" s="44" t="s">
        <v>887</v>
      </c>
      <c r="R73" s="44" t="s">
        <v>888</v>
      </c>
    </row>
    <row r="74" spans="1:18" s="8" customFormat="1" ht="236.25" x14ac:dyDescent="0.25">
      <c r="A74" s="42" t="s">
        <v>97</v>
      </c>
      <c r="B74" s="11" t="s">
        <v>510</v>
      </c>
      <c r="C74" s="10">
        <v>7</v>
      </c>
      <c r="D74" s="13" t="s">
        <v>386</v>
      </c>
      <c r="E74" s="13" t="s">
        <v>388</v>
      </c>
      <c r="F74" s="13" t="s">
        <v>511</v>
      </c>
      <c r="G74" s="45" t="s">
        <v>133</v>
      </c>
      <c r="H74" s="43" t="s">
        <v>724</v>
      </c>
      <c r="I74" s="44" t="s">
        <v>725</v>
      </c>
      <c r="J74" s="46" t="s">
        <v>1</v>
      </c>
      <c r="K74" s="45" t="s">
        <v>26</v>
      </c>
      <c r="L74" s="13" t="s">
        <v>135</v>
      </c>
      <c r="M74" s="14" t="str">
        <f>IF(Table2[[#This Row],[Installation Default Value]]=Table2[[#This Row],[Baseline Suggested Value]],"YES","NO")</f>
        <v>NO</v>
      </c>
      <c r="N74" s="10" t="str">
        <f>IF(Table2[[#This Row],[Is the Default?]]="YES","Audit","Modify")</f>
        <v>Modify</v>
      </c>
      <c r="O74" s="46" t="s">
        <v>805</v>
      </c>
      <c r="P74" s="44" t="s">
        <v>806</v>
      </c>
      <c r="Q74" s="44" t="s">
        <v>889</v>
      </c>
      <c r="R74" s="44" t="s">
        <v>890</v>
      </c>
    </row>
    <row r="75" spans="1:18" s="8" customFormat="1" ht="31.5" x14ac:dyDescent="0.25">
      <c r="A75" s="9" t="s">
        <v>577</v>
      </c>
      <c r="B75" s="11" t="s">
        <v>510</v>
      </c>
      <c r="C75" s="10">
        <v>7</v>
      </c>
      <c r="D75" s="45" t="s">
        <v>703</v>
      </c>
      <c r="E75" s="13" t="s">
        <v>388</v>
      </c>
      <c r="F75" s="13" t="s">
        <v>387</v>
      </c>
      <c r="G75" s="45" t="s">
        <v>133</v>
      </c>
      <c r="H75" s="43" t="s">
        <v>555</v>
      </c>
      <c r="I75" s="44" t="s">
        <v>556</v>
      </c>
      <c r="J75" s="46" t="s">
        <v>747</v>
      </c>
      <c r="K75" s="45" t="s">
        <v>748</v>
      </c>
      <c r="L75" s="45" t="s">
        <v>749</v>
      </c>
      <c r="M75" s="14" t="str">
        <f>IF(Table2[[#This Row],[Installation Default Value]]=Table2[[#This Row],[Baseline Suggested Value]],"YES","NO")</f>
        <v>NO</v>
      </c>
      <c r="N75" s="10" t="str">
        <f>IF(Table2[[#This Row],[Is the Default?]]="YES","Audit","Modify")</f>
        <v>Modify</v>
      </c>
      <c r="O75" s="46" t="s">
        <v>807</v>
      </c>
      <c r="P75" s="44" t="s">
        <v>0</v>
      </c>
      <c r="Q75" s="44" t="s">
        <v>1</v>
      </c>
      <c r="R75" s="44" t="s">
        <v>1</v>
      </c>
    </row>
    <row r="76" spans="1:18" s="8" customFormat="1" ht="31.5" x14ac:dyDescent="0.25">
      <c r="A76" s="9" t="s">
        <v>578</v>
      </c>
      <c r="B76" s="11" t="s">
        <v>510</v>
      </c>
      <c r="C76" s="10">
        <v>7</v>
      </c>
      <c r="D76" s="45" t="s">
        <v>703</v>
      </c>
      <c r="E76" s="13" t="s">
        <v>388</v>
      </c>
      <c r="F76" s="13" t="s">
        <v>387</v>
      </c>
      <c r="G76" s="45" t="s">
        <v>132</v>
      </c>
      <c r="H76" s="43" t="s">
        <v>557</v>
      </c>
      <c r="I76" s="44" t="s">
        <v>558</v>
      </c>
      <c r="J76" s="52" t="s">
        <v>750</v>
      </c>
      <c r="K76" s="45" t="s">
        <v>751</v>
      </c>
      <c r="L76" s="45" t="s">
        <v>12</v>
      </c>
      <c r="M76" s="14" t="str">
        <f>IF(Table2[[#This Row],[Installation Default Value]]=Table2[[#This Row],[Baseline Suggested Value]],"YES","NO")</f>
        <v>NO</v>
      </c>
      <c r="N76" s="10" t="str">
        <f>IF(Table2[[#This Row],[Is the Default?]]="YES","Audit","Modify")</f>
        <v>Modify</v>
      </c>
      <c r="O76" s="46" t="s">
        <v>251</v>
      </c>
      <c r="P76" s="44" t="s">
        <v>0</v>
      </c>
      <c r="Q76" s="44" t="s">
        <v>891</v>
      </c>
      <c r="R76" s="44" t="s">
        <v>892</v>
      </c>
    </row>
    <row r="77" spans="1:18" s="8" customFormat="1" ht="252" x14ac:dyDescent="0.25">
      <c r="A77" s="9" t="s">
        <v>579</v>
      </c>
      <c r="B77" s="11" t="s">
        <v>510</v>
      </c>
      <c r="C77" s="10">
        <v>7</v>
      </c>
      <c r="D77" s="45" t="s">
        <v>703</v>
      </c>
      <c r="E77" s="13" t="s">
        <v>388</v>
      </c>
      <c r="F77" s="13" t="s">
        <v>387</v>
      </c>
      <c r="G77" s="45" t="s">
        <v>132</v>
      </c>
      <c r="H77" s="43" t="s">
        <v>559</v>
      </c>
      <c r="I77" s="43" t="s">
        <v>560</v>
      </c>
      <c r="J77" s="46" t="s">
        <v>752</v>
      </c>
      <c r="K77" s="45" t="s">
        <v>140</v>
      </c>
      <c r="L77" s="45" t="s">
        <v>419</v>
      </c>
      <c r="M77" s="14" t="str">
        <f>IF(Table2[[#This Row],[Installation Default Value]]=Table2[[#This Row],[Baseline Suggested Value]],"YES","NO")</f>
        <v>NO</v>
      </c>
      <c r="N77" s="10" t="str">
        <f>IF(Table2[[#This Row],[Is the Default?]]="YES","Audit","Modify")</f>
        <v>Modify</v>
      </c>
      <c r="O77" s="46" t="s">
        <v>251</v>
      </c>
      <c r="P77" s="44" t="s">
        <v>0</v>
      </c>
      <c r="Q77" s="44" t="s">
        <v>893</v>
      </c>
      <c r="R77" s="44" t="s">
        <v>893</v>
      </c>
    </row>
    <row r="78" spans="1:18" s="8" customFormat="1" ht="63" x14ac:dyDescent="0.25">
      <c r="A78" s="43" t="s">
        <v>580</v>
      </c>
      <c r="B78" s="11" t="s">
        <v>510</v>
      </c>
      <c r="C78" s="10">
        <v>7</v>
      </c>
      <c r="D78" s="45" t="s">
        <v>703</v>
      </c>
      <c r="E78" s="13" t="s">
        <v>388</v>
      </c>
      <c r="F78" s="13" t="s">
        <v>387</v>
      </c>
      <c r="G78" s="45" t="s">
        <v>132</v>
      </c>
      <c r="H78" s="43" t="s">
        <v>561</v>
      </c>
      <c r="I78" s="43" t="s">
        <v>562</v>
      </c>
      <c r="J78" s="46" t="s">
        <v>753</v>
      </c>
      <c r="K78" s="45" t="s">
        <v>65</v>
      </c>
      <c r="L78" s="45" t="s">
        <v>64</v>
      </c>
      <c r="M78" s="14" t="str">
        <f>IF(Table2[[#This Row],[Installation Default Value]]=Table2[[#This Row],[Baseline Suggested Value]],"YES","NO")</f>
        <v>NO</v>
      </c>
      <c r="N78" s="10" t="str">
        <f>IF(Table2[[#This Row],[Is the Default?]]="YES","Audit","Modify")</f>
        <v>Modify</v>
      </c>
      <c r="O78" s="46" t="s">
        <v>251</v>
      </c>
      <c r="P78" s="44" t="s">
        <v>0</v>
      </c>
      <c r="Q78" s="44" t="s">
        <v>893</v>
      </c>
      <c r="R78" s="44" t="s">
        <v>893</v>
      </c>
    </row>
    <row r="79" spans="1:18" s="8" customFormat="1" ht="94.5" x14ac:dyDescent="0.25">
      <c r="A79" s="43" t="s">
        <v>581</v>
      </c>
      <c r="B79" s="11" t="s">
        <v>510</v>
      </c>
      <c r="C79" s="10">
        <v>7</v>
      </c>
      <c r="D79" s="45" t="s">
        <v>703</v>
      </c>
      <c r="E79" s="13" t="s">
        <v>388</v>
      </c>
      <c r="F79" s="13" t="s">
        <v>387</v>
      </c>
      <c r="G79" s="45" t="s">
        <v>132</v>
      </c>
      <c r="H79" s="43" t="s">
        <v>563</v>
      </c>
      <c r="I79" s="43" t="s">
        <v>564</v>
      </c>
      <c r="J79" s="46" t="s">
        <v>754</v>
      </c>
      <c r="K79" s="45" t="s">
        <v>140</v>
      </c>
      <c r="L79" s="45" t="s">
        <v>755</v>
      </c>
      <c r="M79" s="14" t="str">
        <f>IF(Table2[[#This Row],[Installation Default Value]]=Table2[[#This Row],[Baseline Suggested Value]],"YES","NO")</f>
        <v>NO</v>
      </c>
      <c r="N79" s="10" t="str">
        <f>IF(Table2[[#This Row],[Is the Default?]]="YES","Audit","Modify")</f>
        <v>Modify</v>
      </c>
      <c r="O79" s="46" t="s">
        <v>251</v>
      </c>
      <c r="P79" s="44" t="s">
        <v>0</v>
      </c>
      <c r="Q79" s="44" t="s">
        <v>893</v>
      </c>
      <c r="R79" s="44" t="s">
        <v>893</v>
      </c>
    </row>
    <row r="80" spans="1:18" s="8" customFormat="1" ht="63" x14ac:dyDescent="0.25">
      <c r="A80" s="42" t="s">
        <v>156</v>
      </c>
      <c r="B80" s="11" t="s">
        <v>510</v>
      </c>
      <c r="C80" s="10">
        <v>7</v>
      </c>
      <c r="D80" s="45" t="s">
        <v>703</v>
      </c>
      <c r="E80" s="13" t="s">
        <v>388</v>
      </c>
      <c r="F80" s="13" t="s">
        <v>387</v>
      </c>
      <c r="G80" s="45" t="s">
        <v>133</v>
      </c>
      <c r="H80" s="53" t="s">
        <v>565</v>
      </c>
      <c r="I80" s="53" t="s">
        <v>566</v>
      </c>
      <c r="J80" s="46" t="s">
        <v>1</v>
      </c>
      <c r="K80" s="54" t="s">
        <v>140</v>
      </c>
      <c r="L80" s="54" t="s">
        <v>140</v>
      </c>
      <c r="M80" s="14" t="str">
        <f>IF(Table2[[#This Row],[Installation Default Value]]=Table2[[#This Row],[Baseline Suggested Value]],"YES","NO")</f>
        <v>YES</v>
      </c>
      <c r="N80" s="10" t="str">
        <f>IF(Table2[[#This Row],[Is the Default?]]="YES","Audit","Modify")</f>
        <v>Audit</v>
      </c>
      <c r="O80" s="46" t="s">
        <v>251</v>
      </c>
      <c r="P80" s="44" t="s">
        <v>808</v>
      </c>
      <c r="Q80" s="44" t="s">
        <v>1</v>
      </c>
      <c r="R80" s="44" t="s">
        <v>1</v>
      </c>
    </row>
    <row r="81" spans="1:18" s="8" customFormat="1" ht="47.25" x14ac:dyDescent="0.25">
      <c r="A81" s="42" t="s">
        <v>84</v>
      </c>
      <c r="B81" s="11" t="s">
        <v>510</v>
      </c>
      <c r="C81" s="10">
        <v>7</v>
      </c>
      <c r="D81" s="45" t="s">
        <v>703</v>
      </c>
      <c r="E81" s="13" t="s">
        <v>388</v>
      </c>
      <c r="F81" s="13" t="s">
        <v>387</v>
      </c>
      <c r="G81" s="54" t="s">
        <v>134</v>
      </c>
      <c r="H81" s="43" t="s">
        <v>569</v>
      </c>
      <c r="I81" s="49" t="s">
        <v>570</v>
      </c>
      <c r="J81" s="52" t="s">
        <v>256</v>
      </c>
      <c r="K81" s="55">
        <v>5</v>
      </c>
      <c r="L81" s="55">
        <v>5</v>
      </c>
      <c r="M81" s="14" t="str">
        <f>IF(Table2[[#This Row],[Installation Default Value]]=Table2[[#This Row],[Baseline Suggested Value]],"YES","NO")</f>
        <v>YES</v>
      </c>
      <c r="N81" s="10" t="str">
        <f>IF(Table2[[#This Row],[Is the Default?]]="YES","Audit","Modify")</f>
        <v>Audit</v>
      </c>
      <c r="O81" s="46" t="s">
        <v>251</v>
      </c>
      <c r="P81" s="44" t="s">
        <v>0</v>
      </c>
      <c r="Q81" s="44" t="s">
        <v>894</v>
      </c>
      <c r="R81" s="44" t="s">
        <v>895</v>
      </c>
    </row>
    <row r="82" spans="1:18" s="8" customFormat="1" ht="63" x14ac:dyDescent="0.25">
      <c r="A82" s="42" t="s">
        <v>85</v>
      </c>
      <c r="B82" s="11" t="s">
        <v>510</v>
      </c>
      <c r="C82" s="10">
        <v>7</v>
      </c>
      <c r="D82" s="45" t="s">
        <v>703</v>
      </c>
      <c r="E82" s="13" t="s">
        <v>388</v>
      </c>
      <c r="F82" s="13" t="s">
        <v>387</v>
      </c>
      <c r="G82" s="54" t="s">
        <v>444</v>
      </c>
      <c r="H82" s="43" t="s">
        <v>571</v>
      </c>
      <c r="I82" s="49" t="s">
        <v>572</v>
      </c>
      <c r="J82" s="52" t="s">
        <v>257</v>
      </c>
      <c r="K82" s="55">
        <v>300</v>
      </c>
      <c r="L82" s="55">
        <v>0</v>
      </c>
      <c r="M82" s="14" t="str">
        <f>IF(Table2[[#This Row],[Installation Default Value]]=Table2[[#This Row],[Baseline Suggested Value]],"YES","NO")</f>
        <v>NO</v>
      </c>
      <c r="N82" s="10" t="str">
        <f>IF(Table2[[#This Row],[Is the Default?]]="YES","Audit","Modify")</f>
        <v>Modify</v>
      </c>
      <c r="O82" s="46" t="s">
        <v>251</v>
      </c>
      <c r="P82" s="44" t="s">
        <v>809</v>
      </c>
      <c r="Q82" s="44" t="s">
        <v>896</v>
      </c>
      <c r="R82" s="44" t="s">
        <v>897</v>
      </c>
    </row>
    <row r="83" spans="1:18" s="8" customFormat="1" ht="78.75" x14ac:dyDescent="0.25">
      <c r="A83" s="43" t="s">
        <v>582</v>
      </c>
      <c r="B83" s="11" t="s">
        <v>510</v>
      </c>
      <c r="C83" s="10">
        <v>7</v>
      </c>
      <c r="D83" s="45" t="s">
        <v>703</v>
      </c>
      <c r="E83" s="13" t="s">
        <v>388</v>
      </c>
      <c r="F83" s="13" t="s">
        <v>387</v>
      </c>
      <c r="G83" s="45" t="s">
        <v>132</v>
      </c>
      <c r="H83" s="43" t="s">
        <v>567</v>
      </c>
      <c r="I83" s="44" t="s">
        <v>568</v>
      </c>
      <c r="J83" s="46" t="s">
        <v>756</v>
      </c>
      <c r="K83" s="46">
        <v>90</v>
      </c>
      <c r="L83" s="46">
        <v>9999</v>
      </c>
      <c r="M83" s="14" t="str">
        <f>IF(Table2[[#This Row],[Installation Default Value]]=Table2[[#This Row],[Baseline Suggested Value]],"YES","NO")</f>
        <v>NO</v>
      </c>
      <c r="N83" s="10" t="str">
        <f>IF(Table2[[#This Row],[Is the Default?]]="YES","Audit","Modify")</f>
        <v>Modify</v>
      </c>
      <c r="O83" s="46" t="s">
        <v>251</v>
      </c>
      <c r="P83" s="44" t="s">
        <v>0</v>
      </c>
      <c r="Q83" s="44" t="s">
        <v>898</v>
      </c>
      <c r="R83" s="44" t="s">
        <v>899</v>
      </c>
    </row>
    <row r="84" spans="1:18" s="8" customFormat="1" ht="157.5" x14ac:dyDescent="0.25">
      <c r="A84" s="42" t="s">
        <v>83</v>
      </c>
      <c r="B84" s="11" t="s">
        <v>510</v>
      </c>
      <c r="C84" s="10">
        <v>7</v>
      </c>
      <c r="D84" s="45" t="s">
        <v>703</v>
      </c>
      <c r="E84" s="13" t="s">
        <v>388</v>
      </c>
      <c r="F84" s="13" t="s">
        <v>387</v>
      </c>
      <c r="G84" s="54" t="s">
        <v>132</v>
      </c>
      <c r="H84" s="43" t="s">
        <v>573</v>
      </c>
      <c r="I84" s="49" t="s">
        <v>574</v>
      </c>
      <c r="J84" s="46" t="s">
        <v>250</v>
      </c>
      <c r="K84" s="45" t="s">
        <v>757</v>
      </c>
      <c r="L84" s="45" t="s">
        <v>758</v>
      </c>
      <c r="M84" s="14" t="str">
        <f>IF(Table2[[#This Row],[Installation Default Value]]=Table2[[#This Row],[Baseline Suggested Value]],"YES","NO")</f>
        <v>NO</v>
      </c>
      <c r="N84" s="10" t="str">
        <f>IF(Table2[[#This Row],[Is the Default?]]="YES","Audit","Modify")</f>
        <v>Modify</v>
      </c>
      <c r="O84" s="46" t="s">
        <v>251</v>
      </c>
      <c r="P84" s="44" t="s">
        <v>166</v>
      </c>
      <c r="Q84" s="44" t="s">
        <v>900</v>
      </c>
      <c r="R84" s="44" t="s">
        <v>901</v>
      </c>
    </row>
    <row r="85" spans="1:18" s="8" customFormat="1" ht="31.5" x14ac:dyDescent="0.25">
      <c r="A85" s="43" t="s">
        <v>604</v>
      </c>
      <c r="B85" s="11" t="s">
        <v>510</v>
      </c>
      <c r="C85" s="10">
        <v>7</v>
      </c>
      <c r="D85" s="45" t="s">
        <v>703</v>
      </c>
      <c r="E85" s="13" t="s">
        <v>388</v>
      </c>
      <c r="F85" s="13" t="s">
        <v>387</v>
      </c>
      <c r="G85" s="45" t="s">
        <v>134</v>
      </c>
      <c r="H85" s="43" t="s">
        <v>583</v>
      </c>
      <c r="I85" s="44" t="s">
        <v>584</v>
      </c>
      <c r="J85" s="46" t="s">
        <v>759</v>
      </c>
      <c r="K85" s="46">
        <v>5</v>
      </c>
      <c r="L85" s="46">
        <v>5</v>
      </c>
      <c r="M85" s="14" t="str">
        <f>IF(Table2[[#This Row],[Installation Default Value]]=Table2[[#This Row],[Baseline Suggested Value]],"YES","NO")</f>
        <v>YES</v>
      </c>
      <c r="N85" s="10" t="str">
        <f>IF(Table2[[#This Row],[Is the Default?]]="YES","Audit","Modify")</f>
        <v>Audit</v>
      </c>
      <c r="O85" s="46" t="s">
        <v>251</v>
      </c>
      <c r="P85" s="44" t="s">
        <v>0</v>
      </c>
      <c r="Q85" s="44" t="s">
        <v>902</v>
      </c>
      <c r="R85" s="44" t="s">
        <v>903</v>
      </c>
    </row>
    <row r="86" spans="1:18" s="8" customFormat="1" ht="252" x14ac:dyDescent="0.25">
      <c r="A86" s="43" t="s">
        <v>709</v>
      </c>
      <c r="B86" s="11" t="s">
        <v>510</v>
      </c>
      <c r="C86" s="10">
        <v>7</v>
      </c>
      <c r="D86" s="45" t="s">
        <v>703</v>
      </c>
      <c r="E86" s="45" t="s">
        <v>388</v>
      </c>
      <c r="F86" s="45" t="s">
        <v>387</v>
      </c>
      <c r="G86" s="45" t="s">
        <v>132</v>
      </c>
      <c r="H86" s="43" t="s">
        <v>704</v>
      </c>
      <c r="I86" s="43" t="s">
        <v>705</v>
      </c>
      <c r="J86" s="46" t="s">
        <v>706</v>
      </c>
      <c r="K86" s="45" t="s">
        <v>760</v>
      </c>
      <c r="L86" s="45" t="s">
        <v>419</v>
      </c>
      <c r="M86" s="14" t="str">
        <f>IF(Table2[[#This Row],[Installation Default Value]]=Table2[[#This Row],[Baseline Suggested Value]],"YES","NO")</f>
        <v>NO</v>
      </c>
      <c r="N86" s="10" t="str">
        <f>IF(Table2[[#This Row],[Is the Default?]]="YES","Audit","Modify")</f>
        <v>Modify</v>
      </c>
      <c r="O86" s="46" t="s">
        <v>707</v>
      </c>
      <c r="P86" s="44" t="s">
        <v>0</v>
      </c>
      <c r="Q86" s="44" t="s">
        <v>904</v>
      </c>
      <c r="R86" s="44" t="s">
        <v>708</v>
      </c>
    </row>
    <row r="87" spans="1:18" s="8" customFormat="1" ht="47.25" x14ac:dyDescent="0.25">
      <c r="A87" s="43" t="s">
        <v>605</v>
      </c>
      <c r="B87" s="11" t="s">
        <v>510</v>
      </c>
      <c r="C87" s="10">
        <v>7</v>
      </c>
      <c r="D87" s="45" t="s">
        <v>703</v>
      </c>
      <c r="E87" s="13" t="s">
        <v>388</v>
      </c>
      <c r="F87" s="13" t="s">
        <v>387</v>
      </c>
      <c r="G87" s="45" t="s">
        <v>134</v>
      </c>
      <c r="H87" s="43" t="s">
        <v>585</v>
      </c>
      <c r="I87" s="44" t="s">
        <v>586</v>
      </c>
      <c r="J87" s="46" t="s">
        <v>761</v>
      </c>
      <c r="K87" s="45" t="s">
        <v>762</v>
      </c>
      <c r="L87" s="45" t="s">
        <v>762</v>
      </c>
      <c r="M87" s="14" t="str">
        <f>IF(Table2[[#This Row],[Installation Default Value]]=Table2[[#This Row],[Baseline Suggested Value]],"YES","NO")</f>
        <v>YES</v>
      </c>
      <c r="N87" s="10" t="str">
        <f>IF(Table2[[#This Row],[Is the Default?]]="YES","Audit","Modify")</f>
        <v>Audit</v>
      </c>
      <c r="O87" s="46" t="s">
        <v>810</v>
      </c>
      <c r="P87" s="44" t="s">
        <v>0</v>
      </c>
      <c r="Q87" s="44" t="s">
        <v>1</v>
      </c>
      <c r="R87" s="44" t="s">
        <v>1</v>
      </c>
    </row>
    <row r="88" spans="1:18" s="8" customFormat="1" ht="63" x14ac:dyDescent="0.25">
      <c r="A88" s="43" t="s">
        <v>606</v>
      </c>
      <c r="B88" s="11" t="s">
        <v>510</v>
      </c>
      <c r="C88" s="10">
        <v>7</v>
      </c>
      <c r="D88" s="45" t="s">
        <v>703</v>
      </c>
      <c r="E88" s="13" t="s">
        <v>388</v>
      </c>
      <c r="F88" s="13" t="s">
        <v>387</v>
      </c>
      <c r="G88" s="45" t="s">
        <v>134</v>
      </c>
      <c r="H88" s="43" t="s">
        <v>587</v>
      </c>
      <c r="I88" s="49" t="s">
        <v>588</v>
      </c>
      <c r="J88" s="46" t="s">
        <v>763</v>
      </c>
      <c r="K88" s="45" t="s">
        <v>730</v>
      </c>
      <c r="L88" s="45" t="s">
        <v>730</v>
      </c>
      <c r="M88" s="14" t="str">
        <f>IF(Table2[[#This Row],[Installation Default Value]]=Table2[[#This Row],[Baseline Suggested Value]],"YES","NO")</f>
        <v>YES</v>
      </c>
      <c r="N88" s="10" t="str">
        <f>IF(Table2[[#This Row],[Is the Default?]]="YES","Audit","Modify")</f>
        <v>Audit</v>
      </c>
      <c r="O88" s="46" t="s">
        <v>707</v>
      </c>
      <c r="P88" s="44" t="s">
        <v>0</v>
      </c>
      <c r="Q88" s="44" t="s">
        <v>905</v>
      </c>
      <c r="R88" s="44" t="s">
        <v>906</v>
      </c>
    </row>
    <row r="89" spans="1:18" s="8" customFormat="1" ht="31.5" x14ac:dyDescent="0.25">
      <c r="A89" s="43" t="s">
        <v>607</v>
      </c>
      <c r="B89" s="11" t="s">
        <v>510</v>
      </c>
      <c r="C89" s="10">
        <v>7</v>
      </c>
      <c r="D89" s="45" t="s">
        <v>703</v>
      </c>
      <c r="E89" s="13" t="s">
        <v>388</v>
      </c>
      <c r="F89" s="13" t="s">
        <v>387</v>
      </c>
      <c r="G89" s="45" t="s">
        <v>134</v>
      </c>
      <c r="H89" s="43" t="s">
        <v>589</v>
      </c>
      <c r="I89" s="44" t="s">
        <v>461</v>
      </c>
      <c r="J89" s="46" t="s">
        <v>764</v>
      </c>
      <c r="K89" s="45" t="s">
        <v>221</v>
      </c>
      <c r="L89" s="45" t="s">
        <v>221</v>
      </c>
      <c r="M89" s="14" t="str">
        <f>IF(Table2[[#This Row],[Installation Default Value]]=Table2[[#This Row],[Baseline Suggested Value]],"YES","NO")</f>
        <v>YES</v>
      </c>
      <c r="N89" s="10" t="str">
        <f>IF(Table2[[#This Row],[Is the Default?]]="YES","Audit","Modify")</f>
        <v>Audit</v>
      </c>
      <c r="O89" s="46" t="s">
        <v>707</v>
      </c>
      <c r="P89" s="44" t="s">
        <v>0</v>
      </c>
      <c r="Q89" s="44" t="s">
        <v>907</v>
      </c>
      <c r="R89" s="44" t="s">
        <v>908</v>
      </c>
    </row>
    <row r="90" spans="1:18" ht="63" x14ac:dyDescent="0.25">
      <c r="A90" s="42" t="s">
        <v>86</v>
      </c>
      <c r="B90" s="11" t="s">
        <v>510</v>
      </c>
      <c r="C90" s="10">
        <v>7</v>
      </c>
      <c r="D90" s="45" t="s">
        <v>703</v>
      </c>
      <c r="E90" s="13" t="s">
        <v>388</v>
      </c>
      <c r="F90" s="13" t="s">
        <v>554</v>
      </c>
      <c r="G90" s="45" t="s">
        <v>765</v>
      </c>
      <c r="H90" s="43" t="s">
        <v>590</v>
      </c>
      <c r="I90" s="49" t="s">
        <v>591</v>
      </c>
      <c r="J90" s="56" t="s">
        <v>1</v>
      </c>
      <c r="K90" s="57" t="s">
        <v>91</v>
      </c>
      <c r="L90" s="57" t="s">
        <v>91</v>
      </c>
      <c r="M90" s="14" t="str">
        <f>IF(Table2[[#This Row],[Installation Default Value]]=Table2[[#This Row],[Baseline Suggested Value]],"YES","NO")</f>
        <v>YES</v>
      </c>
      <c r="N90" s="10" t="str">
        <f>IF(Table2[[#This Row],[Is the Default?]]="YES","Audit","Modify")</f>
        <v>Audit</v>
      </c>
      <c r="O90" s="46" t="s">
        <v>811</v>
      </c>
      <c r="P90" s="47" t="s">
        <v>328</v>
      </c>
      <c r="Q90" s="44" t="s">
        <v>330</v>
      </c>
      <c r="R90" s="44" t="s">
        <v>329</v>
      </c>
    </row>
    <row r="91" spans="1:18" ht="78.75" x14ac:dyDescent="0.25">
      <c r="A91" s="42" t="s">
        <v>87</v>
      </c>
      <c r="B91" s="11" t="s">
        <v>510</v>
      </c>
      <c r="C91" s="10">
        <v>7</v>
      </c>
      <c r="D91" s="45" t="s">
        <v>703</v>
      </c>
      <c r="E91" s="13" t="s">
        <v>388</v>
      </c>
      <c r="F91" s="13" t="s">
        <v>554</v>
      </c>
      <c r="G91" s="45" t="s">
        <v>765</v>
      </c>
      <c r="H91" s="43" t="s">
        <v>592</v>
      </c>
      <c r="I91" s="49" t="s">
        <v>593</v>
      </c>
      <c r="J91" s="56" t="s">
        <v>1</v>
      </c>
      <c r="K91" s="57" t="s">
        <v>91</v>
      </c>
      <c r="L91" s="57" t="s">
        <v>91</v>
      </c>
      <c r="M91" s="14" t="str">
        <f>IF(Table2[[#This Row],[Installation Default Value]]=Table2[[#This Row],[Baseline Suggested Value]],"YES","NO")</f>
        <v>YES</v>
      </c>
      <c r="N91" s="10" t="str">
        <f>IF(Table2[[#This Row],[Is the Default?]]="YES","Audit","Modify")</f>
        <v>Audit</v>
      </c>
      <c r="O91" s="46" t="s">
        <v>811</v>
      </c>
      <c r="P91" s="47" t="s">
        <v>328</v>
      </c>
      <c r="Q91" s="44" t="s">
        <v>330</v>
      </c>
      <c r="R91" s="44" t="s">
        <v>331</v>
      </c>
    </row>
    <row r="92" spans="1:18" ht="63" x14ac:dyDescent="0.25">
      <c r="A92" s="42" t="s">
        <v>88</v>
      </c>
      <c r="B92" s="11" t="s">
        <v>510</v>
      </c>
      <c r="C92" s="10">
        <v>7</v>
      </c>
      <c r="D92" s="45" t="s">
        <v>703</v>
      </c>
      <c r="E92" s="13" t="s">
        <v>388</v>
      </c>
      <c r="F92" s="13" t="s">
        <v>554</v>
      </c>
      <c r="G92" s="45" t="s">
        <v>765</v>
      </c>
      <c r="H92" s="43" t="s">
        <v>594</v>
      </c>
      <c r="I92" s="49" t="s">
        <v>595</v>
      </c>
      <c r="J92" s="56" t="s">
        <v>1</v>
      </c>
      <c r="K92" s="57" t="s">
        <v>91</v>
      </c>
      <c r="L92" s="57" t="s">
        <v>91</v>
      </c>
      <c r="M92" s="14" t="str">
        <f>IF(Table2[[#This Row],[Installation Default Value]]=Table2[[#This Row],[Baseline Suggested Value]],"YES","NO")</f>
        <v>YES</v>
      </c>
      <c r="N92" s="10" t="str">
        <f>IF(Table2[[#This Row],[Is the Default?]]="YES","Audit","Modify")</f>
        <v>Audit</v>
      </c>
      <c r="O92" s="46" t="s">
        <v>811</v>
      </c>
      <c r="P92" s="47" t="s">
        <v>328</v>
      </c>
      <c r="Q92" s="44" t="s">
        <v>330</v>
      </c>
      <c r="R92" s="44" t="s">
        <v>332</v>
      </c>
    </row>
    <row r="93" spans="1:18" ht="110.25" x14ac:dyDescent="0.25">
      <c r="A93" s="43" t="s">
        <v>608</v>
      </c>
      <c r="B93" s="11" t="s">
        <v>510</v>
      </c>
      <c r="C93" s="10">
        <v>7</v>
      </c>
      <c r="D93" s="45" t="s">
        <v>703</v>
      </c>
      <c r="E93" s="13" t="s">
        <v>388</v>
      </c>
      <c r="F93" s="45" t="s">
        <v>554</v>
      </c>
      <c r="G93" s="45" t="s">
        <v>765</v>
      </c>
      <c r="H93" s="43" t="s">
        <v>596</v>
      </c>
      <c r="I93" s="44" t="s">
        <v>597</v>
      </c>
      <c r="J93" s="46" t="s">
        <v>1</v>
      </c>
      <c r="K93" s="45" t="s">
        <v>9</v>
      </c>
      <c r="L93" s="45" t="s">
        <v>9</v>
      </c>
      <c r="M93" s="14" t="str">
        <f>IF(Table2[[#This Row],[Installation Default Value]]=Table2[[#This Row],[Baseline Suggested Value]],"YES","NO")</f>
        <v>YES</v>
      </c>
      <c r="N93" s="10" t="str">
        <f>IF(Table2[[#This Row],[Is the Default?]]="YES","Audit","Modify")</f>
        <v>Audit</v>
      </c>
      <c r="O93" s="46" t="s">
        <v>812</v>
      </c>
      <c r="P93" s="44" t="s">
        <v>0</v>
      </c>
      <c r="Q93" s="44" t="s">
        <v>909</v>
      </c>
      <c r="R93" s="44" t="s">
        <v>910</v>
      </c>
    </row>
    <row r="94" spans="1:18" ht="110.25" x14ac:dyDescent="0.25">
      <c r="A94" s="42" t="s">
        <v>93</v>
      </c>
      <c r="B94" s="11" t="s">
        <v>510</v>
      </c>
      <c r="C94" s="10">
        <v>7</v>
      </c>
      <c r="D94" s="45" t="s">
        <v>703</v>
      </c>
      <c r="E94" s="13" t="s">
        <v>388</v>
      </c>
      <c r="F94" s="13" t="s">
        <v>554</v>
      </c>
      <c r="G94" s="45" t="s">
        <v>766</v>
      </c>
      <c r="H94" s="58" t="s">
        <v>598</v>
      </c>
      <c r="I94" s="59" t="s">
        <v>726</v>
      </c>
      <c r="J94" s="56" t="s">
        <v>1</v>
      </c>
      <c r="K94" s="60" t="s">
        <v>254</v>
      </c>
      <c r="L94" s="56" t="s">
        <v>767</v>
      </c>
      <c r="M94" s="14" t="str">
        <f>IF(Table2[[#This Row],[Installation Default Value]]=Table2[[#This Row],[Baseline Suggested Value]],"YES","NO")</f>
        <v>NO</v>
      </c>
      <c r="N94" s="10" t="str">
        <f>IF(Table2[[#This Row],[Is the Default?]]="YES","Audit","Modify")</f>
        <v>Modify</v>
      </c>
      <c r="O94" s="46" t="s">
        <v>812</v>
      </c>
      <c r="P94" s="47" t="s">
        <v>0</v>
      </c>
      <c r="Q94" s="44" t="s">
        <v>335</v>
      </c>
      <c r="R94" s="47" t="s">
        <v>911</v>
      </c>
    </row>
    <row r="95" spans="1:18" ht="126" x14ac:dyDescent="0.25">
      <c r="A95" s="42" t="s">
        <v>90</v>
      </c>
      <c r="B95" s="11" t="s">
        <v>510</v>
      </c>
      <c r="C95" s="10">
        <v>7</v>
      </c>
      <c r="D95" s="45" t="s">
        <v>703</v>
      </c>
      <c r="E95" s="13" t="s">
        <v>388</v>
      </c>
      <c r="F95" s="13" t="s">
        <v>554</v>
      </c>
      <c r="G95" s="45" t="s">
        <v>765</v>
      </c>
      <c r="H95" s="58" t="s">
        <v>599</v>
      </c>
      <c r="I95" s="59" t="s">
        <v>727</v>
      </c>
      <c r="J95" s="56" t="s">
        <v>1</v>
      </c>
      <c r="K95" s="57" t="s">
        <v>140</v>
      </c>
      <c r="L95" s="57" t="s">
        <v>140</v>
      </c>
      <c r="M95" s="14" t="str">
        <f>IF(Table2[[#This Row],[Installation Default Value]]=Table2[[#This Row],[Baseline Suggested Value]],"YES","NO")</f>
        <v>YES</v>
      </c>
      <c r="N95" s="10" t="str">
        <f>IF(Table2[[#This Row],[Is the Default?]]="YES","Audit","Modify")</f>
        <v>Audit</v>
      </c>
      <c r="O95" s="46" t="s">
        <v>812</v>
      </c>
      <c r="P95" s="47" t="s">
        <v>813</v>
      </c>
      <c r="Q95" s="44" t="s">
        <v>334</v>
      </c>
      <c r="R95" s="44" t="s">
        <v>912</v>
      </c>
    </row>
    <row r="96" spans="1:18" ht="236.25" x14ac:dyDescent="0.25">
      <c r="A96" s="42" t="s">
        <v>89</v>
      </c>
      <c r="B96" s="11" t="s">
        <v>510</v>
      </c>
      <c r="C96" s="10">
        <v>7</v>
      </c>
      <c r="D96" s="45" t="s">
        <v>703</v>
      </c>
      <c r="E96" s="13" t="s">
        <v>388</v>
      </c>
      <c r="F96" s="13" t="s">
        <v>554</v>
      </c>
      <c r="G96" s="45" t="s">
        <v>765</v>
      </c>
      <c r="H96" s="58" t="s">
        <v>600</v>
      </c>
      <c r="I96" s="59" t="s">
        <v>601</v>
      </c>
      <c r="J96" s="56" t="s">
        <v>1</v>
      </c>
      <c r="K96" s="60" t="s">
        <v>768</v>
      </c>
      <c r="L96" s="60" t="s">
        <v>768</v>
      </c>
      <c r="M96" s="14" t="str">
        <f>IF(Table2[[#This Row],[Installation Default Value]]=Table2[[#This Row],[Baseline Suggested Value]],"YES","NO")</f>
        <v>YES</v>
      </c>
      <c r="N96" s="10" t="str">
        <f>IF(Table2[[#This Row],[Is the Default?]]="YES","Audit","Modify")</f>
        <v>Audit</v>
      </c>
      <c r="O96" s="46" t="s">
        <v>811</v>
      </c>
      <c r="P96" s="47" t="s">
        <v>0</v>
      </c>
      <c r="Q96" s="44" t="s">
        <v>337</v>
      </c>
      <c r="R96" s="44" t="s">
        <v>913</v>
      </c>
    </row>
    <row r="97" spans="1:18" ht="47.25" x14ac:dyDescent="0.25">
      <c r="A97" s="42" t="s">
        <v>92</v>
      </c>
      <c r="B97" s="11" t="s">
        <v>510</v>
      </c>
      <c r="C97" s="10">
        <v>7</v>
      </c>
      <c r="D97" s="45" t="s">
        <v>703</v>
      </c>
      <c r="E97" s="13" t="s">
        <v>388</v>
      </c>
      <c r="F97" s="13" t="s">
        <v>554</v>
      </c>
      <c r="G97" s="45" t="s">
        <v>765</v>
      </c>
      <c r="H97" s="58" t="s">
        <v>602</v>
      </c>
      <c r="I97" s="59" t="s">
        <v>603</v>
      </c>
      <c r="J97" s="56" t="s">
        <v>1</v>
      </c>
      <c r="K97" s="57" t="s">
        <v>140</v>
      </c>
      <c r="L97" s="57" t="s">
        <v>140</v>
      </c>
      <c r="M97" s="14" t="str">
        <f>IF(Table2[[#This Row],[Installation Default Value]]=Table2[[#This Row],[Baseline Suggested Value]],"YES","NO")</f>
        <v>YES</v>
      </c>
      <c r="N97" s="10" t="str">
        <f>IF(Table2[[#This Row],[Is the Default?]]="YES","Audit","Modify")</f>
        <v>Audit</v>
      </c>
      <c r="O97" s="46" t="s">
        <v>812</v>
      </c>
      <c r="P97" s="47" t="s">
        <v>0</v>
      </c>
      <c r="Q97" s="44" t="s">
        <v>336</v>
      </c>
      <c r="R97" s="44" t="s">
        <v>1</v>
      </c>
    </row>
    <row r="98" spans="1:18" ht="63" x14ac:dyDescent="0.25">
      <c r="A98" s="43" t="s">
        <v>614</v>
      </c>
      <c r="B98" s="11" t="s">
        <v>510</v>
      </c>
      <c r="C98" s="10">
        <v>7</v>
      </c>
      <c r="D98" s="45" t="s">
        <v>703</v>
      </c>
      <c r="E98" s="13" t="s">
        <v>388</v>
      </c>
      <c r="F98" s="13" t="s">
        <v>554</v>
      </c>
      <c r="G98" s="45" t="s">
        <v>765</v>
      </c>
      <c r="H98" s="43" t="s">
        <v>609</v>
      </c>
      <c r="I98" s="44" t="s">
        <v>610</v>
      </c>
      <c r="J98" s="46" t="s">
        <v>1</v>
      </c>
      <c r="K98" s="45" t="s">
        <v>140</v>
      </c>
      <c r="L98" s="45" t="s">
        <v>140</v>
      </c>
      <c r="M98" s="14" t="str">
        <f>IF(Table2[[#This Row],[Installation Default Value]]=Table2[[#This Row],[Baseline Suggested Value]],"YES","NO")</f>
        <v>YES</v>
      </c>
      <c r="N98" s="10" t="str">
        <f>IF(Table2[[#This Row],[Is the Default?]]="YES","Audit","Modify")</f>
        <v>Audit</v>
      </c>
      <c r="O98" s="46" t="s">
        <v>811</v>
      </c>
      <c r="P98" s="44" t="s">
        <v>0</v>
      </c>
      <c r="Q98" s="44" t="s">
        <v>914</v>
      </c>
      <c r="R98" s="44" t="s">
        <v>915</v>
      </c>
    </row>
    <row r="99" spans="1:18" ht="47.25" x14ac:dyDescent="0.25">
      <c r="A99" s="42" t="s">
        <v>115</v>
      </c>
      <c r="B99" s="11" t="s">
        <v>510</v>
      </c>
      <c r="C99" s="10">
        <v>7</v>
      </c>
      <c r="D99" s="45" t="s">
        <v>703</v>
      </c>
      <c r="E99" s="13" t="s">
        <v>388</v>
      </c>
      <c r="F99" s="13" t="s">
        <v>387</v>
      </c>
      <c r="G99" s="11" t="s">
        <v>134</v>
      </c>
      <c r="H99" s="43" t="s">
        <v>611</v>
      </c>
      <c r="I99" s="49" t="s">
        <v>116</v>
      </c>
      <c r="J99" s="14" t="s">
        <v>255</v>
      </c>
      <c r="K99" s="13" t="s">
        <v>1</v>
      </c>
      <c r="L99" s="11" t="s">
        <v>1</v>
      </c>
      <c r="M99" s="14" t="str">
        <f>IF(Table2[[#This Row],[Installation Default Value]]=Table2[[#This Row],[Baseline Suggested Value]],"YES","NO")</f>
        <v>YES</v>
      </c>
      <c r="N99" s="10" t="str">
        <f>IF(Table2[[#This Row],[Is the Default?]]="YES","Audit","Modify")</f>
        <v>Audit</v>
      </c>
      <c r="O99" s="46" t="s">
        <v>252</v>
      </c>
      <c r="P99" s="47" t="s">
        <v>0</v>
      </c>
      <c r="Q99" s="44" t="s">
        <v>1</v>
      </c>
      <c r="R99" s="44" t="s">
        <v>1</v>
      </c>
    </row>
    <row r="100" spans="1:18" ht="63" x14ac:dyDescent="0.25">
      <c r="A100" s="42" t="s">
        <v>74</v>
      </c>
      <c r="B100" s="11" t="s">
        <v>510</v>
      </c>
      <c r="C100" s="10">
        <v>7</v>
      </c>
      <c r="D100" s="45" t="s">
        <v>703</v>
      </c>
      <c r="E100" s="13" t="s">
        <v>388</v>
      </c>
      <c r="F100" s="13" t="s">
        <v>618</v>
      </c>
      <c r="G100" s="54" t="s">
        <v>134</v>
      </c>
      <c r="H100" s="43" t="s">
        <v>612</v>
      </c>
      <c r="I100" s="49" t="s">
        <v>613</v>
      </c>
      <c r="J100" s="52" t="s">
        <v>259</v>
      </c>
      <c r="K100" s="54" t="s">
        <v>767</v>
      </c>
      <c r="L100" s="54" t="s">
        <v>767</v>
      </c>
      <c r="M100" s="14" t="str">
        <f>IF(Table2[[#This Row],[Installation Default Value]]=Table2[[#This Row],[Baseline Suggested Value]],"YES","NO")</f>
        <v>YES</v>
      </c>
      <c r="N100" s="10" t="str">
        <f>IF(Table2[[#This Row],[Is the Default?]]="YES","Audit","Modify")</f>
        <v>Audit</v>
      </c>
      <c r="O100" s="46" t="s">
        <v>252</v>
      </c>
      <c r="P100" s="44" t="s">
        <v>0</v>
      </c>
      <c r="Q100" s="44" t="s">
        <v>338</v>
      </c>
      <c r="R100" s="44" t="s">
        <v>339</v>
      </c>
    </row>
    <row r="101" spans="1:18" ht="78.75" x14ac:dyDescent="0.25">
      <c r="A101" s="42" t="s">
        <v>78</v>
      </c>
      <c r="B101" s="11" t="s">
        <v>510</v>
      </c>
      <c r="C101" s="10">
        <v>7</v>
      </c>
      <c r="D101" s="45" t="s">
        <v>703</v>
      </c>
      <c r="E101" s="13" t="s">
        <v>388</v>
      </c>
      <c r="F101" s="13" t="s">
        <v>618</v>
      </c>
      <c r="G101" s="57" t="s">
        <v>133</v>
      </c>
      <c r="H101" s="43" t="s">
        <v>615</v>
      </c>
      <c r="I101" s="44" t="s">
        <v>568</v>
      </c>
      <c r="J101" s="52" t="s">
        <v>769</v>
      </c>
      <c r="K101" s="57" t="s">
        <v>770</v>
      </c>
      <c r="L101" s="57" t="s">
        <v>3</v>
      </c>
      <c r="M101" s="14" t="str">
        <f>IF(Table2[[#This Row],[Installation Default Value]]=Table2[[#This Row],[Baseline Suggested Value]],"YES","NO")</f>
        <v>NO</v>
      </c>
      <c r="N101" s="10" t="str">
        <f>IF(Table2[[#This Row],[Is the Default?]]="YES","Audit","Modify")</f>
        <v>Modify</v>
      </c>
      <c r="O101" s="46" t="s">
        <v>252</v>
      </c>
      <c r="P101" s="44" t="s">
        <v>77</v>
      </c>
      <c r="Q101" s="44" t="s">
        <v>341</v>
      </c>
      <c r="R101" s="44" t="s">
        <v>916</v>
      </c>
    </row>
    <row r="102" spans="1:18" ht="47.25" x14ac:dyDescent="0.25">
      <c r="A102" s="42" t="s">
        <v>81</v>
      </c>
      <c r="B102" s="11" t="s">
        <v>510</v>
      </c>
      <c r="C102" s="10">
        <v>7</v>
      </c>
      <c r="D102" s="45" t="s">
        <v>703</v>
      </c>
      <c r="E102" s="13" t="s">
        <v>388</v>
      </c>
      <c r="F102" s="13" t="s">
        <v>618</v>
      </c>
      <c r="G102" s="57" t="s">
        <v>133</v>
      </c>
      <c r="H102" s="58" t="s">
        <v>82</v>
      </c>
      <c r="I102" s="49" t="s">
        <v>616</v>
      </c>
      <c r="J102" s="56" t="s">
        <v>260</v>
      </c>
      <c r="K102" s="57" t="s">
        <v>140</v>
      </c>
      <c r="L102" s="57" t="s">
        <v>258</v>
      </c>
      <c r="M102" s="14" t="str">
        <f>IF(Table2[[#This Row],[Installation Default Value]]=Table2[[#This Row],[Baseline Suggested Value]],"YES","NO")</f>
        <v>NO</v>
      </c>
      <c r="N102" s="10" t="str">
        <f>IF(Table2[[#This Row],[Is the Default?]]="YES","Audit","Modify")</f>
        <v>Modify</v>
      </c>
      <c r="O102" s="46" t="s">
        <v>252</v>
      </c>
      <c r="P102" s="44" t="s">
        <v>0</v>
      </c>
      <c r="Q102" s="44" t="s">
        <v>1</v>
      </c>
      <c r="R102" s="44" t="s">
        <v>1</v>
      </c>
    </row>
    <row r="103" spans="1:18" ht="63" x14ac:dyDescent="0.25">
      <c r="A103" s="42" t="s">
        <v>80</v>
      </c>
      <c r="B103" s="11" t="s">
        <v>510</v>
      </c>
      <c r="C103" s="10">
        <v>7</v>
      </c>
      <c r="D103" s="45" t="s">
        <v>703</v>
      </c>
      <c r="E103" s="13" t="s">
        <v>388</v>
      </c>
      <c r="F103" s="13" t="s">
        <v>618</v>
      </c>
      <c r="G103" s="54" t="s">
        <v>133</v>
      </c>
      <c r="H103" s="43" t="s">
        <v>617</v>
      </c>
      <c r="I103" s="49" t="s">
        <v>588</v>
      </c>
      <c r="J103" s="46" t="s">
        <v>261</v>
      </c>
      <c r="K103" s="57" t="s">
        <v>140</v>
      </c>
      <c r="L103" s="45" t="s">
        <v>689</v>
      </c>
      <c r="M103" s="14" t="str">
        <f>IF(Table2[[#This Row],[Installation Default Value]]=Table2[[#This Row],[Baseline Suggested Value]],"YES","NO")</f>
        <v>NO</v>
      </c>
      <c r="N103" s="10" t="str">
        <f>IF(Table2[[#This Row],[Is the Default?]]="YES","Audit","Modify")</f>
        <v>Modify</v>
      </c>
      <c r="O103" s="46" t="s">
        <v>252</v>
      </c>
      <c r="P103" s="44" t="s">
        <v>0</v>
      </c>
      <c r="Q103" s="44" t="s">
        <v>342</v>
      </c>
      <c r="R103" s="44" t="s">
        <v>1</v>
      </c>
    </row>
    <row r="104" spans="1:18" ht="78.75" x14ac:dyDescent="0.25">
      <c r="A104" s="42" t="s">
        <v>76</v>
      </c>
      <c r="B104" s="11" t="s">
        <v>510</v>
      </c>
      <c r="C104" s="10">
        <v>7</v>
      </c>
      <c r="D104" s="45" t="s">
        <v>703</v>
      </c>
      <c r="E104" s="13" t="s">
        <v>388</v>
      </c>
      <c r="F104" s="13" t="s">
        <v>618</v>
      </c>
      <c r="G104" s="54" t="s">
        <v>133</v>
      </c>
      <c r="H104" s="43" t="s">
        <v>619</v>
      </c>
      <c r="I104" s="44" t="s">
        <v>620</v>
      </c>
      <c r="J104" s="46" t="s">
        <v>262</v>
      </c>
      <c r="K104" s="57" t="s">
        <v>140</v>
      </c>
      <c r="L104" s="45" t="s">
        <v>240</v>
      </c>
      <c r="M104" s="14" t="str">
        <f>IF(Table2[[#This Row],[Installation Default Value]]=Table2[[#This Row],[Baseline Suggested Value]],"YES","NO")</f>
        <v>NO</v>
      </c>
      <c r="N104" s="10" t="str">
        <f>IF(Table2[[#This Row],[Is the Default?]]="YES","Audit","Modify")</f>
        <v>Modify</v>
      </c>
      <c r="O104" s="46" t="s">
        <v>252</v>
      </c>
      <c r="P104" s="44" t="s">
        <v>0</v>
      </c>
      <c r="Q104" s="44" t="s">
        <v>333</v>
      </c>
      <c r="R104" s="44" t="s">
        <v>340</v>
      </c>
    </row>
    <row r="105" spans="1:18" ht="110.25" x14ac:dyDescent="0.25">
      <c r="A105" s="42" t="s">
        <v>79</v>
      </c>
      <c r="B105" s="11" t="s">
        <v>510</v>
      </c>
      <c r="C105" s="10">
        <v>7</v>
      </c>
      <c r="D105" s="45" t="s">
        <v>703</v>
      </c>
      <c r="E105" s="13" t="s">
        <v>388</v>
      </c>
      <c r="F105" s="13" t="s">
        <v>618</v>
      </c>
      <c r="G105" s="57" t="s">
        <v>134</v>
      </c>
      <c r="H105" s="43" t="s">
        <v>621</v>
      </c>
      <c r="I105" s="59" t="s">
        <v>622</v>
      </c>
      <c r="J105" s="56" t="s">
        <v>255</v>
      </c>
      <c r="K105" s="54" t="s">
        <v>1</v>
      </c>
      <c r="L105" s="54" t="s">
        <v>1</v>
      </c>
      <c r="M105" s="14" t="str">
        <f>IF(Table2[[#This Row],[Installation Default Value]]=Table2[[#This Row],[Baseline Suggested Value]],"YES","NO")</f>
        <v>YES</v>
      </c>
      <c r="N105" s="10" t="str">
        <f>IF(Table2[[#This Row],[Is the Default?]]="YES","Audit","Modify")</f>
        <v>Audit</v>
      </c>
      <c r="O105" s="46" t="s">
        <v>252</v>
      </c>
      <c r="P105" s="47" t="s">
        <v>0</v>
      </c>
      <c r="Q105" s="44" t="s">
        <v>1</v>
      </c>
      <c r="R105" s="44" t="s">
        <v>1</v>
      </c>
    </row>
    <row r="106" spans="1:18" ht="31.5" x14ac:dyDescent="0.25">
      <c r="A106" s="43" t="s">
        <v>625</v>
      </c>
      <c r="B106" s="11" t="s">
        <v>510</v>
      </c>
      <c r="C106" s="10">
        <v>7</v>
      </c>
      <c r="D106" s="45" t="s">
        <v>703</v>
      </c>
      <c r="E106" s="13" t="s">
        <v>388</v>
      </c>
      <c r="F106" s="45" t="s">
        <v>387</v>
      </c>
      <c r="G106" s="45" t="s">
        <v>134</v>
      </c>
      <c r="H106" s="43" t="s">
        <v>623</v>
      </c>
      <c r="I106" s="44" t="s">
        <v>624</v>
      </c>
      <c r="J106" s="46" t="s">
        <v>771</v>
      </c>
      <c r="K106" s="45" t="s">
        <v>762</v>
      </c>
      <c r="L106" s="45" t="s">
        <v>762</v>
      </c>
      <c r="M106" s="14" t="str">
        <f>IF(Table2[[#This Row],[Installation Default Value]]=Table2[[#This Row],[Baseline Suggested Value]],"YES","NO")</f>
        <v>YES</v>
      </c>
      <c r="N106" s="10" t="str">
        <f>IF(Table2[[#This Row],[Is the Default?]]="YES","Audit","Modify")</f>
        <v>Audit</v>
      </c>
      <c r="O106" s="46" t="s">
        <v>707</v>
      </c>
      <c r="P106" s="44" t="s">
        <v>0</v>
      </c>
      <c r="Q106" s="44" t="s">
        <v>917</v>
      </c>
      <c r="R106" s="44" t="s">
        <v>918</v>
      </c>
    </row>
    <row r="107" spans="1:18" ht="47.25" x14ac:dyDescent="0.25">
      <c r="A107" s="53" t="s">
        <v>640</v>
      </c>
      <c r="B107" s="11" t="s">
        <v>510</v>
      </c>
      <c r="C107" s="10">
        <v>7</v>
      </c>
      <c r="D107" s="45" t="s">
        <v>386</v>
      </c>
      <c r="E107" s="13" t="s">
        <v>388</v>
      </c>
      <c r="F107" s="45" t="s">
        <v>511</v>
      </c>
      <c r="G107" s="45" t="s">
        <v>134</v>
      </c>
      <c r="H107" s="43" t="s">
        <v>626</v>
      </c>
      <c r="I107" s="44" t="s">
        <v>627</v>
      </c>
      <c r="J107" s="46" t="s">
        <v>56</v>
      </c>
      <c r="K107" s="45" t="s">
        <v>774</v>
      </c>
      <c r="L107" s="45" t="s">
        <v>774</v>
      </c>
      <c r="M107" s="14" t="str">
        <f>IF(Table2[[#This Row],[Installation Default Value]]=Table2[[#This Row],[Baseline Suggested Value]],"YES","NO")</f>
        <v>YES</v>
      </c>
      <c r="N107" s="10" t="str">
        <f>IF(Table2[[#This Row],[Is the Default?]]="YES","Audit","Modify")</f>
        <v>Audit</v>
      </c>
      <c r="O107" s="46" t="s">
        <v>125</v>
      </c>
      <c r="P107" s="44" t="s">
        <v>0</v>
      </c>
      <c r="Q107" s="44" t="s">
        <v>303</v>
      </c>
      <c r="R107" s="44" t="s">
        <v>304</v>
      </c>
    </row>
    <row r="108" spans="1:18" ht="47.25" x14ac:dyDescent="0.25">
      <c r="A108" s="53" t="s">
        <v>641</v>
      </c>
      <c r="B108" s="11" t="s">
        <v>510</v>
      </c>
      <c r="C108" s="10">
        <v>7</v>
      </c>
      <c r="D108" s="45" t="s">
        <v>386</v>
      </c>
      <c r="E108" s="13" t="s">
        <v>388</v>
      </c>
      <c r="F108" s="45" t="s">
        <v>511</v>
      </c>
      <c r="G108" s="45" t="s">
        <v>134</v>
      </c>
      <c r="H108" s="43" t="s">
        <v>628</v>
      </c>
      <c r="I108" s="44" t="s">
        <v>629</v>
      </c>
      <c r="J108" s="46" t="s">
        <v>57</v>
      </c>
      <c r="K108" s="45" t="s">
        <v>774</v>
      </c>
      <c r="L108" s="45" t="s">
        <v>774</v>
      </c>
      <c r="M108" s="14" t="str">
        <f>IF(Table2[[#This Row],[Installation Default Value]]=Table2[[#This Row],[Baseline Suggested Value]],"YES","NO")</f>
        <v>YES</v>
      </c>
      <c r="N108" s="10" t="str">
        <f>IF(Table2[[#This Row],[Is the Default?]]="YES","Audit","Modify")</f>
        <v>Audit</v>
      </c>
      <c r="O108" s="46" t="s">
        <v>125</v>
      </c>
      <c r="P108" s="44" t="s">
        <v>0</v>
      </c>
      <c r="Q108" s="44" t="s">
        <v>305</v>
      </c>
      <c r="R108" s="44" t="s">
        <v>306</v>
      </c>
    </row>
    <row r="109" spans="1:18" ht="47.25" x14ac:dyDescent="0.25">
      <c r="A109" s="53" t="s">
        <v>642</v>
      </c>
      <c r="B109" s="11" t="s">
        <v>510</v>
      </c>
      <c r="C109" s="10">
        <v>7</v>
      </c>
      <c r="D109" s="45" t="s">
        <v>386</v>
      </c>
      <c r="E109" s="13" t="s">
        <v>388</v>
      </c>
      <c r="F109" s="45" t="s">
        <v>511</v>
      </c>
      <c r="G109" s="45" t="s">
        <v>134</v>
      </c>
      <c r="H109" s="43" t="s">
        <v>630</v>
      </c>
      <c r="I109" s="44" t="s">
        <v>631</v>
      </c>
      <c r="J109" s="46" t="s">
        <v>58</v>
      </c>
      <c r="K109" s="45" t="s">
        <v>774</v>
      </c>
      <c r="L109" s="45" t="s">
        <v>774</v>
      </c>
      <c r="M109" s="14" t="str">
        <f>IF(Table2[[#This Row],[Installation Default Value]]=Table2[[#This Row],[Baseline Suggested Value]],"YES","NO")</f>
        <v>YES</v>
      </c>
      <c r="N109" s="10" t="str">
        <f>IF(Table2[[#This Row],[Is the Default?]]="YES","Audit","Modify")</f>
        <v>Audit</v>
      </c>
      <c r="O109" s="46" t="s">
        <v>125</v>
      </c>
      <c r="P109" s="44" t="s">
        <v>0</v>
      </c>
      <c r="Q109" s="44" t="s">
        <v>307</v>
      </c>
      <c r="R109" s="44" t="s">
        <v>308</v>
      </c>
    </row>
    <row r="110" spans="1:18" ht="47.25" x14ac:dyDescent="0.25">
      <c r="A110" s="53" t="s">
        <v>643</v>
      </c>
      <c r="B110" s="11" t="s">
        <v>510</v>
      </c>
      <c r="C110" s="10">
        <v>7</v>
      </c>
      <c r="D110" s="45" t="s">
        <v>386</v>
      </c>
      <c r="E110" s="13" t="s">
        <v>388</v>
      </c>
      <c r="F110" s="45" t="s">
        <v>511</v>
      </c>
      <c r="G110" s="45" t="s">
        <v>134</v>
      </c>
      <c r="H110" s="43" t="s">
        <v>632</v>
      </c>
      <c r="I110" s="44" t="s">
        <v>633</v>
      </c>
      <c r="J110" s="46" t="s">
        <v>59</v>
      </c>
      <c r="K110" s="45" t="s">
        <v>774</v>
      </c>
      <c r="L110" s="45" t="s">
        <v>774</v>
      </c>
      <c r="M110" s="14" t="str">
        <f>IF(Table2[[#This Row],[Installation Default Value]]=Table2[[#This Row],[Baseline Suggested Value]],"YES","NO")</f>
        <v>YES</v>
      </c>
      <c r="N110" s="10" t="str">
        <f>IF(Table2[[#This Row],[Is the Default?]]="YES","Audit","Modify")</f>
        <v>Audit</v>
      </c>
      <c r="O110" s="46" t="s">
        <v>125</v>
      </c>
      <c r="P110" s="44" t="s">
        <v>0</v>
      </c>
      <c r="Q110" s="44" t="s">
        <v>309</v>
      </c>
      <c r="R110" s="44" t="s">
        <v>310</v>
      </c>
    </row>
    <row r="111" spans="1:18" ht="31.5" x14ac:dyDescent="0.25">
      <c r="A111" s="53" t="s">
        <v>644</v>
      </c>
      <c r="B111" s="11" t="s">
        <v>510</v>
      </c>
      <c r="C111" s="10">
        <v>7</v>
      </c>
      <c r="D111" s="45" t="s">
        <v>386</v>
      </c>
      <c r="E111" s="13" t="s">
        <v>388</v>
      </c>
      <c r="F111" s="45" t="s">
        <v>511</v>
      </c>
      <c r="G111" s="45" t="s">
        <v>133</v>
      </c>
      <c r="H111" s="43" t="s">
        <v>634</v>
      </c>
      <c r="I111" s="44" t="s">
        <v>635</v>
      </c>
      <c r="J111" s="46" t="s">
        <v>60</v>
      </c>
      <c r="K111" s="45" t="s">
        <v>64</v>
      </c>
      <c r="L111" s="45" t="s">
        <v>65</v>
      </c>
      <c r="M111" s="14" t="str">
        <f>IF(Table2[[#This Row],[Installation Default Value]]=Table2[[#This Row],[Baseline Suggested Value]],"YES","NO")</f>
        <v>NO</v>
      </c>
      <c r="N111" s="10" t="str">
        <f>IF(Table2[[#This Row],[Is the Default?]]="YES","Audit","Modify")</f>
        <v>Modify</v>
      </c>
      <c r="O111" s="46" t="s">
        <v>125</v>
      </c>
      <c r="P111" s="44" t="s">
        <v>814</v>
      </c>
      <c r="Q111" s="44" t="s">
        <v>311</v>
      </c>
      <c r="R111" s="44" t="s">
        <v>312</v>
      </c>
    </row>
    <row r="112" spans="1:18" ht="31.5" x14ac:dyDescent="0.25">
      <c r="A112" s="43" t="s">
        <v>645</v>
      </c>
      <c r="B112" s="11" t="s">
        <v>510</v>
      </c>
      <c r="C112" s="10">
        <v>7</v>
      </c>
      <c r="D112" s="45" t="s">
        <v>386</v>
      </c>
      <c r="E112" s="13" t="s">
        <v>388</v>
      </c>
      <c r="F112" s="45" t="s">
        <v>511</v>
      </c>
      <c r="G112" s="45" t="s">
        <v>134</v>
      </c>
      <c r="H112" s="43" t="s">
        <v>636</v>
      </c>
      <c r="I112" s="44" t="s">
        <v>637</v>
      </c>
      <c r="J112" s="46" t="s">
        <v>772</v>
      </c>
      <c r="K112" s="45" t="s">
        <v>120</v>
      </c>
      <c r="L112" s="45" t="s">
        <v>120</v>
      </c>
      <c r="M112" s="14" t="str">
        <f>IF(Table2[[#This Row],[Installation Default Value]]=Table2[[#This Row],[Baseline Suggested Value]],"YES","NO")</f>
        <v>YES</v>
      </c>
      <c r="N112" s="10" t="str">
        <f>IF(Table2[[#This Row],[Is the Default?]]="YES","Audit","Modify")</f>
        <v>Audit</v>
      </c>
      <c r="O112" s="46" t="s">
        <v>125</v>
      </c>
      <c r="P112" s="47" t="s">
        <v>815</v>
      </c>
      <c r="Q112" s="44" t="s">
        <v>919</v>
      </c>
      <c r="R112" s="44" t="s">
        <v>920</v>
      </c>
    </row>
    <row r="113" spans="1:18" ht="78.75" x14ac:dyDescent="0.25">
      <c r="A113" s="43" t="s">
        <v>127</v>
      </c>
      <c r="B113" s="11" t="s">
        <v>510</v>
      </c>
      <c r="C113" s="10">
        <v>7</v>
      </c>
      <c r="D113" s="45" t="s">
        <v>386</v>
      </c>
      <c r="E113" s="13" t="s">
        <v>388</v>
      </c>
      <c r="F113" s="45" t="s">
        <v>511</v>
      </c>
      <c r="G113" s="45" t="s">
        <v>132</v>
      </c>
      <c r="H113" s="43" t="s">
        <v>638</v>
      </c>
      <c r="I113" s="44" t="s">
        <v>639</v>
      </c>
      <c r="J113" s="46" t="s">
        <v>129</v>
      </c>
      <c r="K113" s="45" t="s">
        <v>130</v>
      </c>
      <c r="L113" s="45" t="s">
        <v>773</v>
      </c>
      <c r="M113" s="14" t="str">
        <f>IF(Table2[[#This Row],[Installation Default Value]]=Table2[[#This Row],[Baseline Suggested Value]],"YES","NO")</f>
        <v>NO</v>
      </c>
      <c r="N113" s="10" t="str">
        <f>IF(Table2[[#This Row],[Is the Default?]]="YES","Audit","Modify")</f>
        <v>Modify</v>
      </c>
      <c r="O113" s="46" t="s">
        <v>128</v>
      </c>
      <c r="P113" s="44" t="s">
        <v>0</v>
      </c>
      <c r="Q113" s="44" t="s">
        <v>264</v>
      </c>
      <c r="R113" s="44" t="s">
        <v>265</v>
      </c>
    </row>
    <row r="114" spans="1:18" ht="63" x14ac:dyDescent="0.25">
      <c r="A114" s="44" t="s">
        <v>660</v>
      </c>
      <c r="B114" s="11" t="s">
        <v>510</v>
      </c>
      <c r="C114" s="10">
        <v>7</v>
      </c>
      <c r="D114" s="45" t="s">
        <v>386</v>
      </c>
      <c r="E114" s="13" t="s">
        <v>388</v>
      </c>
      <c r="F114" s="45" t="s">
        <v>511</v>
      </c>
      <c r="G114" s="45" t="s">
        <v>134</v>
      </c>
      <c r="H114" s="44" t="s">
        <v>646</v>
      </c>
      <c r="I114" s="44" t="s">
        <v>647</v>
      </c>
      <c r="J114" s="46" t="s">
        <v>122</v>
      </c>
      <c r="K114" s="45" t="s">
        <v>774</v>
      </c>
      <c r="L114" s="45" t="s">
        <v>774</v>
      </c>
      <c r="M114" s="14" t="str">
        <f>IF(Table2[[#This Row],[Installation Default Value]]=Table2[[#This Row],[Baseline Suggested Value]],"YES","NO")</f>
        <v>YES</v>
      </c>
      <c r="N114" s="10" t="str">
        <f>IF(Table2[[#This Row],[Is the Default?]]="YES","Audit","Modify")</f>
        <v>Audit</v>
      </c>
      <c r="O114" s="46" t="s">
        <v>125</v>
      </c>
      <c r="P114" s="44" t="s">
        <v>0</v>
      </c>
      <c r="Q114" s="44" t="s">
        <v>313</v>
      </c>
      <c r="R114" s="44" t="s">
        <v>314</v>
      </c>
    </row>
    <row r="115" spans="1:18" ht="47.25" x14ac:dyDescent="0.25">
      <c r="A115" s="44" t="s">
        <v>661</v>
      </c>
      <c r="B115" s="11" t="s">
        <v>510</v>
      </c>
      <c r="C115" s="10">
        <v>7</v>
      </c>
      <c r="D115" s="45" t="s">
        <v>386</v>
      </c>
      <c r="E115" s="13" t="s">
        <v>388</v>
      </c>
      <c r="F115" s="45" t="s">
        <v>511</v>
      </c>
      <c r="G115" s="45" t="s">
        <v>134</v>
      </c>
      <c r="H115" s="43" t="s">
        <v>648</v>
      </c>
      <c r="I115" s="44" t="s">
        <v>649</v>
      </c>
      <c r="J115" s="46" t="s">
        <v>123</v>
      </c>
      <c r="K115" s="45" t="s">
        <v>774</v>
      </c>
      <c r="L115" s="45" t="s">
        <v>774</v>
      </c>
      <c r="M115" s="14" t="str">
        <f>IF(Table2[[#This Row],[Installation Default Value]]=Table2[[#This Row],[Baseline Suggested Value]],"YES","NO")</f>
        <v>YES</v>
      </c>
      <c r="N115" s="10" t="str">
        <f>IF(Table2[[#This Row],[Is the Default?]]="YES","Audit","Modify")</f>
        <v>Audit</v>
      </c>
      <c r="O115" s="46" t="s">
        <v>125</v>
      </c>
      <c r="P115" s="44" t="s">
        <v>0</v>
      </c>
      <c r="Q115" s="44" t="s">
        <v>315</v>
      </c>
      <c r="R115" s="44" t="s">
        <v>316</v>
      </c>
    </row>
    <row r="116" spans="1:18" ht="63" x14ac:dyDescent="0.25">
      <c r="A116" s="42" t="s">
        <v>72</v>
      </c>
      <c r="B116" s="11" t="s">
        <v>510</v>
      </c>
      <c r="C116" s="10">
        <v>7</v>
      </c>
      <c r="D116" s="45" t="s">
        <v>386</v>
      </c>
      <c r="E116" s="13" t="s">
        <v>388</v>
      </c>
      <c r="F116" s="13" t="s">
        <v>511</v>
      </c>
      <c r="G116" s="11" t="s">
        <v>133</v>
      </c>
      <c r="H116" s="43" t="s">
        <v>650</v>
      </c>
      <c r="I116" s="44" t="s">
        <v>651</v>
      </c>
      <c r="J116" s="14" t="s">
        <v>66</v>
      </c>
      <c r="K116" s="13" t="s">
        <v>782</v>
      </c>
      <c r="L116" s="11">
        <v>1</v>
      </c>
      <c r="M116" s="14" t="str">
        <f>IF(Table2[[#This Row],[Installation Default Value]]=Table2[[#This Row],[Baseline Suggested Value]],"YES","NO")</f>
        <v>NO</v>
      </c>
      <c r="N116" s="10" t="str">
        <f>IF(Table2[[#This Row],[Is the Default?]]="YES","Audit","Modify")</f>
        <v>Modify</v>
      </c>
      <c r="O116" s="46" t="s">
        <v>125</v>
      </c>
      <c r="P116" s="44" t="s">
        <v>124</v>
      </c>
      <c r="Q116" s="44" t="s">
        <v>317</v>
      </c>
      <c r="R116" s="44" t="s">
        <v>318</v>
      </c>
    </row>
    <row r="117" spans="1:18" ht="47.25" x14ac:dyDescent="0.25">
      <c r="A117" s="42" t="s">
        <v>68</v>
      </c>
      <c r="B117" s="11" t="s">
        <v>510</v>
      </c>
      <c r="C117" s="10">
        <v>7</v>
      </c>
      <c r="D117" s="45" t="s">
        <v>386</v>
      </c>
      <c r="E117" s="13" t="s">
        <v>388</v>
      </c>
      <c r="F117" s="13" t="s">
        <v>511</v>
      </c>
      <c r="G117" s="11" t="s">
        <v>134</v>
      </c>
      <c r="H117" s="43" t="s">
        <v>652</v>
      </c>
      <c r="I117" s="44" t="s">
        <v>653</v>
      </c>
      <c r="J117" s="14" t="s">
        <v>61</v>
      </c>
      <c r="K117" s="13" t="s">
        <v>775</v>
      </c>
      <c r="L117" s="13" t="s">
        <v>775</v>
      </c>
      <c r="M117" s="14" t="str">
        <f>IF(Table2[[#This Row],[Installation Default Value]]=Table2[[#This Row],[Baseline Suggested Value]],"YES","NO")</f>
        <v>YES</v>
      </c>
      <c r="N117" s="10" t="str">
        <f>IF(Table2[[#This Row],[Is the Default?]]="YES","Audit","Modify")</f>
        <v>Audit</v>
      </c>
      <c r="O117" s="46" t="s">
        <v>125</v>
      </c>
      <c r="P117" s="44" t="s">
        <v>0</v>
      </c>
      <c r="Q117" s="44" t="s">
        <v>319</v>
      </c>
      <c r="R117" s="44" t="s">
        <v>320</v>
      </c>
    </row>
    <row r="118" spans="1:18" ht="78.75" x14ac:dyDescent="0.25">
      <c r="A118" s="43" t="s">
        <v>662</v>
      </c>
      <c r="B118" s="11" t="s">
        <v>510</v>
      </c>
      <c r="C118" s="10">
        <v>7</v>
      </c>
      <c r="D118" s="45" t="s">
        <v>386</v>
      </c>
      <c r="E118" s="13" t="s">
        <v>388</v>
      </c>
      <c r="F118" s="45" t="s">
        <v>511</v>
      </c>
      <c r="G118" s="45" t="s">
        <v>134</v>
      </c>
      <c r="H118" s="43" t="s">
        <v>654</v>
      </c>
      <c r="I118" s="44" t="s">
        <v>655</v>
      </c>
      <c r="J118" s="46" t="s">
        <v>776</v>
      </c>
      <c r="K118" s="45" t="s">
        <v>64</v>
      </c>
      <c r="L118" s="45" t="s">
        <v>64</v>
      </c>
      <c r="M118" s="14" t="str">
        <f>IF(Table2[[#This Row],[Installation Default Value]]=Table2[[#This Row],[Baseline Suggested Value]],"YES","NO")</f>
        <v>YES</v>
      </c>
      <c r="N118" s="10" t="str">
        <f>IF(Table2[[#This Row],[Is the Default?]]="YES","Audit","Modify")</f>
        <v>Audit</v>
      </c>
      <c r="O118" s="46" t="s">
        <v>128</v>
      </c>
      <c r="P118" s="44" t="s">
        <v>0</v>
      </c>
      <c r="Q118" s="44" t="s">
        <v>921</v>
      </c>
      <c r="R118" s="44" t="s">
        <v>922</v>
      </c>
    </row>
    <row r="119" spans="1:18" ht="31.5" x14ac:dyDescent="0.25">
      <c r="A119" s="42" t="s">
        <v>100</v>
      </c>
      <c r="B119" s="11" t="s">
        <v>510</v>
      </c>
      <c r="C119" s="10">
        <v>7</v>
      </c>
      <c r="D119" s="45" t="s">
        <v>386</v>
      </c>
      <c r="E119" s="13" t="s">
        <v>388</v>
      </c>
      <c r="F119" s="13" t="s">
        <v>511</v>
      </c>
      <c r="G119" s="11" t="s">
        <v>134</v>
      </c>
      <c r="H119" s="43" t="s">
        <v>656</v>
      </c>
      <c r="I119" s="44" t="s">
        <v>657</v>
      </c>
      <c r="J119" s="14" t="s">
        <v>102</v>
      </c>
      <c r="K119" s="13" t="s">
        <v>777</v>
      </c>
      <c r="L119" s="13" t="s">
        <v>777</v>
      </c>
      <c r="M119" s="14" t="str">
        <f>IF(Table2[[#This Row],[Installation Default Value]]=Table2[[#This Row],[Baseline Suggested Value]],"YES","NO")</f>
        <v>YES</v>
      </c>
      <c r="N119" s="10" t="str">
        <f>IF(Table2[[#This Row],[Is the Default?]]="YES","Audit","Modify")</f>
        <v>Audit</v>
      </c>
      <c r="O119" s="46" t="s">
        <v>125</v>
      </c>
      <c r="P119" s="44" t="s">
        <v>0</v>
      </c>
      <c r="Q119" s="44" t="s">
        <v>321</v>
      </c>
      <c r="R119" s="44" t="s">
        <v>923</v>
      </c>
    </row>
    <row r="120" spans="1:18" ht="47.25" x14ac:dyDescent="0.25">
      <c r="A120" s="42" t="s">
        <v>99</v>
      </c>
      <c r="B120" s="11" t="s">
        <v>510</v>
      </c>
      <c r="C120" s="10">
        <v>7</v>
      </c>
      <c r="D120" s="45" t="s">
        <v>386</v>
      </c>
      <c r="E120" s="13" t="s">
        <v>388</v>
      </c>
      <c r="F120" s="13" t="s">
        <v>511</v>
      </c>
      <c r="G120" s="11" t="s">
        <v>134</v>
      </c>
      <c r="H120" s="43" t="s">
        <v>658</v>
      </c>
      <c r="I120" s="44" t="s">
        <v>659</v>
      </c>
      <c r="J120" s="14" t="s">
        <v>101</v>
      </c>
      <c r="K120" s="13" t="s">
        <v>778</v>
      </c>
      <c r="L120" s="13" t="s">
        <v>778</v>
      </c>
      <c r="M120" s="14" t="str">
        <f>IF(Table2[[#This Row],[Installation Default Value]]=Table2[[#This Row],[Baseline Suggested Value]],"YES","NO")</f>
        <v>YES</v>
      </c>
      <c r="N120" s="10" t="str">
        <f>IF(Table2[[#This Row],[Is the Default?]]="YES","Audit","Modify")</f>
        <v>Audit</v>
      </c>
      <c r="O120" s="46" t="s">
        <v>125</v>
      </c>
      <c r="P120" s="44" t="s">
        <v>0</v>
      </c>
      <c r="Q120" s="44" t="s">
        <v>322</v>
      </c>
      <c r="R120" s="44" t="s">
        <v>924</v>
      </c>
    </row>
    <row r="121" spans="1:18" ht="63" x14ac:dyDescent="0.25">
      <c r="A121" s="42" t="s">
        <v>113</v>
      </c>
      <c r="B121" s="11" t="s">
        <v>510</v>
      </c>
      <c r="C121" s="10">
        <v>7</v>
      </c>
      <c r="D121" s="45" t="s">
        <v>386</v>
      </c>
      <c r="E121" s="13" t="s">
        <v>388</v>
      </c>
      <c r="F121" s="13" t="s">
        <v>511</v>
      </c>
      <c r="G121" s="45" t="s">
        <v>133</v>
      </c>
      <c r="H121" s="43" t="s">
        <v>663</v>
      </c>
      <c r="I121" s="44" t="s">
        <v>664</v>
      </c>
      <c r="J121" s="46" t="s">
        <v>1</v>
      </c>
      <c r="K121" s="45" t="s">
        <v>140</v>
      </c>
      <c r="L121" s="45" t="s">
        <v>140</v>
      </c>
      <c r="M121" s="14" t="str">
        <f>IF(Table2[[#This Row],[Installation Default Value]]=Table2[[#This Row],[Baseline Suggested Value]],"YES","NO")</f>
        <v>YES</v>
      </c>
      <c r="N121" s="10" t="str">
        <f>IF(Table2[[#This Row],[Is the Default?]]="YES","Audit","Modify")</f>
        <v>Audit</v>
      </c>
      <c r="O121" s="46" t="s">
        <v>128</v>
      </c>
      <c r="P121" s="44" t="s">
        <v>126</v>
      </c>
      <c r="Q121" s="44" t="s">
        <v>925</v>
      </c>
      <c r="R121" s="44" t="s">
        <v>926</v>
      </c>
    </row>
    <row r="122" spans="1:18" ht="126" x14ac:dyDescent="0.25">
      <c r="A122" s="42" t="s">
        <v>263</v>
      </c>
      <c r="B122" s="11" t="s">
        <v>510</v>
      </c>
      <c r="C122" s="10">
        <v>7</v>
      </c>
      <c r="D122" s="45" t="s">
        <v>386</v>
      </c>
      <c r="E122" s="13" t="s">
        <v>388</v>
      </c>
      <c r="F122" s="13" t="s">
        <v>511</v>
      </c>
      <c r="G122" s="45" t="s">
        <v>133</v>
      </c>
      <c r="H122" s="43" t="s">
        <v>665</v>
      </c>
      <c r="I122" s="44" t="s">
        <v>666</v>
      </c>
      <c r="J122" s="46" t="s">
        <v>1</v>
      </c>
      <c r="K122" s="45" t="s">
        <v>258</v>
      </c>
      <c r="L122" s="45" t="s">
        <v>140</v>
      </c>
      <c r="M122" s="14" t="str">
        <f>IF(Table2[[#This Row],[Installation Default Value]]=Table2[[#This Row],[Baseline Suggested Value]],"YES","NO")</f>
        <v>NO</v>
      </c>
      <c r="N122" s="10" t="str">
        <f>IF(Table2[[#This Row],[Is the Default?]]="YES","Audit","Modify")</f>
        <v>Modify</v>
      </c>
      <c r="O122" s="46" t="s">
        <v>128</v>
      </c>
      <c r="P122" s="44" t="s">
        <v>816</v>
      </c>
      <c r="Q122" s="44" t="s">
        <v>927</v>
      </c>
      <c r="R122" s="44" t="s">
        <v>1</v>
      </c>
    </row>
    <row r="123" spans="1:18" ht="31.5" x14ac:dyDescent="0.25">
      <c r="A123" s="42" t="s">
        <v>69</v>
      </c>
      <c r="B123" s="11" t="s">
        <v>510</v>
      </c>
      <c r="C123" s="10">
        <v>7</v>
      </c>
      <c r="D123" s="45" t="s">
        <v>386</v>
      </c>
      <c r="E123" s="13" t="s">
        <v>388</v>
      </c>
      <c r="F123" s="13" t="s">
        <v>511</v>
      </c>
      <c r="G123" s="45" t="s">
        <v>134</v>
      </c>
      <c r="H123" s="43" t="s">
        <v>667</v>
      </c>
      <c r="I123" s="44" t="s">
        <v>668</v>
      </c>
      <c r="J123" s="46" t="s">
        <v>62</v>
      </c>
      <c r="K123" s="45" t="s">
        <v>781</v>
      </c>
      <c r="L123" s="45" t="s">
        <v>781</v>
      </c>
      <c r="M123" s="14" t="str">
        <f>IF(Table2[[#This Row],[Installation Default Value]]=Table2[[#This Row],[Baseline Suggested Value]],"YES","NO")</f>
        <v>YES</v>
      </c>
      <c r="N123" s="10" t="str">
        <f>IF(Table2[[#This Row],[Is the Default?]]="YES","Audit","Modify")</f>
        <v>Audit</v>
      </c>
      <c r="O123" s="46" t="s">
        <v>125</v>
      </c>
      <c r="P123" s="44" t="s">
        <v>0</v>
      </c>
      <c r="Q123" s="44" t="s">
        <v>323</v>
      </c>
      <c r="R123" s="44" t="s">
        <v>324</v>
      </c>
    </row>
    <row r="124" spans="1:18" ht="63" x14ac:dyDescent="0.25">
      <c r="A124" s="42" t="s">
        <v>73</v>
      </c>
      <c r="B124" s="11" t="s">
        <v>510</v>
      </c>
      <c r="C124" s="10">
        <v>7</v>
      </c>
      <c r="D124" s="45" t="s">
        <v>386</v>
      </c>
      <c r="E124" s="13" t="s">
        <v>388</v>
      </c>
      <c r="F124" s="13" t="s">
        <v>511</v>
      </c>
      <c r="G124" s="45" t="s">
        <v>134</v>
      </c>
      <c r="H124" s="43" t="s">
        <v>669</v>
      </c>
      <c r="I124" s="44" t="s">
        <v>670</v>
      </c>
      <c r="J124" s="46" t="s">
        <v>63</v>
      </c>
      <c r="K124" s="45" t="s">
        <v>783</v>
      </c>
      <c r="L124" s="45" t="s">
        <v>783</v>
      </c>
      <c r="M124" s="14" t="str">
        <f>IF(Table2[[#This Row],[Installation Default Value]]=Table2[[#This Row],[Baseline Suggested Value]],"YES","NO")</f>
        <v>YES</v>
      </c>
      <c r="N124" s="10" t="str">
        <f>IF(Table2[[#This Row],[Is the Default?]]="YES","Audit","Modify")</f>
        <v>Audit</v>
      </c>
      <c r="O124" s="46" t="s">
        <v>125</v>
      </c>
      <c r="P124" s="44" t="s">
        <v>0</v>
      </c>
      <c r="Q124" s="44" t="s">
        <v>325</v>
      </c>
      <c r="R124" s="44" t="s">
        <v>326</v>
      </c>
    </row>
    <row r="125" spans="1:18" ht="78.75" x14ac:dyDescent="0.25">
      <c r="A125" s="42" t="s">
        <v>71</v>
      </c>
      <c r="B125" s="11" t="s">
        <v>510</v>
      </c>
      <c r="C125" s="10">
        <v>7</v>
      </c>
      <c r="D125" s="45" t="s">
        <v>386</v>
      </c>
      <c r="E125" s="13" t="s">
        <v>388</v>
      </c>
      <c r="F125" s="13" t="s">
        <v>511</v>
      </c>
      <c r="G125" s="46" t="s">
        <v>132</v>
      </c>
      <c r="H125" s="43" t="s">
        <v>671</v>
      </c>
      <c r="I125" s="44" t="s">
        <v>672</v>
      </c>
      <c r="J125" s="46" t="s">
        <v>129</v>
      </c>
      <c r="K125" s="45" t="s">
        <v>779</v>
      </c>
      <c r="L125" s="45" t="s">
        <v>780</v>
      </c>
      <c r="M125" s="14" t="str">
        <f>IF(Table2[[#This Row],[Installation Default Value]]=Table2[[#This Row],[Baseline Suggested Value]],"YES","NO")</f>
        <v>NO</v>
      </c>
      <c r="N125" s="10" t="str">
        <f>IF(Table2[[#This Row],[Is the Default?]]="YES","Audit","Modify")</f>
        <v>Modify</v>
      </c>
      <c r="O125" s="46" t="s">
        <v>128</v>
      </c>
      <c r="P125" s="44" t="s">
        <v>0</v>
      </c>
      <c r="Q125" s="44" t="s">
        <v>266</v>
      </c>
      <c r="R125" s="44" t="s">
        <v>267</v>
      </c>
    </row>
    <row r="126" spans="1:18" ht="31.5" x14ac:dyDescent="0.25">
      <c r="A126" s="42" t="s">
        <v>70</v>
      </c>
      <c r="B126" s="11" t="s">
        <v>510</v>
      </c>
      <c r="C126" s="10">
        <v>7</v>
      </c>
      <c r="D126" s="45" t="s">
        <v>386</v>
      </c>
      <c r="E126" s="13" t="s">
        <v>388</v>
      </c>
      <c r="F126" s="13" t="s">
        <v>511</v>
      </c>
      <c r="G126" s="46" t="s">
        <v>134</v>
      </c>
      <c r="H126" s="43" t="s">
        <v>673</v>
      </c>
      <c r="I126" s="44" t="s">
        <v>674</v>
      </c>
      <c r="J126" s="46" t="s">
        <v>67</v>
      </c>
      <c r="K126" s="45" t="s">
        <v>774</v>
      </c>
      <c r="L126" s="45" t="s">
        <v>774</v>
      </c>
      <c r="M126" s="14" t="str">
        <f>IF(Table2[[#This Row],[Installation Default Value]]=Table2[[#This Row],[Baseline Suggested Value]],"YES","NO")</f>
        <v>YES</v>
      </c>
      <c r="N126" s="10" t="str">
        <f>IF(Table2[[#This Row],[Is the Default?]]="YES","Audit","Modify")</f>
        <v>Audit</v>
      </c>
      <c r="O126" s="46" t="s">
        <v>128</v>
      </c>
      <c r="P126" s="44" t="s">
        <v>0</v>
      </c>
      <c r="Q126" s="44" t="s">
        <v>327</v>
      </c>
      <c r="R126" s="44" t="s">
        <v>928</v>
      </c>
    </row>
  </sheetData>
  <sheetProtection sheet="1" objects="1" scenarios="1" autoFilter="0"/>
  <phoneticPr fontId="4" type="noConversion"/>
  <pageMargins left="0.7" right="0.7" top="0.75" bottom="0.75" header="0.3" footer="0.3"/>
  <pageSetup orientation="portrait" horizontalDpi="300" verticalDpi="30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Introduction</vt:lpstr>
      <vt:lpstr>Column Definitions</vt:lpstr>
      <vt:lpstr>System Design</vt:lpstr>
      <vt:lpstr>Hardware Configuration</vt:lpstr>
      <vt:lpstr>Controls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2024-10-18T21:04:15Z</dcterms:created>
  <dcterms:modified xsi:type="dcterms:W3CDTF">2024-10-18T21:12:43Z</dcterms:modified>
  <cp:contentStatus/>
</cp:coreProperties>
</file>