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<sst xmlns="http://schemas.openxmlformats.org/spreadsheetml/2006/main" count="48" uniqueCount="48">
  <si>
    <t>Sr. No.</t>
  </si>
  <si>
    <t>Component</t>
  </si>
  <si>
    <t>Quantity</t>
  </si>
  <si>
    <t>Price</t>
  </si>
  <si>
    <t>Total Price</t>
  </si>
  <si>
    <t>Purchase Link</t>
  </si>
  <si>
    <t>GT2 Timing Belt 1m</t>
  </si>
  <si>
    <t>https://robokits.co.in/3d-printer/accessories/gt2-timing-belt-2mm-pitch-1meter</t>
  </si>
  <si>
    <t>Jumper Wires M-to-M (40 pieces)</t>
  </si>
  <si>
    <t>https://robokits.co.in/components/cables-connectors/1-pin-dual-male-male-male-breadboard-jumper-wire-40pcs-pack</t>
  </si>
  <si>
    <t>Jumper Wires M-to-F (40 pieces)</t>
  </si>
  <si>
    <t>https://robokits.co.in/components/cables-connectors/1-pin-male-female-breadboard-jumper-wire-40pcs-pack</t>
  </si>
  <si>
    <t>Jumper Wires F-to-F (40 pieces)</t>
  </si>
  <si>
    <t>https://robokits.co.in/components/cables-connectors/1-pin-dual-female-female-female-breadboard-jumper-wire-40pcs-pack</t>
  </si>
  <si>
    <t>Arduino UNO</t>
  </si>
  <si>
    <t>https://robokits.co.in/development-board/boards-compatible-with-arduino/programmable-arduino-uno-r3-ch340g-atmega328p-smd-board-compatible</t>
  </si>
  <si>
    <t>SMPS 12V 10 AMP</t>
  </si>
  <si>
    <t>https://www.amazon.in/Argus-Trinity-12V-Switching-Warranty/dp/B0CYQ1RRFD/ref=pd_ci_mcx_pspc_dp_d_2_i_1?pd_rd_w=Wxd8x&amp;content-id=amzn1.sym.c951cdb5-f0e8-4efb-abcb-595e3ce751f9&amp;pf_rd_p=c951cdb5-f0e8-4efb-abcb-595e3ce751f9&amp;pf_rd_r=S6688C21DRPXDW76D5V7&amp;pd_rd_wg=1yIYd&amp;pd_rd_r=b38bd7b7-a98c-4323-ac26-65f8c044fdb2&amp;pd_rd_i=B0CYQ1K96C&amp;th=1</t>
  </si>
  <si>
    <t>HIght Torque Metal Gear Standard Digital Servo Motor</t>
  </si>
  <si>
    <t>https://robokits.co.in/motors/rc-servo-motor/high-torque-metal-gear-standard-digital-servo</t>
  </si>
  <si>
    <t>Servo Motor Driver</t>
  </si>
  <si>
    <t>https://robokits.co.in/development-board/motor-control-boards/rc-servo-controller/pca9685-16-channel-12-bit-pwm-servo-driver-i2c-compatible-with-arduino</t>
  </si>
  <si>
    <t>Ecoflex 00-20 Super Soft Silicone (A and B)</t>
  </si>
  <si>
    <t xml:space="preserve">1 pair </t>
  </si>
  <si>
    <t>https://www.amazon.in/Ecoflex-00-20-Super-Soft-Silicone/dp/B01DUYKHGY?source=ps-sl-shoppingads-lpcontext&amp;ref_=fplfs&amp;psc=1&amp;smid=A15KT8LQ0ATWSN</t>
  </si>
  <si>
    <t>AUTO Addict 12V DC Air Compressor Pump</t>
  </si>
  <si>
    <t>https://www.amazon.in/Addict-Heavy-Inflator-Compressor-Mahindra/dp/B0BGFHY52J?source=ps-sl-shoppingads-lpcontext&amp;ref_=fplfs&amp;psc=1&amp;smid=A2AL6IVND0I91F</t>
  </si>
  <si>
    <t>3 Way 2 Position Pneumatic Solenoid Valve 12V</t>
  </si>
  <si>
    <t>https://robu.in/product/dc12v-1-4-3-way-2-position-pneumatic-solenoid-valve-for-water-air-gas/</t>
  </si>
  <si>
    <t>Inner Tube (Transparent, Diameter 1/4 Inch, 5 meter)</t>
  </si>
  <si>
    <t>https://www.amazon.in/KT-Hardware-Solutions-Transparent-Diameter/dp/B08FFXWBFP</t>
  </si>
  <si>
    <t>1/4 inch Air Hose T Connector 4PCS</t>
  </si>
  <si>
    <t>https://www.amazon.in/LQ-Industrial-Connector-6x6x6mm-Pneumatic/dp/B08BNP9XWX</t>
  </si>
  <si>
    <t>2040 Aluminum Extrusion Profile</t>
  </si>
  <si>
    <t>https://robu.in/product/easymech-20x40-6t-slot-aluminium-extrusion-profile-500mm/</t>
  </si>
  <si>
    <t>M4 MS Sliding T Nut For Aluminum Extrusion Profile</t>
  </si>
  <si>
    <t>https://robu.in/product/t-type-m4-nut-for-20x20-aluminium-profile-10-pcs/</t>
  </si>
  <si>
    <t>L Clamp for 2020 Profile</t>
  </si>
  <si>
    <t>2(per packet 4 piece)</t>
  </si>
  <si>
    <t>https://robokits.co.in/robot-parts/aluminium-profile-accessories/l-shape-aluminium-clamp-with-straight-angle-for-2020-profile-moq-4pcs?cPath=67_277&amp;</t>
  </si>
  <si>
    <t>Plastic Pulley Wheel</t>
  </si>
  <si>
    <t>2 (per packet 4 wheels)</t>
  </si>
  <si>
    <t>https://www.amazon.in/INNOVATIONS-Plastic-Pulley-Bearing-Printer/dp/B07K1M36PR/ref=pd_day0_d_sccl_2_6/257-7677643-2441559?pd_rd_w=gRmQx&amp;content-id=amzn1.sym.49a78501-94d9-417e-bc7b-53394962d54d&amp;pf_rd_p=49a78501-94d9-417e-bc7b-53394962d54d&amp;pf_rd_r=3NX4JGCESEJSB6HZ1ZQ6&amp;pd_rd_wg=S0FUN&amp;pd_rd_r=a40765fb-0839-44db-91f0-db25790eb831&amp;pd_rd_i=B07K1M36PR&amp;psc=1</t>
  </si>
  <si>
    <t>608 Ball Bearing</t>
  </si>
  <si>
    <t>5 (per pack 4 bearings)</t>
  </si>
  <si>
    <t>https://robu.in/product/radial-ball-bearing-608zz-3d-printer-robot-4pcs/</t>
  </si>
  <si>
    <t xml:space="preserve">Total = </t>
  </si>
  <si>
    <t>Note: Some more items may be added in the list in future.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</si>
</sst>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rgb="FF333333"/>
      <name val="Arial"/>
      <scheme val="minor"/>
    </font>
    <font>
      <sz val="10.0"/>
      <color rgb="FF333333"/>
      <name val="Arial"/>
      <scheme val="minor"/>
    </font>
    <font>
      <u/>
      <color rgb="FF0000FF"/>
    </font>
    <font>
      <u/>
      <color rgb="FF0000FF"/>
    </font>
    <font>
      <sz val="10.0"/>
      <color rgb="FF0F1111"/>
      <name val="Arial"/>
    </font>
    <font>
      <color theme="1"/>
      <name val="Arial"/>
    </font>
    <font>
      <color rgb="FF333E48"/>
      <name val="Arial"/>
    </font>
    <font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2" numFmtId="3" xfId="0" applyAlignment="1" applyFont="1" applyNumberFormat="1">
      <alignment readingOrder="0" shrinkToFit="0" wrapText="1"/>
    </xf>
    <xf borderId="0" fillId="2" fontId="7" numFmtId="0" xfId="0" applyAlignment="1" applyFill="1" applyFont="1">
      <alignment readingOrder="0"/>
    </xf>
    <xf borderId="0" fillId="0" fontId="7" numFmtId="3" xfId="0" applyAlignment="1" applyFont="1" applyNumberFormat="1">
      <alignment readingOrder="0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horizontal="right"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wrapText="1"/>
    </xf>
    <xf borderId="0" fillId="0" fontId="2" numFmtId="0" xfId="0" applyAlignment="1" applyFont="1">
      <alignment horizontal="righ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robu.in/product/dc12v-1-4-3-way-2-position-pneumatic-solenoid-valve-for-water-air-gas/" TargetMode="External"/><Relationship Id="rId10" Type="http://schemas.openxmlformats.org/officeDocument/2006/relationships/hyperlink" Target="https://www.amazon.in/Addict-Heavy-Inflator-Compressor-Mahindra/dp/B0BGFHY52J?source=ps-sl-shoppingads-lpcontext&amp;ref_=fplfs&amp;psc=1&amp;smid=A2AL6IVND0I91F" TargetMode="External"/><Relationship Id="rId13" Type="http://schemas.openxmlformats.org/officeDocument/2006/relationships/hyperlink" Target="https://www.amazon.in/LQ-Industrial-Connector-6x6x6mm-Pneumatic/dp/B08BNP9XWX" TargetMode="External"/><Relationship Id="rId12" Type="http://schemas.openxmlformats.org/officeDocument/2006/relationships/hyperlink" Target="https://www.amazon.in/KT-Hardware-Solutions-Transparent-Diameter/dp/B08FFXWBFP" TargetMode="External"/><Relationship Id="rId1" Type="http://schemas.openxmlformats.org/officeDocument/2006/relationships/hyperlink" Target="https://robokits.co.in/3d-printer/accessories/gt2-timing-belt-2mm-pitch-1meter" TargetMode="External"/><Relationship Id="rId2" Type="http://schemas.openxmlformats.org/officeDocument/2006/relationships/hyperlink" Target="https://robokits.co.in/components/cables-connectors/1-pin-dual-male-male-male-breadboard-jumper-wire-40pcs-pack" TargetMode="External"/><Relationship Id="rId3" Type="http://schemas.openxmlformats.org/officeDocument/2006/relationships/hyperlink" Target="https://robokits.co.in/components/cables-connectors/1-pin-male-female-breadboard-jumper-wire-40pcs-pack" TargetMode="External"/><Relationship Id="rId4" Type="http://schemas.openxmlformats.org/officeDocument/2006/relationships/hyperlink" Target="https://robokits.co.in/components/cables-connectors/1-pin-dual-female-female-female-breadboard-jumper-wire-40pcs-pack" TargetMode="External"/><Relationship Id="rId9" Type="http://schemas.openxmlformats.org/officeDocument/2006/relationships/hyperlink" Target="https://www.amazon.in/Ecoflex-00-20-Super-Soft-Silicone/dp/B01DUYKHGY?source=ps-sl-shoppingads-lpcontext&amp;ref_=fplfs&amp;psc=1&amp;smid=A15KT8LQ0ATWSN" TargetMode="External"/><Relationship Id="rId15" Type="http://schemas.openxmlformats.org/officeDocument/2006/relationships/hyperlink" Target="https://robu.in/product/t-type-m4-nut-for-20x20-aluminium-profile-10-pcs/" TargetMode="External"/><Relationship Id="rId14" Type="http://schemas.openxmlformats.org/officeDocument/2006/relationships/hyperlink" Target="https://robu.in/product/easymech-20x40-6t-slot-aluminium-extrusion-profile-500mm/" TargetMode="External"/><Relationship Id="rId17" Type="http://schemas.openxmlformats.org/officeDocument/2006/relationships/hyperlink" Target="https://www.amazon.in/INNOVATIONS-Plastic-Pulley-Bearing-Printer/dp/B07K1M36PR/ref=pd_day0_d_sccl_2_6/257-7677643-2441559?pd_rd_w=gRmQx&amp;content-id=amzn1.sym.49a78501-94d9-417e-bc7b-53394962d54d&amp;pf_rd_p=49a78501-94d9-417e-bc7b-53394962d54d&amp;pf_rd_r=3NX4JGCESEJSB6HZ1ZQ6&amp;pd_rd_wg=S0FUN&amp;pd_rd_r=a40765fb-0839-44db-91f0-db25790eb831&amp;pd_rd_i=B07K1M36PR&amp;psc=1" TargetMode="External"/><Relationship Id="rId16" Type="http://schemas.openxmlformats.org/officeDocument/2006/relationships/hyperlink" Target="https://robokits.co.in/robot-parts/aluminium-profile-accessories/l-shape-aluminium-clamp-with-straight-angle-for-2020-profile-moq-4pcs?cPath=67_277&amp;" TargetMode="External"/><Relationship Id="rId5" Type="http://schemas.openxmlformats.org/officeDocument/2006/relationships/hyperlink" Target="https://robokits.co.in/development-board/boards-compatible-with-arduino/programmable-arduino-uno-r3-ch340g-atmega328p-smd-board-compatible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amazon.in/Argus-Trinity-12V-Switching-Warranty/dp/B0CYQ1RRFD/ref=pd_ci_mcx_pspc_dp_d_2_i_1?pd_rd_w=Wxd8x&amp;content-id=amzn1.sym.c951cdb5-f0e8-4efb-abcb-595e3ce751f9&amp;pf_rd_p=c951cdb5-f0e8-4efb-abcb-595e3ce751f9&amp;pf_rd_r=S6688C21DRPXDW76D5V7&amp;pd_rd_wg=1yIYd&amp;pd_rd_r=b38bd7b7-a98c-4323-ac26-65f8c044fdb2&amp;pd_rd_i=B0CYQ1K96C&amp;th=1" TargetMode="External"/><Relationship Id="rId18" Type="http://schemas.openxmlformats.org/officeDocument/2006/relationships/hyperlink" Target="https://robu.in/product/radial-ball-bearing-608zz-3d-printer-robot-4pcs/" TargetMode="External"/><Relationship Id="rId7" Type="http://schemas.openxmlformats.org/officeDocument/2006/relationships/hyperlink" Target="https://robokits.co.in/motors/rc-servo-motor/high-torque-metal-gear-standard-digital-servo" TargetMode="External"/><Relationship Id="rId8" Type="http://schemas.openxmlformats.org/officeDocument/2006/relationships/hyperlink" Target="https://robokits.co.in/development-board/motor-control-boards/rc-servo-controller/pca9685-16-channel-12-bit-pwm-servo-driver-i2c-compatible-with-ardui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39.25"/>
    <col customWidth="1" min="6" max="6" width="7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1.0</v>
      </c>
      <c r="B2" s="4" t="s">
        <v>6</v>
      </c>
      <c r="C2" s="5">
        <v>2.0</v>
      </c>
      <c r="D2" s="5">
        <v>46.0</v>
      </c>
      <c r="E2" s="2">
        <f>46*2</f>
        <v>92</v>
      </c>
      <c r="F2" s="6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>
        <v>2.0</v>
      </c>
      <c r="B3" s="5" t="s">
        <v>8</v>
      </c>
      <c r="C3" s="5">
        <v>1.0</v>
      </c>
      <c r="D3" s="5">
        <v>34.0</v>
      </c>
      <c r="E3" s="5">
        <v>34.0</v>
      </c>
      <c r="F3" s="6" t="s">
        <v>9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>
        <v>3.0</v>
      </c>
      <c r="B4" s="5" t="s">
        <v>10</v>
      </c>
      <c r="C4" s="5">
        <v>1.0</v>
      </c>
      <c r="D4" s="5">
        <v>32.0</v>
      </c>
      <c r="E4" s="5">
        <v>32.0</v>
      </c>
      <c r="F4" s="6" t="s">
        <v>11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>
        <v>4.0</v>
      </c>
      <c r="B5" s="5" t="s">
        <v>12</v>
      </c>
      <c r="C5" s="5">
        <v>1.0</v>
      </c>
      <c r="D5" s="5">
        <v>32.0</v>
      </c>
      <c r="E5" s="5">
        <v>32.0</v>
      </c>
      <c r="F5" s="6" t="s">
        <v>13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>
        <v>5.0</v>
      </c>
      <c r="B6" s="5" t="s">
        <v>14</v>
      </c>
      <c r="C6" s="5">
        <v>1.0</v>
      </c>
      <c r="D6" s="5">
        <v>217.0</v>
      </c>
      <c r="E6" s="5">
        <v>217.0</v>
      </c>
      <c r="F6" s="7" t="s">
        <v>15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">
        <v>6.0</v>
      </c>
      <c r="B7" s="5" t="s">
        <v>16</v>
      </c>
      <c r="C7" s="5">
        <v>1.0</v>
      </c>
      <c r="D7" s="5">
        <v>650.0</v>
      </c>
      <c r="E7" s="5">
        <v>650.0</v>
      </c>
      <c r="F7" s="6" t="s">
        <v>17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3">
        <v>7.0</v>
      </c>
      <c r="B8" s="5" t="s">
        <v>18</v>
      </c>
      <c r="C8" s="5">
        <v>3.0</v>
      </c>
      <c r="D8" s="5">
        <v>599.0</v>
      </c>
      <c r="E8" s="2">
        <f>599*3</f>
        <v>1797</v>
      </c>
      <c r="F8" s="6" t="s">
        <v>19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">
        <v>8.0</v>
      </c>
      <c r="B9" s="5" t="s">
        <v>20</v>
      </c>
      <c r="C9" s="5">
        <v>1.0</v>
      </c>
      <c r="D9" s="5">
        <v>205.0</v>
      </c>
      <c r="E9" s="5">
        <v>205.0</v>
      </c>
      <c r="F9" s="6" t="s">
        <v>21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">
        <v>9.0</v>
      </c>
      <c r="B10" s="5" t="s">
        <v>22</v>
      </c>
      <c r="C10" s="5" t="s">
        <v>23</v>
      </c>
      <c r="D10" s="8">
        <v>5400.0</v>
      </c>
      <c r="E10" s="8">
        <v>5400.0</v>
      </c>
      <c r="F10" s="7" t="s">
        <v>24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>
        <v>10.0</v>
      </c>
      <c r="B11" s="9" t="s">
        <v>25</v>
      </c>
      <c r="C11" s="5">
        <v>1.0</v>
      </c>
      <c r="D11" s="10">
        <v>1099.0</v>
      </c>
      <c r="E11" s="5">
        <v>1099.0</v>
      </c>
      <c r="F11" s="7" t="s">
        <v>26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">
        <v>11.0</v>
      </c>
      <c r="B12" s="5" t="s">
        <v>27</v>
      </c>
      <c r="C12" s="5">
        <v>1.0</v>
      </c>
      <c r="D12" s="8">
        <v>1122.0</v>
      </c>
      <c r="E12" s="8">
        <v>1122.0</v>
      </c>
      <c r="F12" s="7" t="s">
        <v>28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">
        <v>12.0</v>
      </c>
      <c r="B13" s="5" t="s">
        <v>29</v>
      </c>
      <c r="C13" s="5">
        <v>1.0</v>
      </c>
      <c r="D13" s="5">
        <v>249.0</v>
      </c>
      <c r="E13" s="5">
        <v>249.0</v>
      </c>
      <c r="F13" s="7" t="s">
        <v>30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3">
        <v>13.0</v>
      </c>
      <c r="B14" s="9" t="s">
        <v>31</v>
      </c>
      <c r="C14" s="5">
        <v>4.0</v>
      </c>
      <c r="D14" s="5">
        <v>1499.0</v>
      </c>
      <c r="E14" s="5">
        <v>1499.0</v>
      </c>
      <c r="F14" s="6" t="s">
        <v>32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">
        <v>14.0</v>
      </c>
      <c r="B15" s="11" t="s">
        <v>33</v>
      </c>
      <c r="C15" s="12">
        <v>2.0</v>
      </c>
      <c r="D15" s="12">
        <v>449.0</v>
      </c>
      <c r="E15" s="12">
        <f>449*2</f>
        <v>898</v>
      </c>
      <c r="F15" s="6" t="s">
        <v>34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">
        <v>15.0</v>
      </c>
      <c r="B16" s="13" t="s">
        <v>35</v>
      </c>
      <c r="C16" s="12">
        <v>2.0</v>
      </c>
      <c r="D16" s="12">
        <v>199.0</v>
      </c>
      <c r="E16" s="12">
        <f>2*D16</f>
        <v>398</v>
      </c>
      <c r="F16" s="6" t="s">
        <v>36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3">
        <v>16.0</v>
      </c>
      <c r="B17" s="11" t="s">
        <v>37</v>
      </c>
      <c r="C17" s="11" t="s">
        <v>38</v>
      </c>
      <c r="D17" s="12">
        <v>92.0</v>
      </c>
      <c r="E17" s="12">
        <f>92*2</f>
        <v>184</v>
      </c>
      <c r="F17" s="6" t="s">
        <v>39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">
        <v>17.0</v>
      </c>
      <c r="B18" s="11" t="s">
        <v>40</v>
      </c>
      <c r="C18" s="11" t="s">
        <v>41</v>
      </c>
      <c r="D18" s="12">
        <v>777.0</v>
      </c>
      <c r="E18" s="12">
        <f>777*2</f>
        <v>1554</v>
      </c>
      <c r="F18" s="6" t="s">
        <v>42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1">
        <v>18.0</v>
      </c>
      <c r="B19" s="11" t="s">
        <v>43</v>
      </c>
      <c r="C19" s="11" t="s">
        <v>44</v>
      </c>
      <c r="D19" s="12">
        <v>69.0</v>
      </c>
      <c r="E19" s="12">
        <f>5*69</f>
        <v>345</v>
      </c>
      <c r="F19" s="6" t="s">
        <v>45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1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15" t="s">
        <v>46</v>
      </c>
      <c r="E21" s="2">
        <f>SUM(E2:E20)</f>
        <v>15807</v>
      </c>
      <c r="F21" s="14" t="s">
        <v>47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</hyperlinks>
  <drawing r:id="rId19"/>
</worksheet>
</file>