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Desktop\Downloads\"/>
    </mc:Choice>
  </mc:AlternateContent>
  <xr:revisionPtr revIDLastSave="0" documentId="8_{0BBBD2E2-9419-4FC7-A958-375316121333}" xr6:coauthVersionLast="47" xr6:coauthVersionMax="47" xr10:uidLastSave="{00000000-0000-0000-0000-000000000000}"/>
  <bookViews>
    <workbookView xWindow="-120" yWindow="-120" windowWidth="51840" windowHeight="21240" xr2:uid="{00000000-000D-0000-FFFF-FFFF00000000}"/>
  </bookViews>
  <sheets>
    <sheet name="Power Budget" sheetId="1" r:id="rId1"/>
  </sheets>
  <definedNames>
    <definedName name="_xlnm.Print_Area" localSheetId="0">'Power Budget'!$A$1:$H$37</definedName>
  </definedNames>
  <calcPr calcId="191029"/>
</workbook>
</file>

<file path=xl/calcChain.xml><?xml version="1.0" encoding="utf-8"?>
<calcChain xmlns="http://schemas.openxmlformats.org/spreadsheetml/2006/main">
  <c r="G35" i="1" l="1"/>
  <c r="G24" i="1"/>
  <c r="G16" i="1"/>
  <c r="G17" i="1"/>
  <c r="G15" i="1"/>
  <c r="G28" i="1"/>
  <c r="G29" i="1" s="1"/>
  <c r="G11" i="1"/>
  <c r="G37" i="1"/>
  <c r="G34" i="1"/>
  <c r="G23" i="1"/>
  <c r="G18" i="1"/>
  <c r="G10" i="1"/>
  <c r="G9" i="1"/>
  <c r="G19" i="1" l="1"/>
  <c r="G2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8" authorId="0" shapeId="0" xr:uid="{00000000-0006-0000-0000-000001000000}">
      <text>
        <r>
          <rPr>
            <sz val="12"/>
            <color rgb="FF000000"/>
            <rFont val="Calibri"/>
          </rPr>
          <t>For inductive loads (e.g., motors, solenoids) this is often called "stall current" on the data sheet</t>
        </r>
      </text>
    </comment>
  </commentList>
</comments>
</file>

<file path=xl/sharedStrings.xml><?xml version="1.0" encoding="utf-8"?>
<sst xmlns="http://schemas.openxmlformats.org/spreadsheetml/2006/main" count="102" uniqueCount="53">
  <si>
    <t>Power Budget Example</t>
  </si>
  <si>
    <t>Team Number:</t>
  </si>
  <si>
    <t>Project Name:</t>
  </si>
  <si>
    <t>Team Member Names:</t>
  </si>
  <si>
    <t>Version:</t>
  </si>
  <si>
    <t>A. List ALL major components (active devices, integrated circuits, etc.) except for power sources, voltage regulators, resistors, capacitors, or passive elements</t>
  </si>
  <si>
    <t>All Major Components</t>
  </si>
  <si>
    <t>Component Name</t>
  </si>
  <si>
    <t>Part Number</t>
  </si>
  <si>
    <t>Supply
Voltage
Range</t>
  </si>
  <si>
    <t>Absolute
Maximum
Current (mA)</t>
  </si>
  <si>
    <t>Total
Current
(mA)</t>
  </si>
  <si>
    <t>Unit</t>
  </si>
  <si>
    <t>mA</t>
  </si>
  <si>
    <t xml:space="preserve">Subtotal </t>
  </si>
  <si>
    <t>Safety Margin</t>
  </si>
  <si>
    <t xml:space="preserve"> +5V Power Rail</t>
  </si>
  <si>
    <t>Total Current Required on +5V Rail</t>
  </si>
  <si>
    <t xml:space="preserve"> +5V Regulator</t>
  </si>
  <si>
    <t>LM7805</t>
  </si>
  <si>
    <t>Total Remaining Current Available on +5V Rail</t>
  </si>
  <si>
    <t>External Power Source 1</t>
  </si>
  <si>
    <t>Output Voltage</t>
  </si>
  <si>
    <t>Power Source 1 Selection</t>
  </si>
  <si>
    <t>Plug-in Wall Supply</t>
  </si>
  <si>
    <t xml:space="preserve"> +24V</t>
  </si>
  <si>
    <t>Power Rails Connected to External Power Source 1</t>
  </si>
  <si>
    <t>Total Remaining Current Available on External Power Source 1</t>
  </si>
  <si>
    <t xml:space="preserve"> +9V</t>
  </si>
  <si>
    <t>Supply Voltage Range</t>
  </si>
  <si>
    <t>Qty.</t>
  </si>
  <si>
    <t>Regulator</t>
  </si>
  <si>
    <t>Total Current
(mA)</t>
  </si>
  <si>
    <t>Absolute Maximum Current (mA)</t>
  </si>
  <si>
    <t>Smart Trashcan</t>
  </si>
  <si>
    <t>Vedaa, Damian, Lia, Mohammmad</t>
  </si>
  <si>
    <t>#1</t>
  </si>
  <si>
    <t>IR Sensor</t>
  </si>
  <si>
    <t>Curiosity Nano</t>
  </si>
  <si>
    <t>OPB732</t>
  </si>
  <si>
    <t>PIC18F57Q43</t>
  </si>
  <si>
    <t>MCP6004</t>
  </si>
  <si>
    <t>Op-amp</t>
  </si>
  <si>
    <t xml:space="preserve"> +5V</t>
  </si>
  <si>
    <t xml:space="preserve"> +3 - 24V</t>
  </si>
  <si>
    <t xml:space="preserve"> +7 - 35V</t>
  </si>
  <si>
    <t xml:space="preserve"> +1.8 - 6V</t>
  </si>
  <si>
    <t xml:space="preserve"> +9V Power Rail</t>
  </si>
  <si>
    <t>Total Remaining Current Available on 9V Rail</t>
  </si>
  <si>
    <t xml:space="preserve"> +9V regulator</t>
  </si>
  <si>
    <t>PJ-102AH</t>
  </si>
  <si>
    <t>AC/DC Power Adapter</t>
  </si>
  <si>
    <t>100-240VAC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</si>
</sst>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rgb="FF000000"/>
      <name val="Calibri"/>
    </font>
    <font>
      <b/>
      <sz val="24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name val="Calibri"/>
      <family val="2"/>
    </font>
    <font>
      <b/>
      <i/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EECE1"/>
        <bgColor rgb="FFEEECE1"/>
      </patternFill>
    </fill>
    <fill>
      <patternFill patternType="solid">
        <fgColor theme="8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2" fillId="0" borderId="2" xfId="0" applyFont="1" applyBorder="1"/>
    <xf numFmtId="0" fontId="2" fillId="0" borderId="0" xfId="0" applyFont="1" applyAlignment="1">
      <alignment horizontal="center"/>
    </xf>
    <xf numFmtId="0" fontId="3" fillId="0" borderId="2" xfId="0" applyFont="1" applyBorder="1"/>
    <xf numFmtId="0" fontId="5" fillId="0" borderId="2" xfId="0" applyFont="1" applyBorder="1"/>
    <xf numFmtId="0" fontId="5" fillId="0" borderId="2" xfId="0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3" fillId="0" borderId="4" xfId="0" applyFont="1" applyBorder="1" applyAlignment="1">
      <alignment horizontal="right"/>
    </xf>
    <xf numFmtId="0" fontId="4" fillId="0" borderId="4" xfId="0" applyFont="1" applyBorder="1"/>
    <xf numFmtId="0" fontId="3" fillId="0" borderId="4" xfId="0" applyFont="1" applyBorder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49" fontId="2" fillId="0" borderId="6" xfId="0" applyNumberFormat="1" applyFont="1" applyBorder="1" applyAlignment="1">
      <alignment horizontal="center"/>
    </xf>
    <xf numFmtId="0" fontId="2" fillId="0" borderId="8" xfId="0" applyFont="1" applyBorder="1"/>
    <xf numFmtId="0" fontId="2" fillId="0" borderId="8" xfId="0" applyFont="1" applyBorder="1" applyAlignment="1">
      <alignment horizont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 wrapText="1"/>
    </xf>
    <xf numFmtId="0" fontId="2" fillId="0" borderId="4" xfId="0" applyFont="1" applyBorder="1"/>
    <xf numFmtId="0" fontId="3" fillId="0" borderId="4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" fillId="0" borderId="13" xfId="0" applyFont="1" applyBorder="1"/>
    <xf numFmtId="0" fontId="2" fillId="0" borderId="14" xfId="0" applyFont="1" applyBorder="1"/>
    <xf numFmtId="0" fontId="2" fillId="0" borderId="14" xfId="0" applyFont="1" applyBorder="1" applyAlignment="1">
      <alignment horizontal="center"/>
    </xf>
    <xf numFmtId="0" fontId="2" fillId="0" borderId="16" xfId="0" applyFont="1" applyBorder="1"/>
    <xf numFmtId="0" fontId="2" fillId="0" borderId="15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/>
    <xf numFmtId="0" fontId="2" fillId="0" borderId="18" xfId="0" applyFont="1" applyBorder="1" applyAlignment="1">
      <alignment horizontal="center"/>
    </xf>
    <xf numFmtId="9" fontId="2" fillId="0" borderId="18" xfId="0" applyNumberFormat="1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5" fillId="0" borderId="4" xfId="0" applyFont="1" applyBorder="1" applyAlignment="1">
      <alignment horizontal="left"/>
    </xf>
    <xf numFmtId="49" fontId="5" fillId="0" borderId="4" xfId="0" applyNumberFormat="1" applyFont="1" applyBorder="1" applyAlignment="1">
      <alignment horizontal="right"/>
    </xf>
    <xf numFmtId="0" fontId="2" fillId="0" borderId="6" xfId="0" applyFont="1" applyBorder="1" applyAlignment="1">
      <alignment horizontal="left"/>
    </xf>
    <xf numFmtId="0" fontId="2" fillId="0" borderId="18" xfId="0" applyFont="1" applyBorder="1" applyAlignment="1">
      <alignment horizontal="left"/>
    </xf>
    <xf numFmtId="0" fontId="5" fillId="0" borderId="18" xfId="0" applyFont="1" applyBorder="1" applyAlignment="1">
      <alignment horizontal="left"/>
    </xf>
    <xf numFmtId="0" fontId="5" fillId="3" borderId="10" xfId="0" applyFont="1" applyFill="1" applyBorder="1" applyAlignment="1">
      <alignment vertical="center"/>
    </xf>
    <xf numFmtId="0" fontId="2" fillId="0" borderId="8" xfId="0" applyFont="1" applyBorder="1" applyAlignment="1">
      <alignment horizontal="left"/>
    </xf>
    <xf numFmtId="0" fontId="5" fillId="3" borderId="19" xfId="0" applyFont="1" applyFill="1" applyBorder="1" applyAlignment="1">
      <alignment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/>
    </xf>
    <xf numFmtId="0" fontId="3" fillId="0" borderId="22" xfId="0" applyFont="1" applyBorder="1" applyAlignment="1">
      <alignment horizontal="left"/>
    </xf>
    <xf numFmtId="0" fontId="2" fillId="0" borderId="23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2" xfId="0" applyFont="1" applyBorder="1"/>
    <xf numFmtId="0" fontId="5" fillId="0" borderId="4" xfId="0" applyFont="1" applyBorder="1" applyAlignment="1">
      <alignment horizontal="left" vertical="center"/>
    </xf>
    <xf numFmtId="49" fontId="5" fillId="0" borderId="4" xfId="0" applyNumberFormat="1" applyFont="1" applyBorder="1" applyAlignment="1">
      <alignment horizontal="right" vertical="center"/>
    </xf>
    <xf numFmtId="0" fontId="4" fillId="0" borderId="4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0" fontId="5" fillId="0" borderId="4" xfId="0" applyFont="1" applyBorder="1" applyAlignment="1">
      <alignment wrapText="1"/>
    </xf>
    <xf numFmtId="0" fontId="5" fillId="0" borderId="4" xfId="0" applyFont="1" applyBorder="1" applyAlignment="1">
      <alignment horizontal="center" wrapText="1"/>
    </xf>
    <xf numFmtId="0" fontId="2" fillId="0" borderId="18" xfId="0" applyFont="1" applyBorder="1" applyAlignment="1">
      <alignment vertical="center" wrapText="1"/>
    </xf>
    <xf numFmtId="0" fontId="2" fillId="0" borderId="18" xfId="0" applyFont="1" applyBorder="1" applyAlignment="1">
      <alignment vertical="center"/>
    </xf>
    <xf numFmtId="0" fontId="2" fillId="0" borderId="18" xfId="0" applyFont="1" applyBorder="1" applyAlignment="1">
      <alignment horizontal="center" vertical="center"/>
    </xf>
    <xf numFmtId="0" fontId="5" fillId="0" borderId="18" xfId="0" applyFont="1" applyBorder="1" applyAlignment="1">
      <alignment horizontal="left" vertical="center"/>
    </xf>
    <xf numFmtId="0" fontId="5" fillId="0" borderId="8" xfId="0" applyFont="1" applyBorder="1" applyAlignment="1">
      <alignment horizontal="right"/>
    </xf>
    <xf numFmtId="0" fontId="5" fillId="0" borderId="18" xfId="0" applyFont="1" applyBorder="1" applyAlignment="1">
      <alignment horizontal="right"/>
    </xf>
    <xf numFmtId="0" fontId="3" fillId="0" borderId="16" xfId="0" applyFont="1" applyBorder="1" applyAlignment="1">
      <alignment horizontal="left" vertical="center" wrapText="1"/>
    </xf>
    <xf numFmtId="0" fontId="4" fillId="0" borderId="16" xfId="0" applyFont="1" applyBorder="1"/>
    <xf numFmtId="0" fontId="4" fillId="0" borderId="24" xfId="0" applyFont="1" applyBorder="1"/>
    <xf numFmtId="49" fontId="5" fillId="0" borderId="25" xfId="0" applyNumberFormat="1" applyFont="1" applyBorder="1" applyAlignment="1">
      <alignment horizontal="right"/>
    </xf>
    <xf numFmtId="49" fontId="5" fillId="0" borderId="26" xfId="0" applyNumberFormat="1" applyFont="1" applyBorder="1" applyAlignment="1">
      <alignment horizontal="right"/>
    </xf>
    <xf numFmtId="49" fontId="5" fillId="0" borderId="27" xfId="0" applyNumberFormat="1" applyFont="1" applyBorder="1" applyAlignment="1">
      <alignment horizontal="right"/>
    </xf>
    <xf numFmtId="49" fontId="5" fillId="0" borderId="8" xfId="0" applyNumberFormat="1" applyFont="1" applyBorder="1" applyAlignment="1">
      <alignment horizontal="right"/>
    </xf>
    <xf numFmtId="0" fontId="1" fillId="4" borderId="0" xfId="0" applyFont="1" applyFill="1" applyAlignment="1">
      <alignment horizontal="center"/>
    </xf>
    <xf numFmtId="0" fontId="2" fillId="4" borderId="0" xfId="0" applyFont="1" applyFill="1"/>
    <xf numFmtId="0" fontId="5" fillId="2" borderId="1" xfId="0" applyFont="1" applyFill="1" applyBorder="1" applyAlignment="1">
      <alignment wrapText="1"/>
    </xf>
    <xf numFmtId="0" fontId="4" fillId="0" borderId="5" xfId="0" applyFont="1" applyBorder="1"/>
    <xf numFmtId="0" fontId="4" fillId="0" borderId="7" xfId="0" applyFont="1" applyBorder="1"/>
    <xf numFmtId="49" fontId="5" fillId="0" borderId="30" xfId="0" applyNumberFormat="1" applyFont="1" applyBorder="1" applyAlignment="1">
      <alignment horizontal="right"/>
    </xf>
    <xf numFmtId="49" fontId="5" fillId="0" borderId="31" xfId="0" applyNumberFormat="1" applyFont="1" applyBorder="1" applyAlignment="1">
      <alignment horizontal="right"/>
    </xf>
    <xf numFmtId="49" fontId="5" fillId="0" borderId="32" xfId="0" applyNumberFormat="1" applyFont="1" applyBorder="1" applyAlignment="1">
      <alignment horizontal="right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H37"/>
  <sheetViews>
    <sheetView tabSelected="1" workbookViewId="0">
      <selection activeCell="J39" sqref="J39"/>
    </sheetView>
  </sheetViews>
  <sheetFormatPr defaultColWidth="13.5" defaultRowHeight="15.75" customHeight="1" x14ac:dyDescent="0.25"/>
  <cols>
    <col min="1" max="1" width="22.5" style="1" customWidth="1"/>
    <col min="2" max="2" width="20.125" style="1" customWidth="1"/>
    <col min="3" max="3" width="18" style="1" customWidth="1"/>
    <col min="4" max="4" width="11.5" style="1" customWidth="1"/>
    <col min="5" max="5" width="7.25" style="1" customWidth="1"/>
    <col min="6" max="6" width="12.375" style="5" customWidth="1"/>
    <col min="7" max="7" width="11.375" style="5" customWidth="1"/>
    <col min="8" max="8" width="9" style="5" customWidth="1"/>
    <col min="9" max="16384" width="13.5" style="1"/>
  </cols>
  <sheetData>
    <row r="1" spans="1:8" ht="30" customHeight="1" x14ac:dyDescent="0.5">
      <c r="A1" s="74" t="s">
        <v>0</v>
      </c>
      <c r="B1" s="75"/>
      <c r="C1" s="75"/>
      <c r="D1" s="75"/>
      <c r="E1" s="75"/>
      <c r="F1" s="75"/>
      <c r="G1" s="75"/>
      <c r="H1" s="75"/>
    </row>
    <row r="2" spans="1:8" ht="15" customHeight="1" x14ac:dyDescent="0.25">
      <c r="A2" s="10" t="s">
        <v>1</v>
      </c>
      <c r="B2" s="11">
        <v>202</v>
      </c>
      <c r="D2" s="2"/>
      <c r="E2" s="2"/>
    </row>
    <row r="3" spans="1:8" ht="15" customHeight="1" x14ac:dyDescent="0.25">
      <c r="A3" s="10" t="s">
        <v>2</v>
      </c>
      <c r="B3" s="12" t="s">
        <v>34</v>
      </c>
      <c r="C3" s="3"/>
      <c r="D3" s="2"/>
      <c r="E3" s="2"/>
      <c r="F3" s="2"/>
      <c r="G3" s="2"/>
      <c r="H3" s="2"/>
    </row>
    <row r="4" spans="1:8" ht="15" customHeight="1" x14ac:dyDescent="0.25">
      <c r="A4" s="10" t="s">
        <v>3</v>
      </c>
      <c r="B4" s="12" t="s">
        <v>35</v>
      </c>
      <c r="C4" s="3"/>
      <c r="D4" s="2"/>
      <c r="E4" s="2"/>
      <c r="F4" s="2"/>
      <c r="G4" s="2"/>
      <c r="H4" s="2"/>
    </row>
    <row r="5" spans="1:8" ht="15" customHeight="1" x14ac:dyDescent="0.25">
      <c r="A5" s="10" t="s">
        <v>4</v>
      </c>
      <c r="B5" s="12" t="s">
        <v>36</v>
      </c>
      <c r="C5" s="3"/>
      <c r="D5" s="2"/>
      <c r="E5" s="2"/>
      <c r="F5" s="2"/>
      <c r="G5" s="2"/>
      <c r="H5" s="2"/>
    </row>
    <row r="6" spans="1:8" ht="15" customHeight="1" x14ac:dyDescent="0.25">
      <c r="A6" s="3"/>
      <c r="B6" s="3"/>
      <c r="C6" s="3"/>
      <c r="D6" s="2"/>
      <c r="E6" s="2"/>
      <c r="F6" s="2"/>
      <c r="G6" s="2"/>
      <c r="H6" s="2"/>
    </row>
    <row r="7" spans="1:8" ht="15" hidden="1" customHeight="1" x14ac:dyDescent="0.25">
      <c r="A7" s="76" t="s">
        <v>5</v>
      </c>
      <c r="B7" s="77"/>
      <c r="C7" s="77"/>
      <c r="D7" s="77"/>
      <c r="E7" s="77"/>
      <c r="F7" s="77"/>
      <c r="G7" s="77"/>
      <c r="H7" s="78"/>
    </row>
    <row r="8" spans="1:8" ht="48" thickBot="1" x14ac:dyDescent="0.3">
      <c r="A8" s="18" t="s">
        <v>6</v>
      </c>
      <c r="B8" s="19" t="s">
        <v>7</v>
      </c>
      <c r="C8" s="19" t="s">
        <v>8</v>
      </c>
      <c r="D8" s="20" t="s">
        <v>29</v>
      </c>
      <c r="E8" s="19" t="s">
        <v>30</v>
      </c>
      <c r="F8" s="20" t="s">
        <v>33</v>
      </c>
      <c r="G8" s="20" t="s">
        <v>32</v>
      </c>
      <c r="H8" s="19" t="s">
        <v>12</v>
      </c>
    </row>
    <row r="9" spans="1:8" ht="15" customHeight="1" x14ac:dyDescent="0.25">
      <c r="A9" s="4"/>
      <c r="B9" s="24" t="s">
        <v>37</v>
      </c>
      <c r="C9" s="25" t="s">
        <v>39</v>
      </c>
      <c r="D9" s="26" t="s">
        <v>44</v>
      </c>
      <c r="E9" s="26">
        <v>1</v>
      </c>
      <c r="F9" s="26">
        <v>50</v>
      </c>
      <c r="G9" s="26">
        <f t="shared" ref="G9:G10" si="0">E9*F9</f>
        <v>50</v>
      </c>
      <c r="H9" s="28" t="s">
        <v>13</v>
      </c>
    </row>
    <row r="10" spans="1:8" ht="15" customHeight="1" x14ac:dyDescent="0.25">
      <c r="A10" s="4"/>
      <c r="B10" s="27" t="s">
        <v>38</v>
      </c>
      <c r="C10" s="13" t="s">
        <v>40</v>
      </c>
      <c r="D10" s="14" t="s">
        <v>43</v>
      </c>
      <c r="E10" s="14">
        <v>1</v>
      </c>
      <c r="F10" s="14">
        <v>500</v>
      </c>
      <c r="G10" s="14">
        <f t="shared" si="0"/>
        <v>500</v>
      </c>
      <c r="H10" s="29" t="s">
        <v>13</v>
      </c>
    </row>
    <row r="11" spans="1:8" ht="15" customHeight="1" x14ac:dyDescent="0.25">
      <c r="A11" s="4"/>
      <c r="B11" s="27" t="s">
        <v>42</v>
      </c>
      <c r="C11" s="13" t="s">
        <v>41</v>
      </c>
      <c r="D11" s="15" t="s">
        <v>46</v>
      </c>
      <c r="E11" s="14">
        <v>1</v>
      </c>
      <c r="F11" s="14">
        <v>2</v>
      </c>
      <c r="G11" s="14">
        <f>E11*F11</f>
        <v>2</v>
      </c>
      <c r="H11" s="29" t="s">
        <v>13</v>
      </c>
    </row>
    <row r="12" spans="1:8" ht="15" customHeight="1" x14ac:dyDescent="0.25">
      <c r="A12" s="6"/>
      <c r="B12" s="12"/>
      <c r="C12" s="12"/>
      <c r="D12" s="22"/>
      <c r="E12" s="22"/>
      <c r="F12" s="22"/>
      <c r="G12" s="23"/>
      <c r="H12" s="23"/>
    </row>
    <row r="13" spans="1:8" ht="15" customHeight="1" x14ac:dyDescent="0.25">
      <c r="A13" s="35"/>
      <c r="B13" s="36"/>
      <c r="C13" s="11"/>
      <c r="D13" s="11"/>
      <c r="E13" s="11"/>
      <c r="F13" s="11"/>
      <c r="G13" s="34"/>
      <c r="H13" s="34"/>
    </row>
    <row r="14" spans="1:8" ht="48" thickBot="1" x14ac:dyDescent="0.3">
      <c r="A14" s="40" t="s">
        <v>16</v>
      </c>
      <c r="B14" s="19" t="s">
        <v>7</v>
      </c>
      <c r="C14" s="19" t="s">
        <v>8</v>
      </c>
      <c r="D14" s="20" t="s">
        <v>9</v>
      </c>
      <c r="E14" s="19" t="s">
        <v>30</v>
      </c>
      <c r="F14" s="20" t="s">
        <v>10</v>
      </c>
      <c r="G14" s="20" t="s">
        <v>11</v>
      </c>
      <c r="H14" s="19" t="s">
        <v>12</v>
      </c>
    </row>
    <row r="15" spans="1:8" ht="15" customHeight="1" x14ac:dyDescent="0.25">
      <c r="A15" s="4"/>
      <c r="B15" s="16" t="s">
        <v>37</v>
      </c>
      <c r="C15" s="16" t="s">
        <v>39</v>
      </c>
      <c r="D15" s="17" t="s">
        <v>44</v>
      </c>
      <c r="E15" s="17">
        <v>1</v>
      </c>
      <c r="F15" s="17">
        <v>50</v>
      </c>
      <c r="G15" s="17">
        <f>E15*F15</f>
        <v>50</v>
      </c>
      <c r="H15" s="17" t="s">
        <v>13</v>
      </c>
    </row>
    <row r="16" spans="1:8" ht="15" customHeight="1" x14ac:dyDescent="0.25">
      <c r="A16" s="4"/>
      <c r="B16" s="16" t="s">
        <v>38</v>
      </c>
      <c r="C16" s="16" t="s">
        <v>40</v>
      </c>
      <c r="D16" s="17" t="s">
        <v>43</v>
      </c>
      <c r="E16" s="17">
        <v>1</v>
      </c>
      <c r="F16" s="17">
        <v>500</v>
      </c>
      <c r="G16" s="17">
        <f>F16*E16</f>
        <v>500</v>
      </c>
      <c r="H16" s="17" t="s">
        <v>13</v>
      </c>
    </row>
    <row r="17" spans="1:8" ht="15" customHeight="1" x14ac:dyDescent="0.25">
      <c r="A17" s="4"/>
      <c r="B17" s="13" t="s">
        <v>42</v>
      </c>
      <c r="C17" s="13" t="s">
        <v>41</v>
      </c>
      <c r="D17" s="14" t="s">
        <v>46</v>
      </c>
      <c r="E17" s="14">
        <v>1</v>
      </c>
      <c r="F17" s="14">
        <v>2</v>
      </c>
      <c r="G17" s="14">
        <f>E17*F17</f>
        <v>2</v>
      </c>
      <c r="H17" s="14" t="s">
        <v>13</v>
      </c>
    </row>
    <row r="18" spans="1:8" ht="15" customHeight="1" thickBot="1" x14ac:dyDescent="0.3">
      <c r="A18" s="4"/>
      <c r="B18" s="30"/>
      <c r="C18" s="30"/>
      <c r="D18" s="31"/>
      <c r="E18" s="31"/>
      <c r="F18" s="31"/>
      <c r="G18" s="31">
        <f t="shared" ref="G18" si="1">E18*F18</f>
        <v>0</v>
      </c>
      <c r="H18" s="31" t="s">
        <v>13</v>
      </c>
    </row>
    <row r="19" spans="1:8" ht="15" customHeight="1" thickTop="1" x14ac:dyDescent="0.25">
      <c r="A19" s="4"/>
      <c r="B19" s="21"/>
      <c r="C19" s="21"/>
      <c r="D19" s="65" t="s">
        <v>14</v>
      </c>
      <c r="E19" s="65"/>
      <c r="F19" s="65"/>
      <c r="G19" s="17">
        <f>SUM(G15:G18)</f>
        <v>552</v>
      </c>
      <c r="H19" s="17" t="s">
        <v>13</v>
      </c>
    </row>
    <row r="20" spans="1:8" ht="15" customHeight="1" thickBot="1" x14ac:dyDescent="0.3">
      <c r="A20" s="4"/>
      <c r="D20" s="66" t="s">
        <v>15</v>
      </c>
      <c r="E20" s="66"/>
      <c r="F20" s="66"/>
      <c r="G20" s="32">
        <v>0.25</v>
      </c>
      <c r="H20" s="32"/>
    </row>
    <row r="21" spans="1:8" ht="15" customHeight="1" thickTop="1" x14ac:dyDescent="0.25">
      <c r="A21" s="7"/>
      <c r="D21" s="65" t="s">
        <v>17</v>
      </c>
      <c r="E21" s="65"/>
      <c r="F21" s="65"/>
      <c r="G21" s="17">
        <f>G19*(1+G20)</f>
        <v>690</v>
      </c>
      <c r="H21" s="17" t="s">
        <v>13</v>
      </c>
    </row>
    <row r="22" spans="1:8" ht="15" customHeight="1" x14ac:dyDescent="0.25">
      <c r="A22" s="8"/>
      <c r="B22" s="33"/>
      <c r="C22" s="33"/>
      <c r="D22" s="34"/>
      <c r="E22" s="34"/>
      <c r="F22" s="34"/>
      <c r="G22" s="9"/>
      <c r="H22" s="9"/>
    </row>
    <row r="23" spans="1:8" ht="15" customHeight="1" thickBot="1" x14ac:dyDescent="0.3">
      <c r="A23" s="39" t="s">
        <v>31</v>
      </c>
      <c r="B23" s="38" t="s">
        <v>18</v>
      </c>
      <c r="C23" s="38" t="s">
        <v>19</v>
      </c>
      <c r="D23" s="31" t="s">
        <v>45</v>
      </c>
      <c r="E23" s="31">
        <v>1</v>
      </c>
      <c r="F23" s="31">
        <v>1500</v>
      </c>
      <c r="G23" s="31">
        <f>E23*F23</f>
        <v>1500</v>
      </c>
      <c r="H23" s="31" t="s">
        <v>13</v>
      </c>
    </row>
    <row r="24" spans="1:8" ht="15" customHeight="1" thickTop="1" x14ac:dyDescent="0.25">
      <c r="A24" s="35"/>
      <c r="B24" s="73" t="s">
        <v>20</v>
      </c>
      <c r="C24" s="73"/>
      <c r="D24" s="73"/>
      <c r="E24" s="73"/>
      <c r="F24" s="73"/>
      <c r="G24" s="17">
        <f>G23-G21</f>
        <v>810</v>
      </c>
      <c r="H24" s="17" t="s">
        <v>13</v>
      </c>
    </row>
    <row r="25" spans="1:8" ht="15" customHeight="1" x14ac:dyDescent="0.25">
      <c r="A25" s="52"/>
      <c r="B25" s="53"/>
      <c r="C25" s="54"/>
      <c r="D25" s="54"/>
      <c r="E25" s="54"/>
      <c r="F25" s="54"/>
      <c r="G25" s="55"/>
      <c r="H25" s="55"/>
    </row>
    <row r="26" spans="1:8" ht="48" thickBot="1" x14ac:dyDescent="0.3">
      <c r="A26" s="40" t="s">
        <v>47</v>
      </c>
      <c r="B26" s="19" t="s">
        <v>7</v>
      </c>
      <c r="C26" s="19" t="s">
        <v>8</v>
      </c>
      <c r="D26" s="20" t="s">
        <v>9</v>
      </c>
      <c r="E26" s="19" t="s">
        <v>30</v>
      </c>
      <c r="F26" s="20" t="s">
        <v>10</v>
      </c>
      <c r="G26" s="20" t="s">
        <v>11</v>
      </c>
      <c r="H26" s="19" t="s">
        <v>12</v>
      </c>
    </row>
    <row r="27" spans="1:8" ht="15" customHeight="1" x14ac:dyDescent="0.25">
      <c r="A27" s="8"/>
      <c r="C27" s="51"/>
      <c r="D27" s="5"/>
      <c r="E27" s="5"/>
      <c r="G27" s="56"/>
      <c r="H27" s="22"/>
    </row>
    <row r="28" spans="1:8" ht="16.5" thickBot="1" x14ac:dyDescent="0.3">
      <c r="A28" s="64" t="s">
        <v>31</v>
      </c>
      <c r="B28" s="61" t="s">
        <v>18</v>
      </c>
      <c r="C28" s="62" t="s">
        <v>19</v>
      </c>
      <c r="D28" s="63" t="s">
        <v>45</v>
      </c>
      <c r="E28" s="63">
        <v>1</v>
      </c>
      <c r="F28" s="63">
        <v>1500</v>
      </c>
      <c r="G28" s="63">
        <f>E28*F28</f>
        <v>1500</v>
      </c>
      <c r="H28" s="63" t="s">
        <v>13</v>
      </c>
    </row>
    <row r="29" spans="1:8" ht="15" customHeight="1" thickTop="1" x14ac:dyDescent="0.25">
      <c r="A29" s="21"/>
      <c r="B29" s="79" t="s">
        <v>48</v>
      </c>
      <c r="C29" s="80"/>
      <c r="D29" s="80"/>
      <c r="E29" s="80"/>
      <c r="F29" s="81"/>
      <c r="G29" s="17">
        <f>G28</f>
        <v>1500</v>
      </c>
      <c r="H29" s="17" t="s">
        <v>13</v>
      </c>
    </row>
    <row r="30" spans="1:8" s="21" customFormat="1" ht="15" customHeight="1" thickBot="1" x14ac:dyDescent="0.3">
      <c r="A30" s="59"/>
      <c r="B30" s="59"/>
      <c r="C30" s="59"/>
      <c r="D30" s="59"/>
      <c r="E30" s="59"/>
      <c r="F30" s="60"/>
      <c r="G30" s="58"/>
      <c r="H30" s="57"/>
    </row>
    <row r="31" spans="1:8" ht="48" thickBot="1" x14ac:dyDescent="0.3">
      <c r="A31" s="42" t="s">
        <v>21</v>
      </c>
      <c r="B31" s="43" t="s">
        <v>7</v>
      </c>
      <c r="C31" s="43" t="s">
        <v>8</v>
      </c>
      <c r="D31" s="44" t="s">
        <v>9</v>
      </c>
      <c r="E31" s="44" t="s">
        <v>22</v>
      </c>
      <c r="F31" s="44" t="s">
        <v>10</v>
      </c>
      <c r="G31" s="44" t="s">
        <v>11</v>
      </c>
      <c r="H31" s="45" t="s">
        <v>12</v>
      </c>
    </row>
    <row r="32" spans="1:8" ht="15" customHeight="1" x14ac:dyDescent="0.25">
      <c r="A32" s="46" t="s">
        <v>23</v>
      </c>
      <c r="B32" s="41" t="s">
        <v>24</v>
      </c>
      <c r="C32" s="17" t="s">
        <v>51</v>
      </c>
      <c r="D32" s="17" t="s">
        <v>52</v>
      </c>
      <c r="E32" s="17" t="s">
        <v>28</v>
      </c>
      <c r="F32" s="17">
        <v>3000</v>
      </c>
      <c r="G32" s="17">
        <v>3000</v>
      </c>
      <c r="H32" s="47" t="s">
        <v>13</v>
      </c>
    </row>
    <row r="33" spans="1:8" ht="15" customHeight="1" x14ac:dyDescent="0.25">
      <c r="A33" s="48"/>
      <c r="B33" s="37"/>
      <c r="C33" s="37"/>
      <c r="D33" s="14"/>
      <c r="E33" s="14"/>
      <c r="F33" s="14"/>
      <c r="G33" s="14"/>
      <c r="H33" s="29"/>
    </row>
    <row r="34" spans="1:8" ht="15" customHeight="1" x14ac:dyDescent="0.25">
      <c r="A34" s="67" t="s">
        <v>26</v>
      </c>
      <c r="B34" s="37" t="s">
        <v>49</v>
      </c>
      <c r="C34" s="37" t="s">
        <v>50</v>
      </c>
      <c r="D34" s="14" t="s">
        <v>25</v>
      </c>
      <c r="E34" s="14">
        <v>1</v>
      </c>
      <c r="F34" s="14">
        <v>1000</v>
      </c>
      <c r="G34" s="14">
        <f t="shared" ref="G34:G35" si="2">E34*F34</f>
        <v>1000</v>
      </c>
      <c r="H34" s="29" t="s">
        <v>13</v>
      </c>
    </row>
    <row r="35" spans="1:8" ht="15" customHeight="1" x14ac:dyDescent="0.25">
      <c r="A35" s="68"/>
      <c r="B35" s="37" t="s">
        <v>18</v>
      </c>
      <c r="C35" s="37" t="s">
        <v>19</v>
      </c>
      <c r="D35" s="14" t="s">
        <v>45</v>
      </c>
      <c r="E35" s="14">
        <v>1</v>
      </c>
      <c r="F35" s="14">
        <v>1500</v>
      </c>
      <c r="G35" s="14">
        <f>E35*F35</f>
        <v>1500</v>
      </c>
      <c r="H35" s="29" t="s">
        <v>13</v>
      </c>
    </row>
    <row r="36" spans="1:8" ht="16.5" thickBot="1" x14ac:dyDescent="0.3">
      <c r="A36" s="69"/>
      <c r="F36" s="1"/>
      <c r="G36" s="1"/>
      <c r="H36" s="1"/>
    </row>
    <row r="37" spans="1:8" ht="15" customHeight="1" thickTop="1" thickBot="1" x14ac:dyDescent="0.3">
      <c r="A37" s="70" t="s">
        <v>27</v>
      </c>
      <c r="B37" s="71"/>
      <c r="C37" s="71"/>
      <c r="D37" s="71"/>
      <c r="E37" s="71"/>
      <c r="F37" s="72"/>
      <c r="G37" s="49">
        <f>G32-SUM(G34:G35)</f>
        <v>500</v>
      </c>
      <c r="H37" s="50" t="s">
        <v>13</v>
      </c>
    </row>
  </sheetData>
  <mergeCells count="9">
    <mergeCell ref="A1:H1"/>
    <mergeCell ref="A7:H7"/>
    <mergeCell ref="A34:A36"/>
    <mergeCell ref="A37:F37"/>
    <mergeCell ref="B29:F29"/>
    <mergeCell ref="D19:F19"/>
    <mergeCell ref="D20:F20"/>
    <mergeCell ref="B24:F24"/>
    <mergeCell ref="D21:F21"/>
  </mergeCells>
  <conditionalFormatting sqref="G24:G25 G29 G13">
    <cfRule type="cellIs" dxfId="0" priority="1" operator="lessThan">
      <formula>0</formula>
    </cfRule>
  </conditionalFormatting>
  <printOptions horizontalCentered="1"/>
  <pageMargins left="0.25" right="0" top="0.5" bottom="0.5" header="0.3" footer="0.3"/>
  <pageSetup scale="79" fitToWidth="0" orientation="landscape" r:id="rId1"/>
  <rowBreaks count="2" manualBreakCount="2">
    <brk id="12" max="7" man="1"/>
    <brk id="29" max="7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Power Budget</vt:lpstr>
      <vt:lpstr>'Power Budget'!Print_Area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</dc:creator>
  <cp:lastModifiedBy>velesttine@gmail.com</cp:lastModifiedBy>
  <cp:lastPrinted>2025-10-29T07:40:55Z</cp:lastPrinted>
  <dcterms:created xsi:type="dcterms:W3CDTF">2025-10-29T07:47:24Z</dcterms:created>
  <dcterms:modified xsi:type="dcterms:W3CDTF">2025-10-29T07:47:24Z</dcterms:modified>
</cp:coreProperties>
</file>