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6880" windowHeight="11250"/>
  </bookViews>
  <sheets>
    <sheet name="InputSheet" sheetId="1" r:id="rId1"/>
    <sheet name="calc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H9" i="1"/>
  <c r="H7" i="1"/>
  <c r="H6" i="1" l="1"/>
  <c r="B53" i="2" l="1"/>
  <c r="C53" i="2" l="1"/>
  <c r="D53" i="2"/>
  <c r="F53" i="2"/>
  <c r="E53" i="2"/>
  <c r="G53" i="2"/>
  <c r="B54" i="2"/>
  <c r="B52" i="2"/>
  <c r="H53" i="2" l="1"/>
  <c r="C52" i="2"/>
  <c r="E52" i="2"/>
  <c r="D52" i="2"/>
  <c r="F52" i="2"/>
  <c r="G52" i="2"/>
  <c r="C54" i="2"/>
  <c r="E54" i="2"/>
  <c r="D54" i="2"/>
  <c r="F54" i="2"/>
  <c r="G54" i="2"/>
  <c r="B51" i="2"/>
  <c r="B55" i="2"/>
  <c r="H54" i="2" l="1"/>
  <c r="H52" i="2"/>
  <c r="F55" i="2"/>
  <c r="C55" i="2"/>
  <c r="E55" i="2"/>
  <c r="D55" i="2"/>
  <c r="G55" i="2"/>
  <c r="C51" i="2"/>
  <c r="F51" i="2"/>
  <c r="E51" i="2"/>
  <c r="G51" i="2"/>
  <c r="D51" i="2"/>
  <c r="B56" i="2"/>
  <c r="B50" i="2"/>
  <c r="H55" i="2" l="1"/>
  <c r="H51" i="2"/>
  <c r="C56" i="2"/>
  <c r="D56" i="2"/>
  <c r="F56" i="2"/>
  <c r="G56" i="2"/>
  <c r="E56" i="2"/>
  <c r="C50" i="2"/>
  <c r="E50" i="2"/>
  <c r="F50" i="2"/>
  <c r="D50" i="2"/>
  <c r="G50" i="2"/>
  <c r="B57" i="2"/>
  <c r="B49" i="2"/>
  <c r="H56" i="2" l="1"/>
  <c r="H50" i="2"/>
  <c r="C49" i="2"/>
  <c r="D49" i="2"/>
  <c r="F49" i="2"/>
  <c r="G49" i="2"/>
  <c r="E49" i="2"/>
  <c r="C57" i="2"/>
  <c r="D57" i="2"/>
  <c r="F57" i="2"/>
  <c r="E57" i="2"/>
  <c r="G57" i="2"/>
  <c r="B58" i="2"/>
  <c r="B48" i="2"/>
  <c r="H49" i="2" l="1"/>
  <c r="H57" i="2"/>
  <c r="C48" i="2"/>
  <c r="F48" i="2"/>
  <c r="E48" i="2"/>
  <c r="D48" i="2"/>
  <c r="G48" i="2"/>
  <c r="C58" i="2"/>
  <c r="E58" i="2"/>
  <c r="D58" i="2"/>
  <c r="F58" i="2"/>
  <c r="G58" i="2"/>
  <c r="B59" i="2"/>
  <c r="B47" i="2"/>
  <c r="H58" i="2" l="1"/>
  <c r="H48" i="2"/>
  <c r="C47" i="2"/>
  <c r="F47" i="2"/>
  <c r="D47" i="2"/>
  <c r="G47" i="2"/>
  <c r="E47" i="2"/>
  <c r="C59" i="2"/>
  <c r="F59" i="2"/>
  <c r="E59" i="2"/>
  <c r="D59" i="2"/>
  <c r="G59" i="2"/>
  <c r="B60" i="2"/>
  <c r="B46" i="2"/>
  <c r="H59" i="2" l="1"/>
  <c r="H47" i="2"/>
  <c r="C46" i="2"/>
  <c r="E46" i="2"/>
  <c r="F46" i="2"/>
  <c r="D46" i="2"/>
  <c r="G46" i="2"/>
  <c r="C60" i="2"/>
  <c r="E60" i="2"/>
  <c r="D60" i="2"/>
  <c r="F60" i="2"/>
  <c r="G60" i="2"/>
  <c r="B61" i="2"/>
  <c r="B45" i="2"/>
  <c r="H46" i="2" l="1"/>
  <c r="H60" i="2"/>
  <c r="C45" i="2"/>
  <c r="D45" i="2"/>
  <c r="E45" i="2"/>
  <c r="F45" i="2"/>
  <c r="G45" i="2"/>
  <c r="C61" i="2"/>
  <c r="D61" i="2"/>
  <c r="E61" i="2"/>
  <c r="F61" i="2"/>
  <c r="G61" i="2"/>
  <c r="B62" i="2"/>
  <c r="B44" i="2"/>
  <c r="H45" i="2" l="1"/>
  <c r="H61" i="2"/>
  <c r="C62" i="2"/>
  <c r="E62" i="2"/>
  <c r="F62" i="2"/>
  <c r="D62" i="2"/>
  <c r="G62" i="2"/>
  <c r="C44" i="2"/>
  <c r="F44" i="2"/>
  <c r="E44" i="2"/>
  <c r="D44" i="2"/>
  <c r="G44" i="2"/>
  <c r="B63" i="2"/>
  <c r="B43" i="2"/>
  <c r="H44" i="2" l="1"/>
  <c r="H62" i="2"/>
  <c r="F63" i="2"/>
  <c r="C63" i="2"/>
  <c r="D63" i="2"/>
  <c r="G63" i="2"/>
  <c r="E63" i="2"/>
  <c r="C43" i="2"/>
  <c r="F43" i="2"/>
  <c r="E43" i="2"/>
  <c r="D43" i="2"/>
  <c r="G43" i="2"/>
  <c r="B64" i="2"/>
  <c r="B42" i="2"/>
  <c r="H43" i="2" l="1"/>
  <c r="H63" i="2"/>
  <c r="E42" i="2"/>
  <c r="C42" i="2"/>
  <c r="F42" i="2"/>
  <c r="G42" i="2"/>
  <c r="D42" i="2"/>
  <c r="C64" i="2"/>
  <c r="F64" i="2"/>
  <c r="E64" i="2"/>
  <c r="D64" i="2"/>
  <c r="G64" i="2"/>
  <c r="B41" i="2"/>
  <c r="B65" i="2"/>
  <c r="H42" i="2" l="1"/>
  <c r="H64" i="2"/>
  <c r="C65" i="2"/>
  <c r="D65" i="2"/>
  <c r="E65" i="2"/>
  <c r="G65" i="2"/>
  <c r="F65" i="2"/>
  <c r="C41" i="2"/>
  <c r="D41" i="2"/>
  <c r="F41" i="2"/>
  <c r="E41" i="2"/>
  <c r="G41" i="2"/>
  <c r="B40" i="2"/>
  <c r="B66" i="2"/>
  <c r="H41" i="2" l="1"/>
  <c r="H65" i="2"/>
  <c r="E66" i="2"/>
  <c r="F66" i="2"/>
  <c r="C66" i="2"/>
  <c r="D66" i="2"/>
  <c r="G66" i="2"/>
  <c r="C40" i="2"/>
  <c r="D40" i="2"/>
  <c r="F40" i="2"/>
  <c r="E40" i="2"/>
  <c r="G40" i="2"/>
  <c r="B39" i="2"/>
  <c r="B67" i="2"/>
  <c r="H40" i="2" l="1"/>
  <c r="H66" i="2"/>
  <c r="C67" i="2"/>
  <c r="F67" i="2"/>
  <c r="E67" i="2"/>
  <c r="D67" i="2"/>
  <c r="G67" i="2"/>
  <c r="C39" i="2"/>
  <c r="F39" i="2"/>
  <c r="E39" i="2"/>
  <c r="D39" i="2"/>
  <c r="G39" i="2"/>
  <c r="B68" i="2"/>
  <c r="B38" i="2"/>
  <c r="H39" i="2" l="1"/>
  <c r="H67" i="2"/>
  <c r="C38" i="2"/>
  <c r="E38" i="2"/>
  <c r="D38" i="2"/>
  <c r="F38" i="2"/>
  <c r="G38" i="2"/>
  <c r="C68" i="2"/>
  <c r="E68" i="2"/>
  <c r="F68" i="2"/>
  <c r="G68" i="2"/>
  <c r="D68" i="2"/>
  <c r="B37" i="2"/>
  <c r="B69" i="2"/>
  <c r="H68" i="2" l="1"/>
  <c r="H38" i="2"/>
  <c r="C69" i="2"/>
  <c r="D69" i="2"/>
  <c r="F69" i="2"/>
  <c r="E69" i="2"/>
  <c r="G69" i="2"/>
  <c r="C37" i="2"/>
  <c r="D37" i="2"/>
  <c r="F37" i="2"/>
  <c r="E37" i="2"/>
  <c r="G37" i="2"/>
  <c r="B70" i="2"/>
  <c r="B36" i="2"/>
  <c r="H69" i="2" l="1"/>
  <c r="H37" i="2"/>
  <c r="C36" i="2"/>
  <c r="E36" i="2"/>
  <c r="D36" i="2"/>
  <c r="F36" i="2"/>
  <c r="G36" i="2"/>
  <c r="C70" i="2"/>
  <c r="E70" i="2"/>
  <c r="D70" i="2"/>
  <c r="F70" i="2"/>
  <c r="G70" i="2"/>
  <c r="B35" i="2"/>
  <c r="B71" i="2"/>
  <c r="H36" i="2" l="1"/>
  <c r="H70" i="2"/>
  <c r="C71" i="2"/>
  <c r="F71" i="2"/>
  <c r="E71" i="2"/>
  <c r="D71" i="2"/>
  <c r="G71" i="2"/>
  <c r="C35" i="2"/>
  <c r="F35" i="2"/>
  <c r="E35" i="2"/>
  <c r="D35" i="2"/>
  <c r="G35" i="2"/>
  <c r="B72" i="2"/>
  <c r="B34" i="2"/>
  <c r="H35" i="2" l="1"/>
  <c r="H71" i="2"/>
  <c r="E34" i="2"/>
  <c r="C34" i="2"/>
  <c r="F34" i="2"/>
  <c r="D34" i="2"/>
  <c r="G34" i="2"/>
  <c r="C72" i="2"/>
  <c r="D72" i="2"/>
  <c r="E72" i="2"/>
  <c r="F72" i="2"/>
  <c r="G72" i="2"/>
  <c r="B33" i="2"/>
  <c r="B73" i="2"/>
  <c r="H34" i="2" l="1"/>
  <c r="H72" i="2"/>
  <c r="C73" i="2"/>
  <c r="D73" i="2"/>
  <c r="F73" i="2"/>
  <c r="E73" i="2"/>
  <c r="G73" i="2"/>
  <c r="C33" i="2"/>
  <c r="D33" i="2"/>
  <c r="G33" i="2"/>
  <c r="F33" i="2"/>
  <c r="E33" i="2"/>
  <c r="B74" i="2"/>
  <c r="B32" i="2"/>
  <c r="H33" i="2" l="1"/>
  <c r="H73" i="2"/>
  <c r="C32" i="2"/>
  <c r="F32" i="2"/>
  <c r="E32" i="2"/>
  <c r="D32" i="2"/>
  <c r="G32" i="2"/>
  <c r="E74" i="2"/>
  <c r="C74" i="2"/>
  <c r="F74" i="2"/>
  <c r="D74" i="2"/>
  <c r="G74" i="2"/>
  <c r="B31" i="2"/>
  <c r="B75" i="2"/>
  <c r="H32" i="2" l="1"/>
  <c r="H74" i="2"/>
  <c r="C75" i="2"/>
  <c r="F75" i="2"/>
  <c r="E75" i="2"/>
  <c r="G75" i="2"/>
  <c r="D75" i="2"/>
  <c r="F31" i="2"/>
  <c r="C31" i="2"/>
  <c r="D31" i="2"/>
  <c r="E31" i="2"/>
  <c r="G31" i="2"/>
  <c r="B76" i="2"/>
  <c r="B30" i="2"/>
  <c r="H31" i="2" l="1"/>
  <c r="H75" i="2"/>
  <c r="C30" i="2"/>
  <c r="E30" i="2"/>
  <c r="F30" i="2"/>
  <c r="D30" i="2"/>
  <c r="G30" i="2"/>
  <c r="C76" i="2"/>
  <c r="F76" i="2"/>
  <c r="E76" i="2"/>
  <c r="D76" i="2"/>
  <c r="G76" i="2"/>
  <c r="B29" i="2"/>
  <c r="B77" i="2"/>
  <c r="H76" i="2" l="1"/>
  <c r="H30" i="2"/>
  <c r="C29" i="2"/>
  <c r="D29" i="2"/>
  <c r="G29" i="2"/>
  <c r="E29" i="2"/>
  <c r="F29" i="2"/>
  <c r="C77" i="2"/>
  <c r="D77" i="2"/>
  <c r="E77" i="2"/>
  <c r="G77" i="2"/>
  <c r="F77" i="2"/>
  <c r="B78" i="2"/>
  <c r="B28" i="2"/>
  <c r="H29" i="2" l="1"/>
  <c r="H77" i="2"/>
  <c r="C28" i="2"/>
  <c r="F28" i="2"/>
  <c r="E28" i="2"/>
  <c r="D28" i="2"/>
  <c r="G28" i="2"/>
  <c r="C78" i="2"/>
  <c r="E78" i="2"/>
  <c r="F78" i="2"/>
  <c r="D78" i="2"/>
  <c r="G78" i="2"/>
  <c r="B79" i="2"/>
  <c r="B27" i="2"/>
  <c r="H78" i="2" l="1"/>
  <c r="H28" i="2"/>
  <c r="C27" i="2"/>
  <c r="F27" i="2"/>
  <c r="E27" i="2"/>
  <c r="D27" i="2"/>
  <c r="G27" i="2"/>
  <c r="C79" i="2"/>
  <c r="F79" i="2"/>
  <c r="D79" i="2"/>
  <c r="E79" i="2"/>
  <c r="G79" i="2"/>
  <c r="B26" i="2"/>
  <c r="B80" i="2"/>
  <c r="H79" i="2" l="1"/>
  <c r="H27" i="2"/>
  <c r="C26" i="2"/>
  <c r="E26" i="2"/>
  <c r="F26" i="2"/>
  <c r="D26" i="2"/>
  <c r="G26" i="2"/>
  <c r="C80" i="2"/>
  <c r="F80" i="2"/>
  <c r="E80" i="2"/>
  <c r="D80" i="2"/>
  <c r="G80" i="2"/>
  <c r="B81" i="2"/>
  <c r="B25" i="2"/>
  <c r="H80" i="2" l="1"/>
  <c r="H26" i="2"/>
  <c r="C25" i="2"/>
  <c r="D25" i="2"/>
  <c r="G25" i="2"/>
  <c r="F25" i="2"/>
  <c r="E25" i="2"/>
  <c r="C81" i="2"/>
  <c r="D81" i="2"/>
  <c r="F81" i="2"/>
  <c r="E81" i="2"/>
  <c r="G81" i="2"/>
  <c r="B82" i="2"/>
  <c r="B24" i="2"/>
  <c r="H25" i="2" l="1"/>
  <c r="H81" i="2"/>
  <c r="C24" i="2"/>
  <c r="D24" i="2"/>
  <c r="F24" i="2"/>
  <c r="E24" i="2"/>
  <c r="G24" i="2"/>
  <c r="C82" i="2"/>
  <c r="E82" i="2"/>
  <c r="F82" i="2"/>
  <c r="D82" i="2"/>
  <c r="G82" i="2"/>
  <c r="B23" i="2"/>
  <c r="B83" i="2"/>
  <c r="H82" i="2" l="1"/>
  <c r="H24" i="2"/>
  <c r="C83" i="2"/>
  <c r="F83" i="2"/>
  <c r="E83" i="2"/>
  <c r="D83" i="2"/>
  <c r="G83" i="2"/>
  <c r="F23" i="2"/>
  <c r="C23" i="2"/>
  <c r="E23" i="2"/>
  <c r="D23" i="2"/>
  <c r="G23" i="2"/>
  <c r="B84" i="2"/>
  <c r="B22" i="2"/>
  <c r="H83" i="2" l="1"/>
  <c r="H23" i="2"/>
  <c r="C22" i="2"/>
  <c r="E22" i="2"/>
  <c r="D22" i="2"/>
  <c r="G22" i="2"/>
  <c r="F22" i="2"/>
  <c r="C84" i="2"/>
  <c r="E84" i="2"/>
  <c r="D84" i="2"/>
  <c r="G84" i="2"/>
  <c r="F84" i="2"/>
  <c r="B85" i="2"/>
  <c r="B21" i="2"/>
  <c r="H84" i="2" l="1"/>
  <c r="H22" i="2"/>
  <c r="C21" i="2"/>
  <c r="D21" i="2"/>
  <c r="G21" i="2"/>
  <c r="F21" i="2"/>
  <c r="E21" i="2"/>
  <c r="C85" i="2"/>
  <c r="D85" i="2"/>
  <c r="F85" i="2"/>
  <c r="E85" i="2"/>
  <c r="G85" i="2"/>
  <c r="B20" i="2"/>
  <c r="B86" i="2"/>
  <c r="H85" i="2" l="1"/>
  <c r="H21" i="2"/>
  <c r="C86" i="2"/>
  <c r="E86" i="2"/>
  <c r="D86" i="2"/>
  <c r="F86" i="2"/>
  <c r="G86" i="2"/>
  <c r="C20" i="2"/>
  <c r="E20" i="2"/>
  <c r="D20" i="2"/>
  <c r="F20" i="2"/>
  <c r="G20" i="2"/>
  <c r="B87" i="2"/>
  <c r="B19" i="2"/>
  <c r="H20" i="2" l="1"/>
  <c r="H86" i="2"/>
  <c r="C19" i="2"/>
  <c r="F19" i="2"/>
  <c r="E19" i="2"/>
  <c r="G19" i="2"/>
  <c r="D19" i="2"/>
  <c r="F87" i="2"/>
  <c r="E87" i="2"/>
  <c r="C87" i="2"/>
  <c r="D87" i="2"/>
  <c r="G87" i="2"/>
  <c r="B18" i="2"/>
  <c r="B88" i="2"/>
  <c r="H87" i="2" l="1"/>
  <c r="H19" i="2"/>
  <c r="C88" i="2"/>
  <c r="D88" i="2"/>
  <c r="F88" i="2"/>
  <c r="E88" i="2"/>
  <c r="G88" i="2"/>
  <c r="C18" i="2"/>
  <c r="E18" i="2"/>
  <c r="F18" i="2"/>
  <c r="D18" i="2"/>
  <c r="G18" i="2"/>
  <c r="B89" i="2"/>
  <c r="B17" i="2"/>
  <c r="H88" i="2" l="1"/>
  <c r="H18" i="2"/>
  <c r="C17" i="2"/>
  <c r="D17" i="2"/>
  <c r="G17" i="2"/>
  <c r="F17" i="2"/>
  <c r="E17" i="2"/>
  <c r="C89" i="2"/>
  <c r="D89" i="2"/>
  <c r="F89" i="2"/>
  <c r="E89" i="2"/>
  <c r="G89" i="2"/>
  <c r="B16" i="2"/>
  <c r="B90" i="2"/>
  <c r="H17" i="2" l="1"/>
  <c r="H89" i="2"/>
  <c r="C90" i="2"/>
  <c r="E90" i="2"/>
  <c r="F90" i="2"/>
  <c r="D90" i="2"/>
  <c r="G90" i="2"/>
  <c r="C16" i="2"/>
  <c r="F16" i="2"/>
  <c r="E16" i="2"/>
  <c r="D16" i="2"/>
  <c r="G16" i="2"/>
  <c r="B91" i="2"/>
  <c r="B15" i="2"/>
  <c r="H16" i="2" l="1"/>
  <c r="H90" i="2"/>
  <c r="C91" i="2"/>
  <c r="F91" i="2"/>
  <c r="E91" i="2"/>
  <c r="D91" i="2"/>
  <c r="G91" i="2"/>
  <c r="C15" i="2"/>
  <c r="F15" i="2"/>
  <c r="D15" i="2"/>
  <c r="G15" i="2"/>
  <c r="E15" i="2"/>
  <c r="B14" i="2"/>
  <c r="B92" i="2"/>
  <c r="H15" i="2" l="1"/>
  <c r="H91" i="2"/>
  <c r="C92" i="2"/>
  <c r="F92" i="2"/>
  <c r="E92" i="2"/>
  <c r="G92" i="2"/>
  <c r="D92" i="2"/>
  <c r="C14" i="2"/>
  <c r="E14" i="2"/>
  <c r="F14" i="2"/>
  <c r="D14" i="2"/>
  <c r="G14" i="2"/>
  <c r="B93" i="2"/>
  <c r="B13" i="2"/>
  <c r="H14" i="2" l="1"/>
  <c r="H92" i="2"/>
  <c r="C13" i="2"/>
  <c r="D13" i="2"/>
  <c r="G13" i="2"/>
  <c r="E13" i="2"/>
  <c r="F13" i="2"/>
  <c r="C93" i="2"/>
  <c r="D93" i="2"/>
  <c r="E93" i="2"/>
  <c r="F93" i="2"/>
  <c r="G93" i="2"/>
  <c r="B12" i="2"/>
  <c r="B94" i="2"/>
  <c r="H13" i="2" l="1"/>
  <c r="H93" i="2"/>
  <c r="C94" i="2"/>
  <c r="E94" i="2"/>
  <c r="F94" i="2"/>
  <c r="G94" i="2"/>
  <c r="D94" i="2"/>
  <c r="C12" i="2"/>
  <c r="F12" i="2"/>
  <c r="E12" i="2"/>
  <c r="D12" i="2"/>
  <c r="G12" i="2"/>
  <c r="B95" i="2"/>
  <c r="B11" i="2"/>
  <c r="H94" i="2" l="1"/>
  <c r="H12" i="2"/>
  <c r="C11" i="2"/>
  <c r="F11" i="2"/>
  <c r="E11" i="2"/>
  <c r="D11" i="2"/>
  <c r="G11" i="2"/>
  <c r="F95" i="2"/>
  <c r="C95" i="2"/>
  <c r="D95" i="2"/>
  <c r="E95" i="2"/>
  <c r="G95" i="2"/>
  <c r="B96" i="2"/>
  <c r="B10" i="2"/>
  <c r="H11" i="2" l="1"/>
  <c r="H95" i="2"/>
  <c r="E10" i="2"/>
  <c r="C10" i="2"/>
  <c r="F10" i="2"/>
  <c r="G10" i="2"/>
  <c r="D10" i="2"/>
  <c r="C96" i="2"/>
  <c r="F96" i="2"/>
  <c r="D96" i="2"/>
  <c r="E96" i="2"/>
  <c r="G96" i="2"/>
  <c r="B9" i="2"/>
  <c r="B97" i="2"/>
  <c r="H10" i="2" l="1"/>
  <c r="H96" i="2"/>
  <c r="C97" i="2"/>
  <c r="D97" i="2"/>
  <c r="F97" i="2"/>
  <c r="E97" i="2"/>
  <c r="G97" i="2"/>
  <c r="C9" i="2"/>
  <c r="D9" i="2"/>
  <c r="G9" i="2"/>
  <c r="F9" i="2"/>
  <c r="E9" i="2"/>
  <c r="B98" i="2"/>
  <c r="B8" i="2"/>
  <c r="H97" i="2" l="1"/>
  <c r="H9" i="2"/>
  <c r="C8" i="2"/>
  <c r="F8" i="2"/>
  <c r="E8" i="2"/>
  <c r="G8" i="2"/>
  <c r="D8" i="2"/>
  <c r="E98" i="2"/>
  <c r="C98" i="2"/>
  <c r="F98" i="2"/>
  <c r="D98" i="2"/>
  <c r="G98" i="2"/>
  <c r="B99" i="2"/>
  <c r="B7" i="2"/>
  <c r="H98" i="2" l="1"/>
  <c r="H8" i="2"/>
  <c r="C7" i="2"/>
  <c r="F7" i="2"/>
  <c r="D7" i="2"/>
  <c r="G7" i="2"/>
  <c r="E7" i="2"/>
  <c r="C99" i="2"/>
  <c r="F99" i="2"/>
  <c r="E99" i="2"/>
  <c r="D99" i="2"/>
  <c r="G99" i="2"/>
  <c r="B6" i="2"/>
  <c r="B100" i="2"/>
  <c r="H7" i="2" l="1"/>
  <c r="H99" i="2"/>
  <c r="C100" i="2"/>
  <c r="E100" i="2"/>
  <c r="F100" i="2"/>
  <c r="D100" i="2"/>
  <c r="G100" i="2"/>
  <c r="C6" i="2"/>
  <c r="E6" i="2"/>
  <c r="D6" i="2"/>
  <c r="G6" i="2"/>
  <c r="F6" i="2"/>
  <c r="B101" i="2"/>
  <c r="B5" i="2"/>
  <c r="H6" i="2" l="1"/>
  <c r="H100" i="2"/>
  <c r="C5" i="2"/>
  <c r="D5" i="2"/>
  <c r="G5" i="2"/>
  <c r="E5" i="2"/>
  <c r="F5" i="2"/>
  <c r="C101" i="2"/>
  <c r="D101" i="2"/>
  <c r="F101" i="2"/>
  <c r="G101" i="2"/>
  <c r="E101" i="2"/>
  <c r="B102" i="2"/>
  <c r="B4" i="2"/>
  <c r="H5" i="2" l="1"/>
  <c r="H101" i="2"/>
  <c r="C4" i="2"/>
  <c r="D4" i="2"/>
  <c r="F4" i="2"/>
  <c r="E4" i="2"/>
  <c r="G4" i="2"/>
  <c r="C102" i="2"/>
  <c r="E102" i="2"/>
  <c r="D102" i="2"/>
  <c r="F102" i="2"/>
  <c r="G102" i="2"/>
  <c r="B3" i="2"/>
  <c r="B103" i="2"/>
  <c r="H4" i="2" l="1"/>
  <c r="H102" i="2"/>
  <c r="C103" i="2"/>
  <c r="F103" i="2"/>
  <c r="D103" i="2"/>
  <c r="G103" i="2"/>
  <c r="E103" i="2"/>
  <c r="C3" i="2"/>
  <c r="F3" i="2"/>
  <c r="G3" i="2"/>
  <c r="E3" i="2"/>
  <c r="D3" i="2"/>
  <c r="B104" i="2"/>
  <c r="H103" i="2" l="1"/>
  <c r="H3" i="2"/>
  <c r="C104" i="2"/>
  <c r="D104" i="2"/>
  <c r="F104" i="2"/>
  <c r="E104" i="2"/>
  <c r="G104" i="2"/>
  <c r="B105" i="2"/>
  <c r="H104" i="2" l="1"/>
  <c r="C105" i="2"/>
  <c r="D105" i="2"/>
  <c r="F105" i="2"/>
  <c r="E105" i="2"/>
  <c r="G105" i="2"/>
  <c r="B106" i="2"/>
  <c r="H105" i="2" l="1"/>
  <c r="E106" i="2"/>
  <c r="C106" i="2"/>
  <c r="F106" i="2"/>
  <c r="D106" i="2"/>
  <c r="G106" i="2"/>
  <c r="B107" i="2"/>
  <c r="H106" i="2" l="1"/>
  <c r="C107" i="2"/>
  <c r="F107" i="2"/>
  <c r="E107" i="2"/>
  <c r="D107" i="2"/>
  <c r="G107" i="2"/>
  <c r="B108" i="2"/>
  <c r="H107" i="2" l="1"/>
  <c r="C108" i="2"/>
  <c r="D108" i="2"/>
  <c r="F108" i="2"/>
  <c r="E108" i="2"/>
  <c r="G108" i="2"/>
  <c r="B109" i="2"/>
  <c r="H108" i="2" l="1"/>
  <c r="C109" i="2"/>
  <c r="D109" i="2"/>
  <c r="E109" i="2"/>
  <c r="F109" i="2"/>
  <c r="G109" i="2"/>
  <c r="B110" i="2"/>
  <c r="H109" i="2" l="1"/>
  <c r="C110" i="2"/>
  <c r="E110" i="2"/>
  <c r="D110" i="2"/>
  <c r="G110" i="2"/>
  <c r="F110" i="2"/>
  <c r="B111" i="2"/>
  <c r="H110" i="2" l="1"/>
  <c r="C111" i="2"/>
  <c r="F111" i="2"/>
  <c r="D111" i="2"/>
  <c r="E111" i="2"/>
  <c r="G111" i="2"/>
  <c r="B112" i="2"/>
  <c r="H111" i="2" l="1"/>
  <c r="C112" i="2"/>
  <c r="F112" i="2"/>
  <c r="E112" i="2"/>
  <c r="D112" i="2"/>
  <c r="G112" i="2"/>
  <c r="B113" i="2"/>
  <c r="H112" i="2" l="1"/>
  <c r="C113" i="2"/>
  <c r="D113" i="2"/>
  <c r="F113" i="2"/>
  <c r="G113" i="2"/>
  <c r="E113" i="2"/>
  <c r="B114" i="2"/>
  <c r="H113" i="2" l="1"/>
  <c r="C114" i="2"/>
  <c r="E114" i="2"/>
  <c r="F114" i="2"/>
  <c r="D114" i="2"/>
  <c r="G114" i="2"/>
  <c r="B115" i="2"/>
  <c r="H114" i="2" l="1"/>
  <c r="C115" i="2"/>
  <c r="F115" i="2"/>
  <c r="D115" i="2"/>
  <c r="E115" i="2"/>
  <c r="G115" i="2"/>
  <c r="B116" i="2"/>
  <c r="H115" i="2" l="1"/>
  <c r="C116" i="2"/>
  <c r="E116" i="2"/>
  <c r="F116" i="2"/>
  <c r="D116" i="2"/>
  <c r="G116" i="2"/>
  <c r="B117" i="2"/>
  <c r="H116" i="2" l="1"/>
  <c r="C117" i="2"/>
  <c r="D117" i="2"/>
  <c r="E117" i="2"/>
  <c r="F117" i="2"/>
  <c r="G117" i="2"/>
  <c r="B118" i="2"/>
  <c r="H117" i="2" l="1"/>
  <c r="C118" i="2"/>
  <c r="E118" i="2"/>
  <c r="D118" i="2"/>
  <c r="F118" i="2"/>
  <c r="G118" i="2"/>
  <c r="B119" i="2"/>
  <c r="H118" i="2" l="1"/>
  <c r="F119" i="2"/>
  <c r="C119" i="2"/>
  <c r="E119" i="2"/>
  <c r="D119" i="2"/>
  <c r="G119" i="2"/>
  <c r="B120" i="2"/>
  <c r="H119" i="2" l="1"/>
  <c r="C120" i="2"/>
  <c r="D120" i="2"/>
  <c r="F120" i="2"/>
  <c r="E120" i="2"/>
  <c r="G120" i="2"/>
  <c r="B121" i="2"/>
  <c r="H120" i="2" l="1"/>
  <c r="C121" i="2"/>
  <c r="D121" i="2"/>
  <c r="F121" i="2"/>
  <c r="E121" i="2"/>
  <c r="G121" i="2"/>
  <c r="B122" i="2"/>
  <c r="H121" i="2" l="1"/>
  <c r="C122" i="2"/>
  <c r="E122" i="2"/>
  <c r="D122" i="2"/>
  <c r="G122" i="2"/>
  <c r="F122" i="2"/>
  <c r="B123" i="2"/>
  <c r="H122" i="2" l="1"/>
  <c r="C123" i="2"/>
  <c r="F123" i="2"/>
  <c r="E123" i="2"/>
  <c r="D123" i="2"/>
  <c r="G123" i="2"/>
  <c r="B124" i="2"/>
  <c r="H123" i="2" l="1"/>
  <c r="C124" i="2"/>
  <c r="E124" i="2"/>
  <c r="D124" i="2"/>
  <c r="F124" i="2"/>
  <c r="G124" i="2"/>
  <c r="B125" i="2"/>
  <c r="H124" i="2" l="1"/>
  <c r="C125" i="2"/>
  <c r="D125" i="2"/>
  <c r="E125" i="2"/>
  <c r="F125" i="2"/>
  <c r="G125" i="2"/>
  <c r="B126" i="2"/>
  <c r="H125" i="2" l="1"/>
  <c r="C126" i="2"/>
  <c r="E126" i="2"/>
  <c r="F126" i="2"/>
  <c r="D126" i="2"/>
  <c r="G126" i="2"/>
  <c r="B127" i="2"/>
  <c r="H126" i="2" l="1"/>
  <c r="F127" i="2"/>
  <c r="C127" i="2"/>
  <c r="D127" i="2"/>
  <c r="E127" i="2"/>
  <c r="G127" i="2"/>
  <c r="B128" i="2"/>
  <c r="H127" i="2" l="1"/>
  <c r="C128" i="2"/>
  <c r="F128" i="2"/>
  <c r="E128" i="2"/>
  <c r="D128" i="2"/>
  <c r="G128" i="2"/>
  <c r="B129" i="2"/>
  <c r="H128" i="2" l="1"/>
  <c r="C129" i="2"/>
  <c r="D129" i="2"/>
  <c r="E129" i="2"/>
  <c r="G129" i="2"/>
  <c r="F129" i="2"/>
  <c r="B130" i="2"/>
  <c r="H129" i="2" l="1"/>
  <c r="E130" i="2"/>
  <c r="F130" i="2"/>
  <c r="C130" i="2"/>
  <c r="D130" i="2"/>
  <c r="G130" i="2"/>
  <c r="B131" i="2"/>
  <c r="H130" i="2" l="1"/>
  <c r="C131" i="2"/>
  <c r="F131" i="2"/>
  <c r="E131" i="2"/>
  <c r="D131" i="2"/>
  <c r="G131" i="2"/>
  <c r="B132" i="2"/>
  <c r="H131" i="2" l="1"/>
  <c r="C132" i="2"/>
  <c r="E132" i="2"/>
  <c r="F132" i="2"/>
  <c r="D132" i="2"/>
  <c r="G132" i="2"/>
  <c r="B133" i="2"/>
  <c r="H132" i="2" l="1"/>
  <c r="C133" i="2"/>
  <c r="D133" i="2"/>
  <c r="F133" i="2"/>
  <c r="E133" i="2"/>
  <c r="G133" i="2"/>
  <c r="B134" i="2"/>
  <c r="H133" i="2" l="1"/>
  <c r="C134" i="2"/>
  <c r="E134" i="2"/>
  <c r="D134" i="2"/>
  <c r="F134" i="2"/>
  <c r="G134" i="2"/>
  <c r="B135" i="2"/>
  <c r="H134" i="2" l="1"/>
  <c r="C135" i="2"/>
  <c r="F135" i="2"/>
  <c r="E135" i="2"/>
  <c r="D135" i="2"/>
  <c r="G135" i="2"/>
  <c r="B136" i="2"/>
  <c r="H135" i="2" l="1"/>
  <c r="C136" i="2"/>
  <c r="D136" i="2"/>
  <c r="E136" i="2"/>
  <c r="F136" i="2"/>
  <c r="G136" i="2"/>
  <c r="B137" i="2"/>
  <c r="H136" i="2" l="1"/>
  <c r="C137" i="2"/>
  <c r="D137" i="2"/>
  <c r="F137" i="2"/>
  <c r="E137" i="2"/>
  <c r="G137" i="2"/>
  <c r="B138" i="2"/>
  <c r="H137" i="2" l="1"/>
  <c r="E138" i="2"/>
  <c r="C138" i="2"/>
  <c r="F138" i="2"/>
  <c r="D138" i="2"/>
  <c r="G138" i="2"/>
  <c r="B139" i="2"/>
  <c r="H138" i="2" l="1"/>
  <c r="C139" i="2"/>
  <c r="F139" i="2"/>
  <c r="E139" i="2"/>
  <c r="G139" i="2"/>
  <c r="D139" i="2"/>
  <c r="B140" i="2"/>
  <c r="H139" i="2" l="1"/>
  <c r="C140" i="2"/>
  <c r="F140" i="2"/>
  <c r="E140" i="2"/>
  <c r="D140" i="2"/>
  <c r="G140" i="2"/>
  <c r="B141" i="2"/>
  <c r="H140" i="2" l="1"/>
  <c r="C141" i="2"/>
  <c r="D141" i="2"/>
  <c r="E141" i="2"/>
  <c r="G141" i="2"/>
  <c r="F141" i="2"/>
  <c r="B142" i="2"/>
  <c r="H141" i="2" l="1"/>
  <c r="C142" i="2"/>
  <c r="E142" i="2"/>
  <c r="F142" i="2"/>
  <c r="D142" i="2"/>
  <c r="G142" i="2"/>
  <c r="B143" i="2"/>
  <c r="H142" i="2" l="1"/>
  <c r="C143" i="2"/>
  <c r="F143" i="2"/>
  <c r="D143" i="2"/>
  <c r="E143" i="2"/>
  <c r="G143" i="2"/>
  <c r="B144" i="2"/>
  <c r="H143" i="2" l="1"/>
  <c r="C144" i="2"/>
  <c r="F144" i="2"/>
  <c r="E144" i="2"/>
  <c r="G144" i="2"/>
  <c r="D144" i="2"/>
  <c r="B145" i="2"/>
  <c r="H144" i="2" l="1"/>
  <c r="C145" i="2"/>
  <c r="D145" i="2"/>
  <c r="F145" i="2"/>
  <c r="E145" i="2"/>
  <c r="G145" i="2"/>
  <c r="B146" i="2"/>
  <c r="H145" i="2" l="1"/>
  <c r="C146" i="2"/>
  <c r="E146" i="2"/>
  <c r="F146" i="2"/>
  <c r="D146" i="2"/>
  <c r="G146" i="2"/>
  <c r="B147" i="2"/>
  <c r="H146" i="2" l="1"/>
  <c r="C147" i="2"/>
  <c r="F147" i="2"/>
  <c r="E147" i="2"/>
  <c r="D147" i="2"/>
  <c r="G147" i="2"/>
  <c r="B148" i="2"/>
  <c r="H147" i="2" l="1"/>
  <c r="C148" i="2"/>
  <c r="E148" i="2"/>
  <c r="D148" i="2"/>
  <c r="F148" i="2"/>
  <c r="G148" i="2"/>
  <c r="B149" i="2"/>
  <c r="H148" i="2" l="1"/>
  <c r="C149" i="2"/>
  <c r="D149" i="2"/>
  <c r="F149" i="2"/>
  <c r="E149" i="2"/>
  <c r="G149" i="2"/>
  <c r="B150" i="2"/>
  <c r="H149" i="2" l="1"/>
  <c r="C150" i="2"/>
  <c r="E150" i="2"/>
  <c r="D150" i="2"/>
  <c r="F150" i="2"/>
  <c r="G150" i="2"/>
  <c r="B151" i="2"/>
  <c r="H150" i="2" l="1"/>
  <c r="F151" i="2"/>
  <c r="C151" i="2"/>
  <c r="E151" i="2"/>
  <c r="D151" i="2"/>
  <c r="G151" i="2"/>
  <c r="B152" i="2"/>
  <c r="H151" i="2" l="1"/>
  <c r="C152" i="2"/>
  <c r="D152" i="2"/>
  <c r="F152" i="2"/>
  <c r="E152" i="2"/>
  <c r="G152" i="2"/>
  <c r="B153" i="2"/>
  <c r="H152" i="2" l="1"/>
  <c r="C153" i="2"/>
  <c r="D153" i="2"/>
  <c r="F153" i="2"/>
  <c r="G153" i="2"/>
  <c r="E153" i="2"/>
  <c r="B154" i="2"/>
  <c r="H153" i="2" l="1"/>
  <c r="D154" i="2"/>
  <c r="C154" i="2"/>
  <c r="F154" i="2"/>
  <c r="E154" i="2"/>
  <c r="G154" i="2"/>
  <c r="B155" i="2"/>
  <c r="H154" i="2" l="1"/>
  <c r="C155" i="2"/>
  <c r="E155" i="2"/>
  <c r="F155" i="2"/>
  <c r="D155" i="2"/>
  <c r="G155" i="2"/>
  <c r="B156" i="2"/>
  <c r="H155" i="2" l="1"/>
  <c r="F156" i="2"/>
  <c r="C156" i="2"/>
  <c r="E156" i="2"/>
  <c r="D156" i="2"/>
  <c r="G156" i="2"/>
  <c r="B157" i="2"/>
  <c r="H156" i="2" l="1"/>
  <c r="C157" i="2"/>
  <c r="F157" i="2"/>
  <c r="E157" i="2"/>
  <c r="D157" i="2"/>
  <c r="G157" i="2"/>
  <c r="B158" i="2"/>
  <c r="H157" i="2" l="1"/>
  <c r="D158" i="2"/>
  <c r="C158" i="2"/>
  <c r="E158" i="2"/>
  <c r="F158" i="2"/>
  <c r="G158" i="2"/>
  <c r="B159" i="2"/>
  <c r="H158" i="2" l="1"/>
  <c r="E159" i="2"/>
  <c r="C159" i="2"/>
  <c r="D159" i="2"/>
  <c r="G159" i="2"/>
  <c r="F159" i="2"/>
  <c r="B160" i="2"/>
  <c r="H159" i="2" l="1"/>
  <c r="C160" i="2"/>
  <c r="F160" i="2"/>
  <c r="D160" i="2"/>
  <c r="E160" i="2"/>
  <c r="G160" i="2"/>
  <c r="B161" i="2"/>
  <c r="H160" i="2" l="1"/>
  <c r="C161" i="2"/>
  <c r="F161" i="2"/>
  <c r="D161" i="2"/>
  <c r="E161" i="2"/>
  <c r="G161" i="2"/>
  <c r="B162" i="2"/>
  <c r="H161" i="2" l="1"/>
  <c r="D162" i="2"/>
  <c r="C162" i="2"/>
  <c r="E162" i="2"/>
  <c r="G162" i="2"/>
  <c r="F162" i="2"/>
  <c r="B163" i="2"/>
  <c r="H162" i="2" l="1"/>
  <c r="E163" i="2"/>
  <c r="C163" i="2"/>
  <c r="F163" i="2"/>
  <c r="D163" i="2"/>
  <c r="G163" i="2"/>
  <c r="B164" i="2"/>
  <c r="H163" i="2" l="1"/>
  <c r="F164" i="2"/>
  <c r="C164" i="2"/>
  <c r="E164" i="2"/>
  <c r="D164" i="2"/>
  <c r="G164" i="2"/>
  <c r="B165" i="2"/>
  <c r="H164" i="2" l="1"/>
  <c r="C165" i="2"/>
  <c r="E165" i="2"/>
  <c r="F165" i="2"/>
  <c r="D165" i="2"/>
  <c r="G165" i="2"/>
  <c r="B166" i="2"/>
  <c r="H165" i="2" l="1"/>
  <c r="C166" i="2"/>
  <c r="D166" i="2"/>
  <c r="F166" i="2"/>
  <c r="E166" i="2"/>
  <c r="G166" i="2"/>
  <c r="B167" i="2"/>
  <c r="H166" i="2" l="1"/>
  <c r="E167" i="2"/>
  <c r="C167" i="2"/>
  <c r="F167" i="2"/>
  <c r="G167" i="2"/>
  <c r="D167" i="2"/>
  <c r="B168" i="2"/>
  <c r="H167" i="2" l="1"/>
  <c r="F168" i="2"/>
  <c r="C168" i="2"/>
  <c r="D168" i="2"/>
  <c r="E168" i="2"/>
  <c r="G168" i="2"/>
  <c r="B169" i="2"/>
  <c r="H168" i="2" l="1"/>
  <c r="C169" i="2"/>
  <c r="E169" i="2"/>
  <c r="F169" i="2"/>
  <c r="D169" i="2"/>
  <c r="G169" i="2"/>
  <c r="B170" i="2"/>
  <c r="H169" i="2" l="1"/>
  <c r="D170" i="2"/>
  <c r="F170" i="2"/>
  <c r="C170" i="2"/>
  <c r="E170" i="2"/>
  <c r="G170" i="2"/>
  <c r="B171" i="2"/>
  <c r="H170" i="2" l="1"/>
  <c r="C171" i="2"/>
  <c r="E171" i="2"/>
  <c r="D171" i="2"/>
  <c r="F171" i="2"/>
  <c r="G171" i="2"/>
  <c r="B172" i="2"/>
  <c r="H171" i="2" l="1"/>
  <c r="F172" i="2"/>
  <c r="D172" i="2"/>
  <c r="E172" i="2"/>
  <c r="G172" i="2"/>
  <c r="C172" i="2"/>
  <c r="B173" i="2"/>
  <c r="H172" i="2" l="1"/>
  <c r="C173" i="2"/>
  <c r="E173" i="2"/>
  <c r="F173" i="2"/>
  <c r="D173" i="2"/>
  <c r="G173" i="2"/>
  <c r="B174" i="2"/>
  <c r="H173" i="2" l="1"/>
  <c r="D174" i="2"/>
  <c r="C174" i="2"/>
  <c r="F174" i="2"/>
  <c r="E174" i="2"/>
  <c r="G174" i="2"/>
  <c r="B175" i="2"/>
  <c r="H174" i="2" l="1"/>
  <c r="E175" i="2"/>
  <c r="C175" i="2"/>
  <c r="D175" i="2"/>
  <c r="G175" i="2"/>
  <c r="F175" i="2"/>
  <c r="B176" i="2"/>
  <c r="H175" i="2" l="1"/>
  <c r="C176" i="2"/>
  <c r="F176" i="2"/>
  <c r="D176" i="2"/>
  <c r="E176" i="2"/>
  <c r="G176" i="2"/>
  <c r="B177" i="2"/>
  <c r="H176" i="2" l="1"/>
  <c r="C177" i="2"/>
  <c r="E177" i="2"/>
  <c r="D177" i="2"/>
  <c r="F177" i="2"/>
  <c r="G177" i="2"/>
  <c r="B178" i="2"/>
  <c r="H177" i="2" l="1"/>
  <c r="D178" i="2"/>
  <c r="F178" i="2"/>
  <c r="C178" i="2"/>
  <c r="E178" i="2"/>
  <c r="G178" i="2"/>
  <c r="B179" i="2"/>
  <c r="H178" i="2" l="1"/>
  <c r="E179" i="2"/>
  <c r="C179" i="2"/>
  <c r="D179" i="2"/>
  <c r="F179" i="2"/>
  <c r="G179" i="2"/>
  <c r="B180" i="2"/>
  <c r="H179" i="2" l="1"/>
  <c r="F180" i="2"/>
  <c r="D180" i="2"/>
  <c r="C180" i="2"/>
  <c r="E180" i="2"/>
  <c r="G180" i="2"/>
  <c r="B181" i="2"/>
  <c r="H180" i="2" l="1"/>
  <c r="C181" i="2"/>
  <c r="E181" i="2"/>
  <c r="F181" i="2"/>
  <c r="G181" i="2"/>
  <c r="D181" i="2"/>
  <c r="B182" i="2"/>
  <c r="H181" i="2" l="1"/>
  <c r="C182" i="2"/>
  <c r="D182" i="2"/>
  <c r="F182" i="2"/>
  <c r="E182" i="2"/>
  <c r="G182" i="2"/>
  <c r="B183" i="2"/>
  <c r="H182" i="2" l="1"/>
  <c r="E183" i="2"/>
  <c r="C183" i="2"/>
  <c r="F183" i="2"/>
  <c r="D183" i="2"/>
  <c r="G183" i="2"/>
  <c r="B184" i="2"/>
  <c r="H183" i="2" l="1"/>
  <c r="F184" i="2"/>
  <c r="C184" i="2"/>
  <c r="D184" i="2"/>
  <c r="E184" i="2"/>
  <c r="G184" i="2"/>
  <c r="B185" i="2"/>
  <c r="H184" i="2" l="1"/>
  <c r="C185" i="2"/>
  <c r="E185" i="2"/>
  <c r="D185" i="2"/>
  <c r="G185" i="2"/>
  <c r="F185" i="2"/>
  <c r="B186" i="2"/>
  <c r="H185" i="2" l="1"/>
  <c r="D186" i="2"/>
  <c r="F186" i="2"/>
  <c r="C186" i="2"/>
  <c r="E186" i="2"/>
  <c r="G186" i="2"/>
  <c r="B187" i="2"/>
  <c r="H186" i="2" l="1"/>
  <c r="C187" i="2"/>
  <c r="E187" i="2"/>
  <c r="D187" i="2"/>
  <c r="F187" i="2"/>
  <c r="G187" i="2"/>
  <c r="B188" i="2"/>
  <c r="H187" i="2" l="1"/>
  <c r="F188" i="2"/>
  <c r="D188" i="2"/>
  <c r="C188" i="2"/>
  <c r="E188" i="2"/>
  <c r="G188" i="2"/>
  <c r="B189" i="2"/>
  <c r="H188" i="2" l="1"/>
  <c r="C189" i="2"/>
  <c r="E189" i="2"/>
  <c r="F189" i="2"/>
  <c r="D189" i="2"/>
  <c r="G189" i="2"/>
  <c r="B190" i="2"/>
  <c r="H189" i="2" l="1"/>
  <c r="D190" i="2"/>
  <c r="C190" i="2"/>
  <c r="F190" i="2"/>
  <c r="E190" i="2"/>
  <c r="G190" i="2"/>
  <c r="B191" i="2"/>
  <c r="H190" i="2" l="1"/>
  <c r="E191" i="2"/>
  <c r="C191" i="2"/>
  <c r="D191" i="2"/>
  <c r="F191" i="2"/>
  <c r="G191" i="2"/>
  <c r="B192" i="2"/>
  <c r="H191" i="2" l="1"/>
  <c r="C192" i="2"/>
  <c r="F192" i="2"/>
  <c r="D192" i="2"/>
  <c r="E192" i="2"/>
  <c r="G192" i="2"/>
  <c r="B193" i="2"/>
  <c r="H192" i="2" l="1"/>
  <c r="C193" i="2"/>
  <c r="E193" i="2"/>
  <c r="F193" i="2"/>
  <c r="D193" i="2"/>
  <c r="G193" i="2"/>
  <c r="B194" i="2"/>
  <c r="H193" i="2" l="1"/>
  <c r="E194" i="2"/>
  <c r="D194" i="2"/>
  <c r="F194" i="2"/>
  <c r="C194" i="2"/>
  <c r="G194" i="2"/>
  <c r="B195" i="2"/>
  <c r="H194" i="2" l="1"/>
  <c r="F195" i="2"/>
  <c r="C195" i="2"/>
  <c r="D195" i="2"/>
  <c r="E195" i="2"/>
  <c r="G195" i="2"/>
  <c r="B196" i="2"/>
  <c r="H195" i="2" l="1"/>
  <c r="D196" i="2"/>
  <c r="F196" i="2"/>
  <c r="C196" i="2"/>
  <c r="E196" i="2"/>
  <c r="G196" i="2"/>
  <c r="B197" i="2"/>
  <c r="H196" i="2" l="1"/>
  <c r="C197" i="2"/>
  <c r="D197" i="2"/>
  <c r="F197" i="2"/>
  <c r="E197" i="2"/>
  <c r="G197" i="2"/>
  <c r="B198" i="2"/>
  <c r="H197" i="2" l="1"/>
  <c r="E198" i="2"/>
  <c r="C198" i="2"/>
  <c r="F198" i="2"/>
  <c r="D198" i="2"/>
  <c r="G198" i="2"/>
  <c r="B199" i="2"/>
  <c r="H198" i="2" l="1"/>
  <c r="F199" i="2"/>
  <c r="E199" i="2"/>
  <c r="C199" i="2"/>
  <c r="D199" i="2"/>
  <c r="G199" i="2"/>
  <c r="B200" i="2"/>
  <c r="H199" i="2" l="1"/>
  <c r="C200" i="2"/>
  <c r="E200" i="2"/>
  <c r="D200" i="2"/>
  <c r="F200" i="2"/>
  <c r="G200" i="2"/>
  <c r="B201" i="2"/>
  <c r="H200" i="2" l="1"/>
  <c r="C201" i="2"/>
  <c r="D201" i="2"/>
  <c r="E201" i="2"/>
  <c r="G201" i="2"/>
  <c r="F201" i="2"/>
  <c r="B202" i="2"/>
  <c r="H201" i="2" l="1"/>
  <c r="E202" i="2"/>
  <c r="D202" i="2"/>
  <c r="F202" i="2"/>
  <c r="C202" i="2"/>
  <c r="G202" i="2"/>
  <c r="B203" i="2"/>
  <c r="H202" i="2" l="1"/>
  <c r="F203" i="2"/>
  <c r="C203" i="2"/>
  <c r="D203" i="2"/>
  <c r="E203" i="2"/>
  <c r="G203" i="2"/>
  <c r="B204" i="2"/>
  <c r="H203" i="2" l="1"/>
  <c r="F204" i="2"/>
  <c r="D204" i="2"/>
  <c r="C204" i="2"/>
  <c r="E204" i="2"/>
  <c r="G204" i="2"/>
  <c r="B205" i="2"/>
  <c r="H204" i="2" l="1"/>
  <c r="C205" i="2"/>
  <c r="D205" i="2"/>
  <c r="F205" i="2"/>
  <c r="E205" i="2"/>
  <c r="G205" i="2"/>
  <c r="B206" i="2"/>
  <c r="H205" i="2" l="1"/>
  <c r="E206" i="2"/>
  <c r="F206" i="2"/>
  <c r="C206" i="2"/>
  <c r="D206" i="2"/>
  <c r="G206" i="2"/>
  <c r="B207" i="2"/>
  <c r="H206" i="2" l="1"/>
  <c r="F207" i="2"/>
  <c r="E207" i="2"/>
  <c r="C207" i="2"/>
  <c r="D207" i="2"/>
  <c r="G207" i="2"/>
  <c r="B208" i="2"/>
  <c r="H207" i="2" l="1"/>
  <c r="C208" i="2"/>
  <c r="E208" i="2"/>
  <c r="F208" i="2"/>
  <c r="G208" i="2"/>
  <c r="D208" i="2"/>
  <c r="B209" i="2"/>
  <c r="H208" i="2" l="1"/>
  <c r="C209" i="2"/>
  <c r="D209" i="2"/>
  <c r="E209" i="2"/>
  <c r="F209" i="2"/>
  <c r="G209" i="2"/>
  <c r="B210" i="2"/>
  <c r="H209" i="2" l="1"/>
  <c r="E210" i="2"/>
  <c r="D210" i="2"/>
  <c r="C210" i="2"/>
  <c r="F210" i="2"/>
  <c r="G210" i="2"/>
  <c r="B211" i="2"/>
  <c r="H210" i="2" l="1"/>
  <c r="F211" i="2"/>
  <c r="C211" i="2"/>
  <c r="D211" i="2"/>
  <c r="E211" i="2"/>
  <c r="G211" i="2"/>
  <c r="B212" i="2"/>
  <c r="H211" i="2" l="1"/>
  <c r="D212" i="2"/>
  <c r="F212" i="2"/>
  <c r="C212" i="2"/>
  <c r="E212" i="2"/>
  <c r="G212" i="2"/>
  <c r="B213" i="2"/>
  <c r="H212" i="2" l="1"/>
  <c r="C213" i="2"/>
  <c r="D213" i="2"/>
  <c r="F213" i="2"/>
  <c r="E213" i="2"/>
  <c r="G213" i="2"/>
  <c r="B214" i="2"/>
  <c r="H213" i="2" l="1"/>
  <c r="E214" i="2"/>
  <c r="C214" i="2"/>
  <c r="F214" i="2"/>
  <c r="D214" i="2"/>
  <c r="G214" i="2"/>
  <c r="B215" i="2"/>
  <c r="H214" i="2" l="1"/>
  <c r="F215" i="2"/>
  <c r="E215" i="2"/>
  <c r="C215" i="2"/>
  <c r="D215" i="2"/>
  <c r="G215" i="2"/>
  <c r="B216" i="2"/>
  <c r="H215" i="2" l="1"/>
  <c r="C216" i="2"/>
  <c r="E216" i="2"/>
  <c r="F216" i="2"/>
  <c r="D216" i="2"/>
  <c r="G216" i="2"/>
  <c r="B217" i="2"/>
  <c r="H216" i="2" l="1"/>
  <c r="C217" i="2"/>
  <c r="D217" i="2"/>
  <c r="E217" i="2"/>
  <c r="F217" i="2"/>
  <c r="G217" i="2"/>
  <c r="B218" i="2"/>
  <c r="H217" i="2" l="1"/>
  <c r="E218" i="2"/>
  <c r="D218" i="2"/>
  <c r="C218" i="2"/>
  <c r="F218" i="2"/>
  <c r="G218" i="2"/>
  <c r="B219" i="2"/>
  <c r="H218" i="2" l="1"/>
  <c r="F219" i="2"/>
  <c r="C219" i="2"/>
  <c r="D219" i="2"/>
  <c r="E219" i="2"/>
  <c r="G219" i="2"/>
  <c r="B220" i="2"/>
  <c r="H219" i="2" l="1"/>
  <c r="F220" i="2"/>
  <c r="D220" i="2"/>
  <c r="C220" i="2"/>
  <c r="E220" i="2"/>
  <c r="G220" i="2"/>
  <c r="B221" i="2"/>
  <c r="H220" i="2" l="1"/>
  <c r="C221" i="2"/>
  <c r="D221" i="2"/>
  <c r="F221" i="2"/>
  <c r="G221" i="2"/>
  <c r="E221" i="2"/>
  <c r="B222" i="2"/>
  <c r="H221" i="2" l="1"/>
  <c r="E222" i="2"/>
  <c r="F222" i="2"/>
  <c r="C222" i="2"/>
  <c r="D222" i="2"/>
  <c r="G222" i="2"/>
  <c r="B223" i="2"/>
  <c r="H222" i="2" l="1"/>
  <c r="F223" i="2"/>
  <c r="E223" i="2"/>
  <c r="C223" i="2"/>
  <c r="D223" i="2"/>
  <c r="G223" i="2"/>
  <c r="B224" i="2"/>
  <c r="H223" i="2" l="1"/>
  <c r="C224" i="2"/>
  <c r="E224" i="2"/>
  <c r="F224" i="2"/>
  <c r="D224" i="2"/>
  <c r="G224" i="2"/>
  <c r="B225" i="2"/>
  <c r="H224" i="2" l="1"/>
  <c r="C225" i="2"/>
  <c r="D225" i="2"/>
  <c r="E225" i="2"/>
  <c r="F225" i="2"/>
  <c r="G225" i="2"/>
  <c r="B226" i="2"/>
  <c r="H225" i="2" l="1"/>
  <c r="E226" i="2"/>
  <c r="D226" i="2"/>
  <c r="F226" i="2"/>
  <c r="C226" i="2"/>
  <c r="G226" i="2"/>
  <c r="B227" i="2"/>
  <c r="H226" i="2" l="1"/>
  <c r="F227" i="2"/>
  <c r="C227" i="2"/>
  <c r="D227" i="2"/>
  <c r="E227" i="2"/>
  <c r="G227" i="2"/>
  <c r="B228" i="2"/>
  <c r="H227" i="2" l="1"/>
  <c r="D228" i="2"/>
  <c r="F228" i="2"/>
  <c r="C228" i="2"/>
  <c r="E228" i="2"/>
  <c r="G228" i="2"/>
  <c r="B229" i="2"/>
  <c r="H228" i="2" l="1"/>
  <c r="C229" i="2"/>
  <c r="D229" i="2"/>
  <c r="F229" i="2"/>
  <c r="G229" i="2"/>
  <c r="E229" i="2"/>
  <c r="B230" i="2"/>
  <c r="H229" i="2" l="1"/>
  <c r="E230" i="2"/>
  <c r="C230" i="2"/>
  <c r="F230" i="2"/>
  <c r="D230" i="2"/>
  <c r="G230" i="2"/>
  <c r="H230" i="2" l="1"/>
</calcChain>
</file>

<file path=xl/sharedStrings.xml><?xml version="1.0" encoding="utf-8"?>
<sst xmlns="http://schemas.openxmlformats.org/spreadsheetml/2006/main" count="30" uniqueCount="25">
  <si>
    <t>cost</t>
  </si>
  <si>
    <t>date</t>
  </si>
  <si>
    <t>type</t>
  </si>
  <si>
    <t>put</t>
  </si>
  <si>
    <t>short</t>
  </si>
  <si>
    <t>price</t>
  </si>
  <si>
    <t>current price</t>
  </si>
  <si>
    <t>point plot</t>
  </si>
  <si>
    <t>strike price</t>
  </si>
  <si>
    <t>TotPL</t>
  </si>
  <si>
    <t>contract size</t>
  </si>
  <si>
    <t>breakeven</t>
  </si>
  <si>
    <t>Increment</t>
  </si>
  <si>
    <t>long</t>
  </si>
  <si>
    <t>call</t>
  </si>
  <si>
    <t>Short Put</t>
  </si>
  <si>
    <t>Long Put</t>
  </si>
  <si>
    <t>Short Call</t>
  </si>
  <si>
    <t>Long Call</t>
  </si>
  <si>
    <t>Profit/Loss</t>
  </si>
  <si>
    <t>Stock</t>
  </si>
  <si>
    <t>Quantity</t>
  </si>
  <si>
    <t>stock</t>
  </si>
  <si>
    <t>option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</si>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</sst>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5507436570429"/>
          <c:y val="4.6770924467774859E-2"/>
          <c:w val="0.67472069116360456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calcs!$C$2</c:f>
              <c:strCache>
                <c:ptCount val="1"/>
                <c:pt idx="0">
                  <c:v>Stock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calcs!$C$3:$C$230</c:f>
              <c:numCache>
                <c:formatCode>General</c:formatCode>
                <c:ptCount val="228"/>
                <c:pt idx="0">
                  <c:v>-374.99999999999864</c:v>
                </c:pt>
                <c:pt idx="1">
                  <c:v>-367.49999999999875</c:v>
                </c:pt>
                <c:pt idx="2">
                  <c:v>-359.99999999999875</c:v>
                </c:pt>
                <c:pt idx="3">
                  <c:v>-352.49999999999875</c:v>
                </c:pt>
                <c:pt idx="4">
                  <c:v>-344.99999999999875</c:v>
                </c:pt>
                <c:pt idx="5">
                  <c:v>-337.49999999999875</c:v>
                </c:pt>
                <c:pt idx="6">
                  <c:v>-329.99999999999886</c:v>
                </c:pt>
                <c:pt idx="7">
                  <c:v>-322.49999999999886</c:v>
                </c:pt>
                <c:pt idx="8">
                  <c:v>-314.99999999999886</c:v>
                </c:pt>
                <c:pt idx="9">
                  <c:v>-307.49999999999886</c:v>
                </c:pt>
                <c:pt idx="10">
                  <c:v>-299.99999999999898</c:v>
                </c:pt>
                <c:pt idx="11">
                  <c:v>-292.49999999999898</c:v>
                </c:pt>
                <c:pt idx="12">
                  <c:v>-284.99999999999898</c:v>
                </c:pt>
                <c:pt idx="13">
                  <c:v>-277.49999999999898</c:v>
                </c:pt>
                <c:pt idx="14">
                  <c:v>-269.99999999999909</c:v>
                </c:pt>
                <c:pt idx="15">
                  <c:v>-262.49999999999909</c:v>
                </c:pt>
                <c:pt idx="16">
                  <c:v>-254.99999999999909</c:v>
                </c:pt>
                <c:pt idx="17">
                  <c:v>-247.49999999999909</c:v>
                </c:pt>
                <c:pt idx="18">
                  <c:v>-239.99999999999909</c:v>
                </c:pt>
                <c:pt idx="19">
                  <c:v>-232.4999999999992</c:v>
                </c:pt>
                <c:pt idx="20">
                  <c:v>-224.9999999999992</c:v>
                </c:pt>
                <c:pt idx="21">
                  <c:v>-217.4999999999992</c:v>
                </c:pt>
                <c:pt idx="22">
                  <c:v>-209.9999999999992</c:v>
                </c:pt>
                <c:pt idx="23">
                  <c:v>-202.49999999999932</c:v>
                </c:pt>
                <c:pt idx="24">
                  <c:v>-194.99999999999932</c:v>
                </c:pt>
                <c:pt idx="25">
                  <c:v>-187.49999999999932</c:v>
                </c:pt>
                <c:pt idx="26">
                  <c:v>-179.99999999999932</c:v>
                </c:pt>
                <c:pt idx="27">
                  <c:v>-172.49999999999943</c:v>
                </c:pt>
                <c:pt idx="28">
                  <c:v>-164.99999999999943</c:v>
                </c:pt>
                <c:pt idx="29">
                  <c:v>-157.49999999999943</c:v>
                </c:pt>
                <c:pt idx="30">
                  <c:v>-149.99999999999943</c:v>
                </c:pt>
                <c:pt idx="31">
                  <c:v>-142.49999999999955</c:v>
                </c:pt>
                <c:pt idx="32">
                  <c:v>-134.99999999999955</c:v>
                </c:pt>
                <c:pt idx="33">
                  <c:v>-127.49999999999955</c:v>
                </c:pt>
                <c:pt idx="34">
                  <c:v>-119.99999999999955</c:v>
                </c:pt>
                <c:pt idx="35">
                  <c:v>-112.49999999999955</c:v>
                </c:pt>
                <c:pt idx="36">
                  <c:v>-104.99999999999966</c:v>
                </c:pt>
                <c:pt idx="37">
                  <c:v>-97.499999999999659</c:v>
                </c:pt>
                <c:pt idx="38">
                  <c:v>-89.999999999999659</c:v>
                </c:pt>
                <c:pt idx="39">
                  <c:v>-82.499999999999659</c:v>
                </c:pt>
                <c:pt idx="40">
                  <c:v>-74.999999999999773</c:v>
                </c:pt>
                <c:pt idx="41">
                  <c:v>-67.499999999999773</c:v>
                </c:pt>
                <c:pt idx="42">
                  <c:v>-59.999999999999773</c:v>
                </c:pt>
                <c:pt idx="43">
                  <c:v>-52.499999999999773</c:v>
                </c:pt>
                <c:pt idx="44">
                  <c:v>-44.999999999999886</c:v>
                </c:pt>
                <c:pt idx="45">
                  <c:v>-37.499999999999886</c:v>
                </c:pt>
                <c:pt idx="46">
                  <c:v>-29.999999999999886</c:v>
                </c:pt>
                <c:pt idx="47">
                  <c:v>-22.499999999999886</c:v>
                </c:pt>
                <c:pt idx="48">
                  <c:v>-15</c:v>
                </c:pt>
                <c:pt idx="49">
                  <c:v>-7.5</c:v>
                </c:pt>
                <c:pt idx="50">
                  <c:v>0</c:v>
                </c:pt>
                <c:pt idx="51">
                  <c:v>7.5</c:v>
                </c:pt>
                <c:pt idx="52">
                  <c:v>15</c:v>
                </c:pt>
                <c:pt idx="53">
                  <c:v>22.499999999999886</c:v>
                </c:pt>
                <c:pt idx="54">
                  <c:v>29.999999999999886</c:v>
                </c:pt>
                <c:pt idx="55">
                  <c:v>37.499999999999886</c:v>
                </c:pt>
                <c:pt idx="56">
                  <c:v>44.999999999999886</c:v>
                </c:pt>
                <c:pt idx="57">
                  <c:v>52.499999999999773</c:v>
                </c:pt>
                <c:pt idx="58">
                  <c:v>59.999999999999773</c:v>
                </c:pt>
                <c:pt idx="59">
                  <c:v>67.499999999999773</c:v>
                </c:pt>
                <c:pt idx="60">
                  <c:v>74.999999999999773</c:v>
                </c:pt>
                <c:pt idx="61">
                  <c:v>82.499999999999659</c:v>
                </c:pt>
                <c:pt idx="62">
                  <c:v>89.999999999999659</c:v>
                </c:pt>
                <c:pt idx="63">
                  <c:v>97.499999999999659</c:v>
                </c:pt>
                <c:pt idx="64">
                  <c:v>104.99999999999966</c:v>
                </c:pt>
                <c:pt idx="65">
                  <c:v>112.49999999999955</c:v>
                </c:pt>
                <c:pt idx="66">
                  <c:v>119.99999999999955</c:v>
                </c:pt>
                <c:pt idx="67">
                  <c:v>127.49999999999955</c:v>
                </c:pt>
                <c:pt idx="68">
                  <c:v>134.99999999999955</c:v>
                </c:pt>
                <c:pt idx="69">
                  <c:v>142.49999999999955</c:v>
                </c:pt>
                <c:pt idx="70">
                  <c:v>149.99999999999955</c:v>
                </c:pt>
                <c:pt idx="71">
                  <c:v>157.49999999999955</c:v>
                </c:pt>
                <c:pt idx="72">
                  <c:v>164.99999999999932</c:v>
                </c:pt>
                <c:pt idx="73">
                  <c:v>172.49999999999932</c:v>
                </c:pt>
                <c:pt idx="74">
                  <c:v>179.99999999999932</c:v>
                </c:pt>
                <c:pt idx="75">
                  <c:v>187.49999999999932</c:v>
                </c:pt>
                <c:pt idx="76">
                  <c:v>194.99999999999932</c:v>
                </c:pt>
                <c:pt idx="77">
                  <c:v>202.49999999999932</c:v>
                </c:pt>
                <c:pt idx="78">
                  <c:v>209.99999999999932</c:v>
                </c:pt>
                <c:pt idx="79">
                  <c:v>217.49999999999932</c:v>
                </c:pt>
                <c:pt idx="80">
                  <c:v>224.99999999999909</c:v>
                </c:pt>
                <c:pt idx="81">
                  <c:v>232.49999999999909</c:v>
                </c:pt>
                <c:pt idx="82">
                  <c:v>239.99999999999909</c:v>
                </c:pt>
                <c:pt idx="83">
                  <c:v>247.49999999999909</c:v>
                </c:pt>
                <c:pt idx="84">
                  <c:v>254.99999999999909</c:v>
                </c:pt>
                <c:pt idx="85">
                  <c:v>262.49999999999909</c:v>
                </c:pt>
                <c:pt idx="86">
                  <c:v>269.99999999999909</c:v>
                </c:pt>
                <c:pt idx="87">
                  <c:v>277.49999999999909</c:v>
                </c:pt>
                <c:pt idx="88">
                  <c:v>284.99999999999909</c:v>
                </c:pt>
                <c:pt idx="89">
                  <c:v>292.49999999999886</c:v>
                </c:pt>
                <c:pt idx="90">
                  <c:v>299.99999999999886</c:v>
                </c:pt>
                <c:pt idx="91">
                  <c:v>307.49999999999909</c:v>
                </c:pt>
                <c:pt idx="92">
                  <c:v>314.99999999999909</c:v>
                </c:pt>
                <c:pt idx="93">
                  <c:v>322.49999999999932</c:v>
                </c:pt>
                <c:pt idx="94">
                  <c:v>329.99999999999932</c:v>
                </c:pt>
                <c:pt idx="95">
                  <c:v>337.49999999999955</c:v>
                </c:pt>
                <c:pt idx="96">
                  <c:v>344.99999999999955</c:v>
                </c:pt>
                <c:pt idx="97">
                  <c:v>352.49999999999977</c:v>
                </c:pt>
                <c:pt idx="98">
                  <c:v>359.99999999999977</c:v>
                </c:pt>
                <c:pt idx="99">
                  <c:v>367.5</c:v>
                </c:pt>
                <c:pt idx="100">
                  <c:v>375</c:v>
                </c:pt>
                <c:pt idx="101">
                  <c:v>382.5</c:v>
                </c:pt>
                <c:pt idx="102">
                  <c:v>390.00000000000023</c:v>
                </c:pt>
                <c:pt idx="103">
                  <c:v>397.50000000000023</c:v>
                </c:pt>
                <c:pt idx="104">
                  <c:v>405.00000000000045</c:v>
                </c:pt>
                <c:pt idx="105">
                  <c:v>412.50000000000045</c:v>
                </c:pt>
                <c:pt idx="106">
                  <c:v>420.00000000000068</c:v>
                </c:pt>
                <c:pt idx="107">
                  <c:v>427.50000000000068</c:v>
                </c:pt>
                <c:pt idx="108">
                  <c:v>435.00000000000091</c:v>
                </c:pt>
                <c:pt idx="109">
                  <c:v>442.50000000000091</c:v>
                </c:pt>
                <c:pt idx="110">
                  <c:v>450.00000000000114</c:v>
                </c:pt>
                <c:pt idx="111">
                  <c:v>457.50000000000114</c:v>
                </c:pt>
                <c:pt idx="112">
                  <c:v>465.00000000000136</c:v>
                </c:pt>
                <c:pt idx="113">
                  <c:v>472.50000000000136</c:v>
                </c:pt>
                <c:pt idx="114">
                  <c:v>480.00000000000159</c:v>
                </c:pt>
                <c:pt idx="115">
                  <c:v>487.50000000000159</c:v>
                </c:pt>
                <c:pt idx="116">
                  <c:v>495.00000000000182</c:v>
                </c:pt>
                <c:pt idx="117">
                  <c:v>502.50000000000182</c:v>
                </c:pt>
                <c:pt idx="118">
                  <c:v>510.00000000000182</c:v>
                </c:pt>
                <c:pt idx="119">
                  <c:v>517.50000000000205</c:v>
                </c:pt>
                <c:pt idx="120">
                  <c:v>525.00000000000205</c:v>
                </c:pt>
                <c:pt idx="121">
                  <c:v>532.50000000000227</c:v>
                </c:pt>
                <c:pt idx="122">
                  <c:v>540.00000000000227</c:v>
                </c:pt>
                <c:pt idx="123">
                  <c:v>547.5000000000025</c:v>
                </c:pt>
                <c:pt idx="124">
                  <c:v>555.0000000000025</c:v>
                </c:pt>
                <c:pt idx="125">
                  <c:v>562.50000000000273</c:v>
                </c:pt>
                <c:pt idx="126">
                  <c:v>570.00000000000273</c:v>
                </c:pt>
                <c:pt idx="127">
                  <c:v>577.50000000000296</c:v>
                </c:pt>
                <c:pt idx="128">
                  <c:v>585.00000000000296</c:v>
                </c:pt>
                <c:pt idx="129">
                  <c:v>592.50000000000318</c:v>
                </c:pt>
                <c:pt idx="130">
                  <c:v>600.00000000000318</c:v>
                </c:pt>
                <c:pt idx="131">
                  <c:v>607.50000000000341</c:v>
                </c:pt>
                <c:pt idx="132">
                  <c:v>615.00000000000341</c:v>
                </c:pt>
                <c:pt idx="133">
                  <c:v>622.50000000000341</c:v>
                </c:pt>
                <c:pt idx="134">
                  <c:v>630.00000000000364</c:v>
                </c:pt>
                <c:pt idx="135">
                  <c:v>637.50000000000364</c:v>
                </c:pt>
                <c:pt idx="136">
                  <c:v>645.00000000000387</c:v>
                </c:pt>
                <c:pt idx="137">
                  <c:v>652.50000000000387</c:v>
                </c:pt>
                <c:pt idx="138">
                  <c:v>660.00000000000409</c:v>
                </c:pt>
                <c:pt idx="139">
                  <c:v>667.50000000000409</c:v>
                </c:pt>
                <c:pt idx="140">
                  <c:v>675.00000000000432</c:v>
                </c:pt>
                <c:pt idx="141">
                  <c:v>682.50000000000432</c:v>
                </c:pt>
                <c:pt idx="142">
                  <c:v>690.00000000000455</c:v>
                </c:pt>
                <c:pt idx="143">
                  <c:v>697.50000000000455</c:v>
                </c:pt>
                <c:pt idx="144">
                  <c:v>705.00000000000477</c:v>
                </c:pt>
                <c:pt idx="145">
                  <c:v>712.50000000000477</c:v>
                </c:pt>
                <c:pt idx="146">
                  <c:v>720.000000000005</c:v>
                </c:pt>
                <c:pt idx="147">
                  <c:v>727.500000000005</c:v>
                </c:pt>
                <c:pt idx="148">
                  <c:v>735.000000000005</c:v>
                </c:pt>
                <c:pt idx="149">
                  <c:v>742.50000000000523</c:v>
                </c:pt>
                <c:pt idx="150">
                  <c:v>750.00000000000523</c:v>
                </c:pt>
                <c:pt idx="151">
                  <c:v>757.50000000000546</c:v>
                </c:pt>
                <c:pt idx="152">
                  <c:v>765.00000000000546</c:v>
                </c:pt>
                <c:pt idx="153">
                  <c:v>772.50000000000568</c:v>
                </c:pt>
                <c:pt idx="154">
                  <c:v>780.00000000000568</c:v>
                </c:pt>
                <c:pt idx="155">
                  <c:v>787.50000000000591</c:v>
                </c:pt>
                <c:pt idx="156">
                  <c:v>795.00000000000591</c:v>
                </c:pt>
                <c:pt idx="157">
                  <c:v>802.50000000000614</c:v>
                </c:pt>
                <c:pt idx="158">
                  <c:v>810.00000000000614</c:v>
                </c:pt>
                <c:pt idx="159">
                  <c:v>817.50000000000637</c:v>
                </c:pt>
                <c:pt idx="160">
                  <c:v>825.00000000000637</c:v>
                </c:pt>
                <c:pt idx="161">
                  <c:v>832.50000000000659</c:v>
                </c:pt>
                <c:pt idx="162">
                  <c:v>840.00000000000659</c:v>
                </c:pt>
                <c:pt idx="163">
                  <c:v>847.50000000000682</c:v>
                </c:pt>
                <c:pt idx="164">
                  <c:v>855.00000000000682</c:v>
                </c:pt>
                <c:pt idx="165">
                  <c:v>862.50000000000682</c:v>
                </c:pt>
                <c:pt idx="166">
                  <c:v>870.00000000000705</c:v>
                </c:pt>
                <c:pt idx="167">
                  <c:v>877.50000000000705</c:v>
                </c:pt>
                <c:pt idx="168">
                  <c:v>885.00000000000728</c:v>
                </c:pt>
                <c:pt idx="169">
                  <c:v>892.50000000000728</c:v>
                </c:pt>
                <c:pt idx="170">
                  <c:v>900.0000000000075</c:v>
                </c:pt>
                <c:pt idx="171">
                  <c:v>907.5000000000075</c:v>
                </c:pt>
                <c:pt idx="172">
                  <c:v>915.00000000000773</c:v>
                </c:pt>
                <c:pt idx="173">
                  <c:v>922.50000000000773</c:v>
                </c:pt>
                <c:pt idx="174">
                  <c:v>930.00000000000796</c:v>
                </c:pt>
                <c:pt idx="175">
                  <c:v>937.50000000000796</c:v>
                </c:pt>
                <c:pt idx="176">
                  <c:v>945.00000000000819</c:v>
                </c:pt>
                <c:pt idx="177">
                  <c:v>952.50000000000819</c:v>
                </c:pt>
                <c:pt idx="178">
                  <c:v>960.00000000000841</c:v>
                </c:pt>
                <c:pt idx="179">
                  <c:v>967.50000000000841</c:v>
                </c:pt>
                <c:pt idx="180">
                  <c:v>975.00000000000864</c:v>
                </c:pt>
                <c:pt idx="181">
                  <c:v>982.50000000000864</c:v>
                </c:pt>
                <c:pt idx="182">
                  <c:v>990.00000000000864</c:v>
                </c:pt>
                <c:pt idx="183">
                  <c:v>997.50000000000887</c:v>
                </c:pt>
                <c:pt idx="184">
                  <c:v>1005.0000000000089</c:v>
                </c:pt>
                <c:pt idx="185">
                  <c:v>1012.5000000000091</c:v>
                </c:pt>
                <c:pt idx="186">
                  <c:v>1020.0000000000091</c:v>
                </c:pt>
                <c:pt idx="187">
                  <c:v>1027.5000000000093</c:v>
                </c:pt>
                <c:pt idx="188">
                  <c:v>1035.0000000000093</c:v>
                </c:pt>
                <c:pt idx="189">
                  <c:v>1042.5000000000095</c:v>
                </c:pt>
                <c:pt idx="190">
                  <c:v>1050.0000000000095</c:v>
                </c:pt>
                <c:pt idx="191">
                  <c:v>1057.5000000000098</c:v>
                </c:pt>
                <c:pt idx="192">
                  <c:v>1065.0000000000098</c:v>
                </c:pt>
                <c:pt idx="193">
                  <c:v>1072.50000000001</c:v>
                </c:pt>
                <c:pt idx="194">
                  <c:v>1080.00000000001</c:v>
                </c:pt>
                <c:pt idx="195">
                  <c:v>1087.5000000000102</c:v>
                </c:pt>
                <c:pt idx="196">
                  <c:v>1095.0000000000102</c:v>
                </c:pt>
                <c:pt idx="197">
                  <c:v>1102.5000000000102</c:v>
                </c:pt>
                <c:pt idx="198">
                  <c:v>1110.0000000000105</c:v>
                </c:pt>
                <c:pt idx="199">
                  <c:v>1117.5000000000105</c:v>
                </c:pt>
                <c:pt idx="200">
                  <c:v>1125.0000000000107</c:v>
                </c:pt>
                <c:pt idx="201">
                  <c:v>1132.5000000000107</c:v>
                </c:pt>
                <c:pt idx="202">
                  <c:v>1140.0000000000109</c:v>
                </c:pt>
                <c:pt idx="203">
                  <c:v>1147.5000000000109</c:v>
                </c:pt>
                <c:pt idx="204">
                  <c:v>1155.0000000000109</c:v>
                </c:pt>
                <c:pt idx="205">
                  <c:v>1162.5000000000114</c:v>
                </c:pt>
                <c:pt idx="206">
                  <c:v>1170.0000000000114</c:v>
                </c:pt>
                <c:pt idx="207">
                  <c:v>1177.5000000000114</c:v>
                </c:pt>
                <c:pt idx="208">
                  <c:v>1185.0000000000114</c:v>
                </c:pt>
                <c:pt idx="209">
                  <c:v>1192.5000000000118</c:v>
                </c:pt>
                <c:pt idx="210">
                  <c:v>1200.0000000000118</c:v>
                </c:pt>
                <c:pt idx="211">
                  <c:v>1207.5000000000118</c:v>
                </c:pt>
                <c:pt idx="212">
                  <c:v>1215.0000000000118</c:v>
                </c:pt>
                <c:pt idx="213">
                  <c:v>1222.5000000000118</c:v>
                </c:pt>
                <c:pt idx="214">
                  <c:v>1230.0000000000123</c:v>
                </c:pt>
                <c:pt idx="215">
                  <c:v>1237.5000000000123</c:v>
                </c:pt>
                <c:pt idx="216">
                  <c:v>1245.0000000000123</c:v>
                </c:pt>
                <c:pt idx="217">
                  <c:v>1252.5000000000123</c:v>
                </c:pt>
                <c:pt idx="218">
                  <c:v>1260.0000000000127</c:v>
                </c:pt>
                <c:pt idx="219">
                  <c:v>1267.5000000000127</c:v>
                </c:pt>
                <c:pt idx="220">
                  <c:v>1275.0000000000127</c:v>
                </c:pt>
                <c:pt idx="221">
                  <c:v>1282.5000000000127</c:v>
                </c:pt>
                <c:pt idx="222">
                  <c:v>1290.0000000000132</c:v>
                </c:pt>
                <c:pt idx="223">
                  <c:v>1297.5000000000132</c:v>
                </c:pt>
                <c:pt idx="224">
                  <c:v>1305.0000000000132</c:v>
                </c:pt>
                <c:pt idx="225">
                  <c:v>1312.5000000000132</c:v>
                </c:pt>
                <c:pt idx="226">
                  <c:v>1320.0000000000136</c:v>
                </c:pt>
                <c:pt idx="227">
                  <c:v>1327.5000000000136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calcs!$D$2</c:f>
              <c:strCache>
                <c:ptCount val="1"/>
                <c:pt idx="0">
                  <c:v>Short Put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calcs!$D$3:$D$230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calcs!$E$2</c:f>
              <c:strCache>
                <c:ptCount val="1"/>
                <c:pt idx="0">
                  <c:v>Long Put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calcs!$E$3:$E$230</c:f>
              <c:numCache>
                <c:formatCode>General</c:formatCode>
                <c:ptCount val="228"/>
                <c:pt idx="0">
                  <c:v>359.99999999999824</c:v>
                </c:pt>
                <c:pt idx="1">
                  <c:v>349.99999999999824</c:v>
                </c:pt>
                <c:pt idx="2">
                  <c:v>339.99999999999829</c:v>
                </c:pt>
                <c:pt idx="3">
                  <c:v>329.99999999999835</c:v>
                </c:pt>
                <c:pt idx="4">
                  <c:v>319.99999999999835</c:v>
                </c:pt>
                <c:pt idx="5">
                  <c:v>309.99999999999841</c:v>
                </c:pt>
                <c:pt idx="6">
                  <c:v>299.99999999999841</c:v>
                </c:pt>
                <c:pt idx="7">
                  <c:v>289.99999999999847</c:v>
                </c:pt>
                <c:pt idx="8">
                  <c:v>279.99999999999852</c:v>
                </c:pt>
                <c:pt idx="9">
                  <c:v>269.99999999999852</c:v>
                </c:pt>
                <c:pt idx="10">
                  <c:v>259.99999999999858</c:v>
                </c:pt>
                <c:pt idx="11">
                  <c:v>249.99999999999864</c:v>
                </c:pt>
                <c:pt idx="12">
                  <c:v>239.99999999999864</c:v>
                </c:pt>
                <c:pt idx="13">
                  <c:v>229.99999999999869</c:v>
                </c:pt>
                <c:pt idx="14">
                  <c:v>219.99999999999875</c:v>
                </c:pt>
                <c:pt idx="15">
                  <c:v>209.99999999999875</c:v>
                </c:pt>
                <c:pt idx="16">
                  <c:v>199.99999999999881</c:v>
                </c:pt>
                <c:pt idx="17">
                  <c:v>189.99999999999881</c:v>
                </c:pt>
                <c:pt idx="18">
                  <c:v>179.99999999999886</c:v>
                </c:pt>
                <c:pt idx="19">
                  <c:v>169.99999999999892</c:v>
                </c:pt>
                <c:pt idx="20">
                  <c:v>159.99999999999892</c:v>
                </c:pt>
                <c:pt idx="21">
                  <c:v>149.99999999999898</c:v>
                </c:pt>
                <c:pt idx="22">
                  <c:v>139.99999999999898</c:v>
                </c:pt>
                <c:pt idx="23">
                  <c:v>129.99999999999903</c:v>
                </c:pt>
                <c:pt idx="24">
                  <c:v>119.99999999999909</c:v>
                </c:pt>
                <c:pt idx="25">
                  <c:v>109.99999999999912</c:v>
                </c:pt>
                <c:pt idx="26">
                  <c:v>99.999999999999147</c:v>
                </c:pt>
                <c:pt idx="27">
                  <c:v>89.999999999999176</c:v>
                </c:pt>
                <c:pt idx="28">
                  <c:v>79.999999999999204</c:v>
                </c:pt>
                <c:pt idx="29">
                  <c:v>69.999999999999261</c:v>
                </c:pt>
                <c:pt idx="30">
                  <c:v>59.999999999999289</c:v>
                </c:pt>
                <c:pt idx="31">
                  <c:v>49.999999999999318</c:v>
                </c:pt>
                <c:pt idx="32">
                  <c:v>39.999999999999375</c:v>
                </c:pt>
                <c:pt idx="33">
                  <c:v>29.999999999999403</c:v>
                </c:pt>
                <c:pt idx="34">
                  <c:v>19.999999999999432</c:v>
                </c:pt>
                <c:pt idx="35">
                  <c:v>9.99999999999946</c:v>
                </c:pt>
                <c:pt idx="36">
                  <c:v>-5.1159076974727213E-13</c:v>
                </c:pt>
                <c:pt idx="37">
                  <c:v>-10.000000000000455</c:v>
                </c:pt>
                <c:pt idx="38">
                  <c:v>-20.000000000000426</c:v>
                </c:pt>
                <c:pt idx="39">
                  <c:v>-30.000000000000398</c:v>
                </c:pt>
                <c:pt idx="40">
                  <c:v>-40.000000000000355</c:v>
                </c:pt>
                <c:pt idx="41">
                  <c:v>-50.000000000000313</c:v>
                </c:pt>
                <c:pt idx="42">
                  <c:v>-60.000000000000284</c:v>
                </c:pt>
                <c:pt idx="43">
                  <c:v>-70.000000000000256</c:v>
                </c:pt>
                <c:pt idx="44">
                  <c:v>-80.000000000000213</c:v>
                </c:pt>
                <c:pt idx="45">
                  <c:v>-90.000000000000171</c:v>
                </c:pt>
                <c:pt idx="46">
                  <c:v>-100.00000000000014</c:v>
                </c:pt>
                <c:pt idx="47">
                  <c:v>-110.00000000000011</c:v>
                </c:pt>
                <c:pt idx="48">
                  <c:v>-120.00000000000007</c:v>
                </c:pt>
                <c:pt idx="49">
                  <c:v>-130.00000000000003</c:v>
                </c:pt>
                <c:pt idx="50">
                  <c:v>-140</c:v>
                </c:pt>
                <c:pt idx="51">
                  <c:v>-140</c:v>
                </c:pt>
                <c:pt idx="52">
                  <c:v>-140</c:v>
                </c:pt>
                <c:pt idx="53">
                  <c:v>-140</c:v>
                </c:pt>
                <c:pt idx="54">
                  <c:v>-140</c:v>
                </c:pt>
                <c:pt idx="55">
                  <c:v>-140</c:v>
                </c:pt>
                <c:pt idx="56">
                  <c:v>-140</c:v>
                </c:pt>
                <c:pt idx="57">
                  <c:v>-140</c:v>
                </c:pt>
                <c:pt idx="58">
                  <c:v>-140</c:v>
                </c:pt>
                <c:pt idx="59">
                  <c:v>-140</c:v>
                </c:pt>
                <c:pt idx="60">
                  <c:v>-140</c:v>
                </c:pt>
                <c:pt idx="61">
                  <c:v>-140</c:v>
                </c:pt>
                <c:pt idx="62">
                  <c:v>-140</c:v>
                </c:pt>
                <c:pt idx="63">
                  <c:v>-140</c:v>
                </c:pt>
                <c:pt idx="64">
                  <c:v>-140</c:v>
                </c:pt>
                <c:pt idx="65">
                  <c:v>-140</c:v>
                </c:pt>
                <c:pt idx="66">
                  <c:v>-140</c:v>
                </c:pt>
                <c:pt idx="67">
                  <c:v>-140</c:v>
                </c:pt>
                <c:pt idx="68">
                  <c:v>-140</c:v>
                </c:pt>
                <c:pt idx="69">
                  <c:v>-140</c:v>
                </c:pt>
                <c:pt idx="70">
                  <c:v>-140</c:v>
                </c:pt>
                <c:pt idx="71">
                  <c:v>-140</c:v>
                </c:pt>
                <c:pt idx="72">
                  <c:v>-140</c:v>
                </c:pt>
                <c:pt idx="73">
                  <c:v>-140</c:v>
                </c:pt>
                <c:pt idx="74">
                  <c:v>-140</c:v>
                </c:pt>
                <c:pt idx="75">
                  <c:v>-140</c:v>
                </c:pt>
                <c:pt idx="76">
                  <c:v>-140</c:v>
                </c:pt>
                <c:pt idx="77">
                  <c:v>-140</c:v>
                </c:pt>
                <c:pt idx="78">
                  <c:v>-140</c:v>
                </c:pt>
                <c:pt idx="79">
                  <c:v>-140</c:v>
                </c:pt>
                <c:pt idx="80">
                  <c:v>-140</c:v>
                </c:pt>
                <c:pt idx="81">
                  <c:v>-140</c:v>
                </c:pt>
                <c:pt idx="82">
                  <c:v>-140</c:v>
                </c:pt>
                <c:pt idx="83">
                  <c:v>-140</c:v>
                </c:pt>
                <c:pt idx="84">
                  <c:v>-140</c:v>
                </c:pt>
                <c:pt idx="85">
                  <c:v>-140</c:v>
                </c:pt>
                <c:pt idx="86">
                  <c:v>-140</c:v>
                </c:pt>
                <c:pt idx="87">
                  <c:v>-140</c:v>
                </c:pt>
                <c:pt idx="88">
                  <c:v>-140</c:v>
                </c:pt>
                <c:pt idx="89">
                  <c:v>-140</c:v>
                </c:pt>
                <c:pt idx="90">
                  <c:v>-140</c:v>
                </c:pt>
                <c:pt idx="91">
                  <c:v>-140</c:v>
                </c:pt>
                <c:pt idx="92">
                  <c:v>-140</c:v>
                </c:pt>
                <c:pt idx="93">
                  <c:v>-140</c:v>
                </c:pt>
                <c:pt idx="94">
                  <c:v>-140</c:v>
                </c:pt>
                <c:pt idx="95">
                  <c:v>-140</c:v>
                </c:pt>
                <c:pt idx="96">
                  <c:v>-140</c:v>
                </c:pt>
                <c:pt idx="97">
                  <c:v>-140</c:v>
                </c:pt>
                <c:pt idx="98">
                  <c:v>-140</c:v>
                </c:pt>
                <c:pt idx="99">
                  <c:v>-140</c:v>
                </c:pt>
                <c:pt idx="100">
                  <c:v>-140</c:v>
                </c:pt>
                <c:pt idx="101">
                  <c:v>-140</c:v>
                </c:pt>
                <c:pt idx="102">
                  <c:v>-140</c:v>
                </c:pt>
                <c:pt idx="103">
                  <c:v>-140</c:v>
                </c:pt>
                <c:pt idx="104">
                  <c:v>-140</c:v>
                </c:pt>
                <c:pt idx="105">
                  <c:v>-140</c:v>
                </c:pt>
                <c:pt idx="106">
                  <c:v>-140</c:v>
                </c:pt>
                <c:pt idx="107">
                  <c:v>-140</c:v>
                </c:pt>
                <c:pt idx="108">
                  <c:v>-140</c:v>
                </c:pt>
                <c:pt idx="109">
                  <c:v>-140</c:v>
                </c:pt>
                <c:pt idx="110">
                  <c:v>-140</c:v>
                </c:pt>
                <c:pt idx="111">
                  <c:v>-140</c:v>
                </c:pt>
                <c:pt idx="112">
                  <c:v>-140</c:v>
                </c:pt>
                <c:pt idx="113">
                  <c:v>-140</c:v>
                </c:pt>
                <c:pt idx="114">
                  <c:v>-140</c:v>
                </c:pt>
                <c:pt idx="115">
                  <c:v>-140</c:v>
                </c:pt>
                <c:pt idx="116">
                  <c:v>-140</c:v>
                </c:pt>
                <c:pt idx="117">
                  <c:v>-140</c:v>
                </c:pt>
                <c:pt idx="118">
                  <c:v>-140</c:v>
                </c:pt>
                <c:pt idx="119">
                  <c:v>-140</c:v>
                </c:pt>
                <c:pt idx="120">
                  <c:v>-140</c:v>
                </c:pt>
                <c:pt idx="121">
                  <c:v>-140</c:v>
                </c:pt>
                <c:pt idx="122">
                  <c:v>-140</c:v>
                </c:pt>
                <c:pt idx="123">
                  <c:v>-140</c:v>
                </c:pt>
                <c:pt idx="124">
                  <c:v>-140</c:v>
                </c:pt>
                <c:pt idx="125">
                  <c:v>-140</c:v>
                </c:pt>
                <c:pt idx="126">
                  <c:v>-140</c:v>
                </c:pt>
                <c:pt idx="127">
                  <c:v>-140</c:v>
                </c:pt>
                <c:pt idx="128">
                  <c:v>-140</c:v>
                </c:pt>
                <c:pt idx="129">
                  <c:v>-140</c:v>
                </c:pt>
                <c:pt idx="130">
                  <c:v>-140</c:v>
                </c:pt>
                <c:pt idx="131">
                  <c:v>-140</c:v>
                </c:pt>
                <c:pt idx="132">
                  <c:v>-140</c:v>
                </c:pt>
                <c:pt idx="133">
                  <c:v>-140</c:v>
                </c:pt>
                <c:pt idx="134">
                  <c:v>-140</c:v>
                </c:pt>
                <c:pt idx="135">
                  <c:v>-140</c:v>
                </c:pt>
                <c:pt idx="136">
                  <c:v>-140</c:v>
                </c:pt>
                <c:pt idx="137">
                  <c:v>-140</c:v>
                </c:pt>
                <c:pt idx="138">
                  <c:v>-140</c:v>
                </c:pt>
                <c:pt idx="139">
                  <c:v>-140</c:v>
                </c:pt>
                <c:pt idx="140">
                  <c:v>-140</c:v>
                </c:pt>
                <c:pt idx="141">
                  <c:v>-140</c:v>
                </c:pt>
                <c:pt idx="142">
                  <c:v>-140</c:v>
                </c:pt>
                <c:pt idx="143">
                  <c:v>-140</c:v>
                </c:pt>
                <c:pt idx="144">
                  <c:v>-140</c:v>
                </c:pt>
                <c:pt idx="145">
                  <c:v>-140</c:v>
                </c:pt>
                <c:pt idx="146">
                  <c:v>-140</c:v>
                </c:pt>
                <c:pt idx="147">
                  <c:v>-140</c:v>
                </c:pt>
                <c:pt idx="148">
                  <c:v>-140</c:v>
                </c:pt>
                <c:pt idx="149">
                  <c:v>-140</c:v>
                </c:pt>
                <c:pt idx="150">
                  <c:v>-140</c:v>
                </c:pt>
                <c:pt idx="151">
                  <c:v>-140</c:v>
                </c:pt>
                <c:pt idx="152">
                  <c:v>-140</c:v>
                </c:pt>
                <c:pt idx="153">
                  <c:v>-140</c:v>
                </c:pt>
                <c:pt idx="154">
                  <c:v>-140</c:v>
                </c:pt>
                <c:pt idx="155">
                  <c:v>-140</c:v>
                </c:pt>
                <c:pt idx="156">
                  <c:v>-140</c:v>
                </c:pt>
                <c:pt idx="157">
                  <c:v>-140</c:v>
                </c:pt>
                <c:pt idx="158">
                  <c:v>-140</c:v>
                </c:pt>
                <c:pt idx="159">
                  <c:v>-140</c:v>
                </c:pt>
                <c:pt idx="160">
                  <c:v>-140</c:v>
                </c:pt>
                <c:pt idx="161">
                  <c:v>-140</c:v>
                </c:pt>
                <c:pt idx="162">
                  <c:v>-140</c:v>
                </c:pt>
                <c:pt idx="163">
                  <c:v>-140</c:v>
                </c:pt>
                <c:pt idx="164">
                  <c:v>-140</c:v>
                </c:pt>
                <c:pt idx="165">
                  <c:v>-140</c:v>
                </c:pt>
                <c:pt idx="166">
                  <c:v>-140</c:v>
                </c:pt>
                <c:pt idx="167">
                  <c:v>-140</c:v>
                </c:pt>
                <c:pt idx="168">
                  <c:v>-140</c:v>
                </c:pt>
                <c:pt idx="169">
                  <c:v>-140</c:v>
                </c:pt>
                <c:pt idx="170">
                  <c:v>-140</c:v>
                </c:pt>
                <c:pt idx="171">
                  <c:v>-140</c:v>
                </c:pt>
                <c:pt idx="172">
                  <c:v>-140</c:v>
                </c:pt>
                <c:pt idx="173">
                  <c:v>-140</c:v>
                </c:pt>
                <c:pt idx="174">
                  <c:v>-140</c:v>
                </c:pt>
                <c:pt idx="175">
                  <c:v>-140</c:v>
                </c:pt>
                <c:pt idx="176">
                  <c:v>-140</c:v>
                </c:pt>
                <c:pt idx="177">
                  <c:v>-140</c:v>
                </c:pt>
                <c:pt idx="178">
                  <c:v>-140</c:v>
                </c:pt>
                <c:pt idx="179">
                  <c:v>-140</c:v>
                </c:pt>
                <c:pt idx="180">
                  <c:v>-140</c:v>
                </c:pt>
                <c:pt idx="181">
                  <c:v>-140</c:v>
                </c:pt>
                <c:pt idx="182">
                  <c:v>-140</c:v>
                </c:pt>
                <c:pt idx="183">
                  <c:v>-140</c:v>
                </c:pt>
                <c:pt idx="184">
                  <c:v>-140</c:v>
                </c:pt>
                <c:pt idx="185">
                  <c:v>-140</c:v>
                </c:pt>
                <c:pt idx="186">
                  <c:v>-140</c:v>
                </c:pt>
                <c:pt idx="187">
                  <c:v>-140</c:v>
                </c:pt>
                <c:pt idx="188">
                  <c:v>-140</c:v>
                </c:pt>
                <c:pt idx="189">
                  <c:v>-140</c:v>
                </c:pt>
                <c:pt idx="190">
                  <c:v>-140</c:v>
                </c:pt>
                <c:pt idx="191">
                  <c:v>-140</c:v>
                </c:pt>
                <c:pt idx="192">
                  <c:v>-140</c:v>
                </c:pt>
                <c:pt idx="193">
                  <c:v>-140</c:v>
                </c:pt>
                <c:pt idx="194">
                  <c:v>-140</c:v>
                </c:pt>
                <c:pt idx="195">
                  <c:v>-140</c:v>
                </c:pt>
                <c:pt idx="196">
                  <c:v>-140</c:v>
                </c:pt>
                <c:pt idx="197">
                  <c:v>-140</c:v>
                </c:pt>
                <c:pt idx="198">
                  <c:v>-140</c:v>
                </c:pt>
                <c:pt idx="199">
                  <c:v>-140</c:v>
                </c:pt>
                <c:pt idx="200">
                  <c:v>-140</c:v>
                </c:pt>
                <c:pt idx="201">
                  <c:v>-140</c:v>
                </c:pt>
                <c:pt idx="202">
                  <c:v>-140</c:v>
                </c:pt>
                <c:pt idx="203">
                  <c:v>-140</c:v>
                </c:pt>
                <c:pt idx="204">
                  <c:v>-140</c:v>
                </c:pt>
                <c:pt idx="205">
                  <c:v>-140</c:v>
                </c:pt>
                <c:pt idx="206">
                  <c:v>-140</c:v>
                </c:pt>
                <c:pt idx="207">
                  <c:v>-140</c:v>
                </c:pt>
                <c:pt idx="208">
                  <c:v>-140</c:v>
                </c:pt>
                <c:pt idx="209">
                  <c:v>-140</c:v>
                </c:pt>
                <c:pt idx="210">
                  <c:v>-140</c:v>
                </c:pt>
                <c:pt idx="211">
                  <c:v>-140</c:v>
                </c:pt>
                <c:pt idx="212">
                  <c:v>-140</c:v>
                </c:pt>
                <c:pt idx="213">
                  <c:v>-140</c:v>
                </c:pt>
                <c:pt idx="214">
                  <c:v>-140</c:v>
                </c:pt>
                <c:pt idx="215">
                  <c:v>-140</c:v>
                </c:pt>
                <c:pt idx="216">
                  <c:v>-140</c:v>
                </c:pt>
                <c:pt idx="217">
                  <c:v>-140</c:v>
                </c:pt>
                <c:pt idx="218">
                  <c:v>-140</c:v>
                </c:pt>
                <c:pt idx="219">
                  <c:v>-140</c:v>
                </c:pt>
                <c:pt idx="220">
                  <c:v>-140</c:v>
                </c:pt>
                <c:pt idx="221">
                  <c:v>-140</c:v>
                </c:pt>
                <c:pt idx="222">
                  <c:v>-140</c:v>
                </c:pt>
                <c:pt idx="223">
                  <c:v>-140</c:v>
                </c:pt>
                <c:pt idx="224">
                  <c:v>-140</c:v>
                </c:pt>
                <c:pt idx="225">
                  <c:v>-140</c:v>
                </c:pt>
                <c:pt idx="226">
                  <c:v>-140</c:v>
                </c:pt>
                <c:pt idx="227">
                  <c:v>-140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calcs!$F$2</c:f>
              <c:strCache>
                <c:ptCount val="1"/>
                <c:pt idx="0">
                  <c:v>Short Call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calcs!$F$3:$F$230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calcs!$G$2</c:f>
              <c:strCache>
                <c:ptCount val="1"/>
                <c:pt idx="0">
                  <c:v>Long Call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calcs!$G$3:$G$230</c:f>
              <c:numCache>
                <c:formatCode>General</c:formatCode>
                <c:ptCount val="228"/>
                <c:pt idx="0">
                  <c:v>-178.99999999999912</c:v>
                </c:pt>
                <c:pt idx="1">
                  <c:v>-173.99999999999915</c:v>
                </c:pt>
                <c:pt idx="2">
                  <c:v>-168.99999999999915</c:v>
                </c:pt>
                <c:pt idx="3">
                  <c:v>-163.99999999999915</c:v>
                </c:pt>
                <c:pt idx="4">
                  <c:v>-158.99999999999918</c:v>
                </c:pt>
                <c:pt idx="5">
                  <c:v>-153.9999999999992</c:v>
                </c:pt>
                <c:pt idx="6">
                  <c:v>-148.9999999999992</c:v>
                </c:pt>
                <c:pt idx="7">
                  <c:v>-143.99999999999923</c:v>
                </c:pt>
                <c:pt idx="8">
                  <c:v>-138.99999999999926</c:v>
                </c:pt>
                <c:pt idx="9">
                  <c:v>-133.99999999999926</c:v>
                </c:pt>
                <c:pt idx="10">
                  <c:v>-128.99999999999929</c:v>
                </c:pt>
                <c:pt idx="11">
                  <c:v>-123.9999999999993</c:v>
                </c:pt>
                <c:pt idx="12">
                  <c:v>-118.99999999999932</c:v>
                </c:pt>
                <c:pt idx="13">
                  <c:v>-113.99999999999935</c:v>
                </c:pt>
                <c:pt idx="14">
                  <c:v>-108.99999999999936</c:v>
                </c:pt>
                <c:pt idx="15">
                  <c:v>-103.99999999999937</c:v>
                </c:pt>
                <c:pt idx="16">
                  <c:v>-98.999999999999403</c:v>
                </c:pt>
                <c:pt idx="17">
                  <c:v>-93.999999999999403</c:v>
                </c:pt>
                <c:pt idx="18">
                  <c:v>-88.999999999999432</c:v>
                </c:pt>
                <c:pt idx="19">
                  <c:v>-83.99999999999946</c:v>
                </c:pt>
                <c:pt idx="20">
                  <c:v>-78.99999999999946</c:v>
                </c:pt>
                <c:pt idx="21">
                  <c:v>-73.999999999999488</c:v>
                </c:pt>
                <c:pt idx="22">
                  <c:v>-68.999999999999488</c:v>
                </c:pt>
                <c:pt idx="23">
                  <c:v>-63.999999999999517</c:v>
                </c:pt>
                <c:pt idx="24">
                  <c:v>-58.999999999999545</c:v>
                </c:pt>
                <c:pt idx="25">
                  <c:v>-53.999999999999545</c:v>
                </c:pt>
                <c:pt idx="26">
                  <c:v>-48.999999999999574</c:v>
                </c:pt>
                <c:pt idx="27">
                  <c:v>-43.999999999999602</c:v>
                </c:pt>
                <c:pt idx="28">
                  <c:v>-38.999999999999602</c:v>
                </c:pt>
                <c:pt idx="29">
                  <c:v>-33.999999999999631</c:v>
                </c:pt>
                <c:pt idx="30">
                  <c:v>-28.999999999999659</c:v>
                </c:pt>
                <c:pt idx="31">
                  <c:v>-23.999999999999659</c:v>
                </c:pt>
                <c:pt idx="32">
                  <c:v>-18.999999999999687</c:v>
                </c:pt>
                <c:pt idx="33">
                  <c:v>-13.999999999999687</c:v>
                </c:pt>
                <c:pt idx="34">
                  <c:v>-8.9999999999997158</c:v>
                </c:pt>
                <c:pt idx="35">
                  <c:v>-3.9999999999997442</c:v>
                </c:pt>
                <c:pt idx="36">
                  <c:v>1.0000000000002558</c:v>
                </c:pt>
                <c:pt idx="37">
                  <c:v>6.0000000000002274</c:v>
                </c:pt>
                <c:pt idx="38">
                  <c:v>11.000000000000227</c:v>
                </c:pt>
                <c:pt idx="39">
                  <c:v>16.000000000000199</c:v>
                </c:pt>
                <c:pt idx="40">
                  <c:v>21.000000000000171</c:v>
                </c:pt>
                <c:pt idx="41">
                  <c:v>26.000000000000171</c:v>
                </c:pt>
                <c:pt idx="42">
                  <c:v>31.000000000000114</c:v>
                </c:pt>
                <c:pt idx="43">
                  <c:v>36.000000000000114</c:v>
                </c:pt>
                <c:pt idx="44">
                  <c:v>41.000000000000114</c:v>
                </c:pt>
                <c:pt idx="45">
                  <c:v>46.000000000000114</c:v>
                </c:pt>
                <c:pt idx="46">
                  <c:v>51.000000000000057</c:v>
                </c:pt>
                <c:pt idx="47">
                  <c:v>56.000000000000057</c:v>
                </c:pt>
                <c:pt idx="48">
                  <c:v>61.000000000000057</c:v>
                </c:pt>
                <c:pt idx="49">
                  <c:v>66</c:v>
                </c:pt>
                <c:pt idx="50">
                  <c:v>71</c:v>
                </c:pt>
                <c:pt idx="51">
                  <c:v>76</c:v>
                </c:pt>
                <c:pt idx="52">
                  <c:v>80.999999999999943</c:v>
                </c:pt>
                <c:pt idx="53">
                  <c:v>85.999999999999943</c:v>
                </c:pt>
                <c:pt idx="54">
                  <c:v>90.999999999999943</c:v>
                </c:pt>
                <c:pt idx="55">
                  <c:v>95.999999999999886</c:v>
                </c:pt>
                <c:pt idx="56">
                  <c:v>100.99999999999989</c:v>
                </c:pt>
                <c:pt idx="57">
                  <c:v>105.99999999999989</c:v>
                </c:pt>
                <c:pt idx="58">
                  <c:v>110.99999999999989</c:v>
                </c:pt>
                <c:pt idx="59">
                  <c:v>115.99999999999983</c:v>
                </c:pt>
                <c:pt idx="60">
                  <c:v>120.99999999999983</c:v>
                </c:pt>
                <c:pt idx="61">
                  <c:v>125.99999999999983</c:v>
                </c:pt>
                <c:pt idx="62">
                  <c:v>130.99999999999977</c:v>
                </c:pt>
                <c:pt idx="63">
                  <c:v>135.99999999999977</c:v>
                </c:pt>
                <c:pt idx="64">
                  <c:v>140.99999999999977</c:v>
                </c:pt>
                <c:pt idx="65">
                  <c:v>145.99999999999972</c:v>
                </c:pt>
                <c:pt idx="66">
                  <c:v>150.99999999999972</c:v>
                </c:pt>
                <c:pt idx="67">
                  <c:v>155.99999999999972</c:v>
                </c:pt>
                <c:pt idx="68">
                  <c:v>160.99999999999966</c:v>
                </c:pt>
                <c:pt idx="69">
                  <c:v>165.99999999999966</c:v>
                </c:pt>
                <c:pt idx="70">
                  <c:v>170.99999999999966</c:v>
                </c:pt>
                <c:pt idx="71">
                  <c:v>175.9999999999996</c:v>
                </c:pt>
                <c:pt idx="72">
                  <c:v>180.9999999999996</c:v>
                </c:pt>
                <c:pt idx="73">
                  <c:v>185.9999999999996</c:v>
                </c:pt>
                <c:pt idx="74">
                  <c:v>190.99999999999955</c:v>
                </c:pt>
                <c:pt idx="75">
                  <c:v>195.99999999999955</c:v>
                </c:pt>
                <c:pt idx="76">
                  <c:v>200.99999999999955</c:v>
                </c:pt>
                <c:pt idx="77">
                  <c:v>205.99999999999955</c:v>
                </c:pt>
                <c:pt idx="78">
                  <c:v>210.99999999999949</c:v>
                </c:pt>
                <c:pt idx="79">
                  <c:v>215.99999999999949</c:v>
                </c:pt>
                <c:pt idx="80">
                  <c:v>220.99999999999949</c:v>
                </c:pt>
                <c:pt idx="81">
                  <c:v>225.99999999999943</c:v>
                </c:pt>
                <c:pt idx="82">
                  <c:v>230.99999999999943</c:v>
                </c:pt>
                <c:pt idx="83">
                  <c:v>235.99999999999943</c:v>
                </c:pt>
                <c:pt idx="84">
                  <c:v>240.99999999999937</c:v>
                </c:pt>
                <c:pt idx="85">
                  <c:v>245.99999999999937</c:v>
                </c:pt>
                <c:pt idx="86">
                  <c:v>250.99999999999937</c:v>
                </c:pt>
                <c:pt idx="87">
                  <c:v>255.99999999999932</c:v>
                </c:pt>
                <c:pt idx="88">
                  <c:v>260.99999999999932</c:v>
                </c:pt>
                <c:pt idx="89">
                  <c:v>265.99999999999932</c:v>
                </c:pt>
                <c:pt idx="90">
                  <c:v>270.99999999999932</c:v>
                </c:pt>
                <c:pt idx="91">
                  <c:v>275.99999999999937</c:v>
                </c:pt>
                <c:pt idx="92">
                  <c:v>280.99999999999943</c:v>
                </c:pt>
                <c:pt idx="93">
                  <c:v>285.99999999999955</c:v>
                </c:pt>
                <c:pt idx="94">
                  <c:v>290.99999999999955</c:v>
                </c:pt>
                <c:pt idx="95">
                  <c:v>295.99999999999966</c:v>
                </c:pt>
                <c:pt idx="96">
                  <c:v>300.99999999999977</c:v>
                </c:pt>
                <c:pt idx="97">
                  <c:v>305.99999999999977</c:v>
                </c:pt>
                <c:pt idx="98">
                  <c:v>310.99999999999989</c:v>
                </c:pt>
                <c:pt idx="99">
                  <c:v>315.99999999999989</c:v>
                </c:pt>
                <c:pt idx="100">
                  <c:v>321</c:v>
                </c:pt>
                <c:pt idx="101">
                  <c:v>326.00000000000011</c:v>
                </c:pt>
                <c:pt idx="102">
                  <c:v>331.00000000000011</c:v>
                </c:pt>
                <c:pt idx="103">
                  <c:v>336.00000000000023</c:v>
                </c:pt>
                <c:pt idx="104">
                  <c:v>341.00000000000023</c:v>
                </c:pt>
                <c:pt idx="105">
                  <c:v>346.00000000000034</c:v>
                </c:pt>
                <c:pt idx="106">
                  <c:v>351.00000000000045</c:v>
                </c:pt>
                <c:pt idx="107">
                  <c:v>356.00000000000045</c:v>
                </c:pt>
                <c:pt idx="108">
                  <c:v>361.00000000000057</c:v>
                </c:pt>
                <c:pt idx="109">
                  <c:v>366.00000000000068</c:v>
                </c:pt>
                <c:pt idx="110">
                  <c:v>371.00000000000068</c:v>
                </c:pt>
                <c:pt idx="111">
                  <c:v>376.0000000000008</c:v>
                </c:pt>
                <c:pt idx="112">
                  <c:v>381.00000000000091</c:v>
                </c:pt>
                <c:pt idx="113">
                  <c:v>386.00000000000091</c:v>
                </c:pt>
                <c:pt idx="114">
                  <c:v>391.00000000000102</c:v>
                </c:pt>
                <c:pt idx="115">
                  <c:v>396.00000000000102</c:v>
                </c:pt>
                <c:pt idx="116">
                  <c:v>401.00000000000114</c:v>
                </c:pt>
                <c:pt idx="117">
                  <c:v>406.00000000000125</c:v>
                </c:pt>
                <c:pt idx="118">
                  <c:v>411.00000000000125</c:v>
                </c:pt>
                <c:pt idx="119">
                  <c:v>416.00000000000136</c:v>
                </c:pt>
                <c:pt idx="120">
                  <c:v>421.00000000000136</c:v>
                </c:pt>
                <c:pt idx="121">
                  <c:v>426.00000000000148</c:v>
                </c:pt>
                <c:pt idx="122">
                  <c:v>431.00000000000159</c:v>
                </c:pt>
                <c:pt idx="123">
                  <c:v>436.00000000000159</c:v>
                </c:pt>
                <c:pt idx="124">
                  <c:v>441.00000000000171</c:v>
                </c:pt>
                <c:pt idx="125">
                  <c:v>446.00000000000182</c:v>
                </c:pt>
                <c:pt idx="126">
                  <c:v>451.00000000000182</c:v>
                </c:pt>
                <c:pt idx="127">
                  <c:v>456.00000000000193</c:v>
                </c:pt>
                <c:pt idx="128">
                  <c:v>461.00000000000205</c:v>
                </c:pt>
                <c:pt idx="129">
                  <c:v>466.00000000000205</c:v>
                </c:pt>
                <c:pt idx="130">
                  <c:v>471.00000000000216</c:v>
                </c:pt>
                <c:pt idx="131">
                  <c:v>476.00000000000216</c:v>
                </c:pt>
                <c:pt idx="132">
                  <c:v>481.00000000000227</c:v>
                </c:pt>
                <c:pt idx="133">
                  <c:v>486.00000000000239</c:v>
                </c:pt>
                <c:pt idx="134">
                  <c:v>491.00000000000239</c:v>
                </c:pt>
                <c:pt idx="135">
                  <c:v>496.0000000000025</c:v>
                </c:pt>
                <c:pt idx="136">
                  <c:v>501.0000000000025</c:v>
                </c:pt>
                <c:pt idx="137">
                  <c:v>506.00000000000261</c:v>
                </c:pt>
                <c:pt idx="138">
                  <c:v>511.00000000000273</c:v>
                </c:pt>
                <c:pt idx="139">
                  <c:v>516.00000000000273</c:v>
                </c:pt>
                <c:pt idx="140">
                  <c:v>521.00000000000284</c:v>
                </c:pt>
                <c:pt idx="141">
                  <c:v>526.00000000000296</c:v>
                </c:pt>
                <c:pt idx="142">
                  <c:v>531.00000000000296</c:v>
                </c:pt>
                <c:pt idx="143">
                  <c:v>536.00000000000307</c:v>
                </c:pt>
                <c:pt idx="144">
                  <c:v>541.00000000000318</c:v>
                </c:pt>
                <c:pt idx="145">
                  <c:v>546.00000000000318</c:v>
                </c:pt>
                <c:pt idx="146">
                  <c:v>551.0000000000033</c:v>
                </c:pt>
                <c:pt idx="147">
                  <c:v>556.0000000000033</c:v>
                </c:pt>
                <c:pt idx="148">
                  <c:v>561.00000000000341</c:v>
                </c:pt>
                <c:pt idx="149">
                  <c:v>566.00000000000352</c:v>
                </c:pt>
                <c:pt idx="150">
                  <c:v>571.00000000000352</c:v>
                </c:pt>
                <c:pt idx="151">
                  <c:v>576.00000000000364</c:v>
                </c:pt>
                <c:pt idx="152">
                  <c:v>581.00000000000364</c:v>
                </c:pt>
                <c:pt idx="153">
                  <c:v>586.00000000000375</c:v>
                </c:pt>
                <c:pt idx="154">
                  <c:v>591.00000000000387</c:v>
                </c:pt>
                <c:pt idx="155">
                  <c:v>596.00000000000387</c:v>
                </c:pt>
                <c:pt idx="156">
                  <c:v>601.00000000000398</c:v>
                </c:pt>
                <c:pt idx="157">
                  <c:v>606.00000000000409</c:v>
                </c:pt>
                <c:pt idx="158">
                  <c:v>611.00000000000409</c:v>
                </c:pt>
                <c:pt idx="159">
                  <c:v>616.00000000000421</c:v>
                </c:pt>
                <c:pt idx="160">
                  <c:v>621.00000000000432</c:v>
                </c:pt>
                <c:pt idx="161">
                  <c:v>626.00000000000432</c:v>
                </c:pt>
                <c:pt idx="162">
                  <c:v>631.00000000000443</c:v>
                </c:pt>
                <c:pt idx="163">
                  <c:v>636.00000000000443</c:v>
                </c:pt>
                <c:pt idx="164">
                  <c:v>641.00000000000455</c:v>
                </c:pt>
                <c:pt idx="165">
                  <c:v>646.00000000000466</c:v>
                </c:pt>
                <c:pt idx="166">
                  <c:v>651.00000000000466</c:v>
                </c:pt>
                <c:pt idx="167">
                  <c:v>656.00000000000477</c:v>
                </c:pt>
                <c:pt idx="168">
                  <c:v>661.00000000000477</c:v>
                </c:pt>
                <c:pt idx="169">
                  <c:v>666.00000000000489</c:v>
                </c:pt>
                <c:pt idx="170">
                  <c:v>671.000000000005</c:v>
                </c:pt>
                <c:pt idx="171">
                  <c:v>676.000000000005</c:v>
                </c:pt>
                <c:pt idx="172">
                  <c:v>681.00000000000512</c:v>
                </c:pt>
                <c:pt idx="173">
                  <c:v>686.00000000000523</c:v>
                </c:pt>
                <c:pt idx="174">
                  <c:v>691.00000000000523</c:v>
                </c:pt>
                <c:pt idx="175">
                  <c:v>696.00000000000534</c:v>
                </c:pt>
                <c:pt idx="176">
                  <c:v>701.00000000000546</c:v>
                </c:pt>
                <c:pt idx="177">
                  <c:v>706.00000000000546</c:v>
                </c:pt>
                <c:pt idx="178">
                  <c:v>711.00000000000557</c:v>
                </c:pt>
                <c:pt idx="179">
                  <c:v>716.00000000000557</c:v>
                </c:pt>
                <c:pt idx="180">
                  <c:v>721.00000000000568</c:v>
                </c:pt>
                <c:pt idx="181">
                  <c:v>726.0000000000058</c:v>
                </c:pt>
                <c:pt idx="182">
                  <c:v>731.0000000000058</c:v>
                </c:pt>
                <c:pt idx="183">
                  <c:v>736.00000000000591</c:v>
                </c:pt>
                <c:pt idx="184">
                  <c:v>741.00000000000591</c:v>
                </c:pt>
                <c:pt idx="185">
                  <c:v>746.00000000000603</c:v>
                </c:pt>
                <c:pt idx="186">
                  <c:v>751.00000000000614</c:v>
                </c:pt>
                <c:pt idx="187">
                  <c:v>756.00000000000614</c:v>
                </c:pt>
                <c:pt idx="188">
                  <c:v>761.00000000000625</c:v>
                </c:pt>
                <c:pt idx="189">
                  <c:v>766.00000000000637</c:v>
                </c:pt>
                <c:pt idx="190">
                  <c:v>771.00000000000637</c:v>
                </c:pt>
                <c:pt idx="191">
                  <c:v>776.00000000000648</c:v>
                </c:pt>
                <c:pt idx="192">
                  <c:v>781.00000000000659</c:v>
                </c:pt>
                <c:pt idx="193">
                  <c:v>786.00000000000659</c:v>
                </c:pt>
                <c:pt idx="194">
                  <c:v>791.00000000000671</c:v>
                </c:pt>
                <c:pt idx="195">
                  <c:v>796.00000000000682</c:v>
                </c:pt>
                <c:pt idx="196">
                  <c:v>801.00000000000682</c:v>
                </c:pt>
                <c:pt idx="197">
                  <c:v>806.00000000000682</c:v>
                </c:pt>
                <c:pt idx="198">
                  <c:v>811.00000000000705</c:v>
                </c:pt>
                <c:pt idx="199">
                  <c:v>816.00000000000705</c:v>
                </c:pt>
                <c:pt idx="200">
                  <c:v>821.00000000000705</c:v>
                </c:pt>
                <c:pt idx="201">
                  <c:v>826.00000000000728</c:v>
                </c:pt>
                <c:pt idx="202">
                  <c:v>831.00000000000728</c:v>
                </c:pt>
                <c:pt idx="203">
                  <c:v>836.00000000000728</c:v>
                </c:pt>
                <c:pt idx="204">
                  <c:v>841.00000000000728</c:v>
                </c:pt>
                <c:pt idx="205">
                  <c:v>846.0000000000075</c:v>
                </c:pt>
                <c:pt idx="206">
                  <c:v>851.0000000000075</c:v>
                </c:pt>
                <c:pt idx="207">
                  <c:v>856.0000000000075</c:v>
                </c:pt>
                <c:pt idx="208">
                  <c:v>861.00000000000773</c:v>
                </c:pt>
                <c:pt idx="209">
                  <c:v>866.00000000000773</c:v>
                </c:pt>
                <c:pt idx="210">
                  <c:v>871.00000000000773</c:v>
                </c:pt>
                <c:pt idx="211">
                  <c:v>876.00000000000796</c:v>
                </c:pt>
                <c:pt idx="212">
                  <c:v>881.00000000000796</c:v>
                </c:pt>
                <c:pt idx="213">
                  <c:v>886.00000000000796</c:v>
                </c:pt>
                <c:pt idx="214">
                  <c:v>891.00000000000819</c:v>
                </c:pt>
                <c:pt idx="215">
                  <c:v>896.00000000000819</c:v>
                </c:pt>
                <c:pt idx="216">
                  <c:v>901.00000000000819</c:v>
                </c:pt>
                <c:pt idx="217">
                  <c:v>906.00000000000841</c:v>
                </c:pt>
                <c:pt idx="218">
                  <c:v>911.00000000000841</c:v>
                </c:pt>
                <c:pt idx="219">
                  <c:v>916.00000000000841</c:v>
                </c:pt>
                <c:pt idx="220">
                  <c:v>921.00000000000864</c:v>
                </c:pt>
                <c:pt idx="221">
                  <c:v>926.00000000000864</c:v>
                </c:pt>
                <c:pt idx="222">
                  <c:v>931.00000000000864</c:v>
                </c:pt>
                <c:pt idx="223">
                  <c:v>936.00000000000864</c:v>
                </c:pt>
                <c:pt idx="224">
                  <c:v>941.00000000000887</c:v>
                </c:pt>
                <c:pt idx="225">
                  <c:v>946.00000000000887</c:v>
                </c:pt>
                <c:pt idx="226">
                  <c:v>951.00000000000887</c:v>
                </c:pt>
                <c:pt idx="227">
                  <c:v>956.00000000000909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calcs!$H$2</c:f>
              <c:strCache>
                <c:ptCount val="1"/>
                <c:pt idx="0">
                  <c:v>TotPL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calcs!$B$3:$B$230</c:f>
              <c:numCache>
                <c:formatCode>General</c:formatCode>
                <c:ptCount val="228"/>
                <c:pt idx="0">
                  <c:v>3.5000000000000089</c:v>
                </c:pt>
                <c:pt idx="1">
                  <c:v>3.5500000000000087</c:v>
                </c:pt>
                <c:pt idx="2">
                  <c:v>3.6000000000000085</c:v>
                </c:pt>
                <c:pt idx="3">
                  <c:v>3.6500000000000083</c:v>
                </c:pt>
                <c:pt idx="4">
                  <c:v>3.7000000000000082</c:v>
                </c:pt>
                <c:pt idx="5">
                  <c:v>3.750000000000008</c:v>
                </c:pt>
                <c:pt idx="6">
                  <c:v>3.8000000000000078</c:v>
                </c:pt>
                <c:pt idx="7">
                  <c:v>3.8500000000000076</c:v>
                </c:pt>
                <c:pt idx="8">
                  <c:v>3.9000000000000075</c:v>
                </c:pt>
                <c:pt idx="9">
                  <c:v>3.9500000000000073</c:v>
                </c:pt>
                <c:pt idx="10">
                  <c:v>4.0000000000000071</c:v>
                </c:pt>
                <c:pt idx="11">
                  <c:v>4.0500000000000069</c:v>
                </c:pt>
                <c:pt idx="12">
                  <c:v>4.1000000000000068</c:v>
                </c:pt>
                <c:pt idx="13">
                  <c:v>4.1500000000000066</c:v>
                </c:pt>
                <c:pt idx="14">
                  <c:v>4.2000000000000064</c:v>
                </c:pt>
                <c:pt idx="15">
                  <c:v>4.2500000000000062</c:v>
                </c:pt>
                <c:pt idx="16">
                  <c:v>4.300000000000006</c:v>
                </c:pt>
                <c:pt idx="17">
                  <c:v>4.3500000000000059</c:v>
                </c:pt>
                <c:pt idx="18">
                  <c:v>4.4000000000000057</c:v>
                </c:pt>
                <c:pt idx="19">
                  <c:v>4.4500000000000055</c:v>
                </c:pt>
                <c:pt idx="20">
                  <c:v>4.5000000000000053</c:v>
                </c:pt>
                <c:pt idx="21">
                  <c:v>4.5500000000000052</c:v>
                </c:pt>
                <c:pt idx="22">
                  <c:v>4.600000000000005</c:v>
                </c:pt>
                <c:pt idx="23">
                  <c:v>4.6500000000000048</c:v>
                </c:pt>
                <c:pt idx="24">
                  <c:v>4.7000000000000046</c:v>
                </c:pt>
                <c:pt idx="25">
                  <c:v>4.7500000000000044</c:v>
                </c:pt>
                <c:pt idx="26">
                  <c:v>4.8000000000000043</c:v>
                </c:pt>
                <c:pt idx="27">
                  <c:v>4.8500000000000041</c:v>
                </c:pt>
                <c:pt idx="28">
                  <c:v>4.9000000000000039</c:v>
                </c:pt>
                <c:pt idx="29">
                  <c:v>4.9500000000000037</c:v>
                </c:pt>
                <c:pt idx="30">
                  <c:v>5.0000000000000036</c:v>
                </c:pt>
                <c:pt idx="31">
                  <c:v>5.0500000000000034</c:v>
                </c:pt>
                <c:pt idx="32">
                  <c:v>5.1000000000000032</c:v>
                </c:pt>
                <c:pt idx="33">
                  <c:v>5.150000000000003</c:v>
                </c:pt>
                <c:pt idx="34">
                  <c:v>5.2000000000000028</c:v>
                </c:pt>
                <c:pt idx="35">
                  <c:v>5.2500000000000027</c:v>
                </c:pt>
                <c:pt idx="36">
                  <c:v>5.3000000000000025</c:v>
                </c:pt>
                <c:pt idx="37">
                  <c:v>5.3500000000000023</c:v>
                </c:pt>
                <c:pt idx="38">
                  <c:v>5.4000000000000021</c:v>
                </c:pt>
                <c:pt idx="39">
                  <c:v>5.450000000000002</c:v>
                </c:pt>
                <c:pt idx="40">
                  <c:v>5.5000000000000018</c:v>
                </c:pt>
                <c:pt idx="41">
                  <c:v>5.5500000000000016</c:v>
                </c:pt>
                <c:pt idx="42">
                  <c:v>5.6000000000000014</c:v>
                </c:pt>
                <c:pt idx="43">
                  <c:v>5.6500000000000012</c:v>
                </c:pt>
                <c:pt idx="44">
                  <c:v>5.7000000000000011</c:v>
                </c:pt>
                <c:pt idx="45">
                  <c:v>5.7500000000000009</c:v>
                </c:pt>
                <c:pt idx="46">
                  <c:v>5.8000000000000007</c:v>
                </c:pt>
                <c:pt idx="47">
                  <c:v>5.8500000000000005</c:v>
                </c:pt>
                <c:pt idx="48">
                  <c:v>5.9</c:v>
                </c:pt>
                <c:pt idx="49">
                  <c:v>5.95</c:v>
                </c:pt>
                <c:pt idx="50">
                  <c:v>6</c:v>
                </c:pt>
                <c:pt idx="51">
                  <c:v>6.05</c:v>
                </c:pt>
                <c:pt idx="52">
                  <c:v>6.1</c:v>
                </c:pt>
                <c:pt idx="53">
                  <c:v>6.1499999999999995</c:v>
                </c:pt>
                <c:pt idx="54">
                  <c:v>6.1999999999999993</c:v>
                </c:pt>
                <c:pt idx="55">
                  <c:v>6.2499999999999991</c:v>
                </c:pt>
                <c:pt idx="56">
                  <c:v>6.2999999999999989</c:v>
                </c:pt>
                <c:pt idx="57">
                  <c:v>6.3499999999999988</c:v>
                </c:pt>
                <c:pt idx="58">
                  <c:v>6.3999999999999986</c:v>
                </c:pt>
                <c:pt idx="59">
                  <c:v>6.4499999999999984</c:v>
                </c:pt>
                <c:pt idx="60">
                  <c:v>6.4999999999999982</c:v>
                </c:pt>
                <c:pt idx="61">
                  <c:v>6.549999999999998</c:v>
                </c:pt>
                <c:pt idx="62">
                  <c:v>6.5999999999999979</c:v>
                </c:pt>
                <c:pt idx="63">
                  <c:v>6.6499999999999977</c:v>
                </c:pt>
                <c:pt idx="64">
                  <c:v>6.6999999999999975</c:v>
                </c:pt>
                <c:pt idx="65">
                  <c:v>6.7499999999999973</c:v>
                </c:pt>
                <c:pt idx="66">
                  <c:v>6.7999999999999972</c:v>
                </c:pt>
                <c:pt idx="67">
                  <c:v>6.849999999999997</c:v>
                </c:pt>
                <c:pt idx="68">
                  <c:v>6.8999999999999968</c:v>
                </c:pt>
                <c:pt idx="69">
                  <c:v>6.9499999999999966</c:v>
                </c:pt>
                <c:pt idx="70">
                  <c:v>6.9999999999999964</c:v>
                </c:pt>
                <c:pt idx="71">
                  <c:v>7.0499999999999963</c:v>
                </c:pt>
                <c:pt idx="72">
                  <c:v>7.0999999999999961</c:v>
                </c:pt>
                <c:pt idx="73">
                  <c:v>7.1499999999999959</c:v>
                </c:pt>
                <c:pt idx="74">
                  <c:v>7.1999999999999957</c:v>
                </c:pt>
                <c:pt idx="75">
                  <c:v>7.2499999999999956</c:v>
                </c:pt>
                <c:pt idx="76">
                  <c:v>7.2999999999999954</c:v>
                </c:pt>
                <c:pt idx="77">
                  <c:v>7.3499999999999952</c:v>
                </c:pt>
                <c:pt idx="78">
                  <c:v>7.399999999999995</c:v>
                </c:pt>
                <c:pt idx="79">
                  <c:v>7.4499999999999948</c:v>
                </c:pt>
                <c:pt idx="80">
                  <c:v>7.4999999999999947</c:v>
                </c:pt>
                <c:pt idx="81">
                  <c:v>7.5499999999999945</c:v>
                </c:pt>
                <c:pt idx="82">
                  <c:v>7.5999999999999943</c:v>
                </c:pt>
                <c:pt idx="83">
                  <c:v>7.6499999999999941</c:v>
                </c:pt>
                <c:pt idx="84">
                  <c:v>7.699999999999994</c:v>
                </c:pt>
                <c:pt idx="85">
                  <c:v>7.7499999999999938</c:v>
                </c:pt>
                <c:pt idx="86">
                  <c:v>7.7999999999999936</c:v>
                </c:pt>
                <c:pt idx="87">
                  <c:v>7.8499999999999934</c:v>
                </c:pt>
                <c:pt idx="88">
                  <c:v>7.8999999999999932</c:v>
                </c:pt>
                <c:pt idx="89">
                  <c:v>7.9499999999999931</c:v>
                </c:pt>
                <c:pt idx="90">
                  <c:v>7.9999999999999929</c:v>
                </c:pt>
                <c:pt idx="91">
                  <c:v>8.0499999999999936</c:v>
                </c:pt>
                <c:pt idx="92">
                  <c:v>8.0999999999999943</c:v>
                </c:pt>
                <c:pt idx="93">
                  <c:v>8.149999999999995</c:v>
                </c:pt>
                <c:pt idx="94">
                  <c:v>8.1999999999999957</c:v>
                </c:pt>
                <c:pt idx="95">
                  <c:v>8.2499999999999964</c:v>
                </c:pt>
                <c:pt idx="96">
                  <c:v>8.2999999999999972</c:v>
                </c:pt>
                <c:pt idx="97">
                  <c:v>8.3499999999999979</c:v>
                </c:pt>
                <c:pt idx="98">
                  <c:v>8.3999999999999986</c:v>
                </c:pt>
                <c:pt idx="99">
                  <c:v>8.4499999999999993</c:v>
                </c:pt>
                <c:pt idx="100">
                  <c:v>8.5</c:v>
                </c:pt>
                <c:pt idx="101">
                  <c:v>8.5500000000000007</c:v>
                </c:pt>
                <c:pt idx="102">
                  <c:v>8.6000000000000014</c:v>
                </c:pt>
                <c:pt idx="103">
                  <c:v>8.6500000000000021</c:v>
                </c:pt>
                <c:pt idx="104">
                  <c:v>8.7000000000000028</c:v>
                </c:pt>
                <c:pt idx="105">
                  <c:v>8.7500000000000036</c:v>
                </c:pt>
                <c:pt idx="106">
                  <c:v>8.8000000000000043</c:v>
                </c:pt>
                <c:pt idx="107">
                  <c:v>8.850000000000005</c:v>
                </c:pt>
                <c:pt idx="108">
                  <c:v>8.9000000000000057</c:v>
                </c:pt>
                <c:pt idx="109">
                  <c:v>8.9500000000000064</c:v>
                </c:pt>
                <c:pt idx="110">
                  <c:v>9.0000000000000071</c:v>
                </c:pt>
                <c:pt idx="111">
                  <c:v>9.0500000000000078</c:v>
                </c:pt>
                <c:pt idx="112">
                  <c:v>9.1000000000000085</c:v>
                </c:pt>
                <c:pt idx="113">
                  <c:v>9.1500000000000092</c:v>
                </c:pt>
                <c:pt idx="114">
                  <c:v>9.2000000000000099</c:v>
                </c:pt>
                <c:pt idx="115">
                  <c:v>9.2500000000000107</c:v>
                </c:pt>
                <c:pt idx="116">
                  <c:v>9.3000000000000114</c:v>
                </c:pt>
                <c:pt idx="117">
                  <c:v>9.3500000000000121</c:v>
                </c:pt>
                <c:pt idx="118">
                  <c:v>9.4000000000000128</c:v>
                </c:pt>
                <c:pt idx="119">
                  <c:v>9.4500000000000135</c:v>
                </c:pt>
                <c:pt idx="120">
                  <c:v>9.5000000000000142</c:v>
                </c:pt>
                <c:pt idx="121">
                  <c:v>9.5500000000000149</c:v>
                </c:pt>
                <c:pt idx="122">
                  <c:v>9.6000000000000156</c:v>
                </c:pt>
                <c:pt idx="123">
                  <c:v>9.6500000000000163</c:v>
                </c:pt>
                <c:pt idx="124">
                  <c:v>9.7000000000000171</c:v>
                </c:pt>
                <c:pt idx="125">
                  <c:v>9.7500000000000178</c:v>
                </c:pt>
                <c:pt idx="126">
                  <c:v>9.8000000000000185</c:v>
                </c:pt>
                <c:pt idx="127">
                  <c:v>9.8500000000000192</c:v>
                </c:pt>
                <c:pt idx="128">
                  <c:v>9.9000000000000199</c:v>
                </c:pt>
                <c:pt idx="129">
                  <c:v>9.9500000000000206</c:v>
                </c:pt>
                <c:pt idx="130">
                  <c:v>10.000000000000021</c:v>
                </c:pt>
                <c:pt idx="131">
                  <c:v>10.050000000000022</c:v>
                </c:pt>
                <c:pt idx="132">
                  <c:v>10.100000000000023</c:v>
                </c:pt>
                <c:pt idx="133">
                  <c:v>10.150000000000023</c:v>
                </c:pt>
                <c:pt idx="134">
                  <c:v>10.200000000000024</c:v>
                </c:pt>
                <c:pt idx="135">
                  <c:v>10.250000000000025</c:v>
                </c:pt>
                <c:pt idx="136">
                  <c:v>10.300000000000026</c:v>
                </c:pt>
                <c:pt idx="137">
                  <c:v>10.350000000000026</c:v>
                </c:pt>
                <c:pt idx="138">
                  <c:v>10.400000000000027</c:v>
                </c:pt>
                <c:pt idx="139">
                  <c:v>10.450000000000028</c:v>
                </c:pt>
                <c:pt idx="140">
                  <c:v>10.500000000000028</c:v>
                </c:pt>
                <c:pt idx="141">
                  <c:v>10.550000000000029</c:v>
                </c:pt>
                <c:pt idx="142">
                  <c:v>10.60000000000003</c:v>
                </c:pt>
                <c:pt idx="143">
                  <c:v>10.650000000000031</c:v>
                </c:pt>
                <c:pt idx="144">
                  <c:v>10.700000000000031</c:v>
                </c:pt>
                <c:pt idx="145">
                  <c:v>10.750000000000032</c:v>
                </c:pt>
                <c:pt idx="146">
                  <c:v>10.800000000000033</c:v>
                </c:pt>
                <c:pt idx="147">
                  <c:v>10.850000000000033</c:v>
                </c:pt>
                <c:pt idx="148">
                  <c:v>10.900000000000034</c:v>
                </c:pt>
                <c:pt idx="149">
                  <c:v>10.950000000000035</c:v>
                </c:pt>
                <c:pt idx="150">
                  <c:v>11.000000000000036</c:v>
                </c:pt>
                <c:pt idx="151">
                  <c:v>11.050000000000036</c:v>
                </c:pt>
                <c:pt idx="152">
                  <c:v>11.100000000000037</c:v>
                </c:pt>
                <c:pt idx="153">
                  <c:v>11.150000000000038</c:v>
                </c:pt>
                <c:pt idx="154">
                  <c:v>11.200000000000038</c:v>
                </c:pt>
                <c:pt idx="155">
                  <c:v>11.250000000000039</c:v>
                </c:pt>
                <c:pt idx="156">
                  <c:v>11.30000000000004</c:v>
                </c:pt>
                <c:pt idx="157">
                  <c:v>11.350000000000041</c:v>
                </c:pt>
                <c:pt idx="158">
                  <c:v>11.400000000000041</c:v>
                </c:pt>
                <c:pt idx="159">
                  <c:v>11.450000000000042</c:v>
                </c:pt>
                <c:pt idx="160">
                  <c:v>11.500000000000043</c:v>
                </c:pt>
                <c:pt idx="161">
                  <c:v>11.550000000000043</c:v>
                </c:pt>
                <c:pt idx="162">
                  <c:v>11.600000000000044</c:v>
                </c:pt>
                <c:pt idx="163">
                  <c:v>11.650000000000045</c:v>
                </c:pt>
                <c:pt idx="164">
                  <c:v>11.700000000000045</c:v>
                </c:pt>
                <c:pt idx="165">
                  <c:v>11.750000000000046</c:v>
                </c:pt>
                <c:pt idx="166">
                  <c:v>11.800000000000047</c:v>
                </c:pt>
                <c:pt idx="167">
                  <c:v>11.850000000000048</c:v>
                </c:pt>
                <c:pt idx="168">
                  <c:v>11.900000000000048</c:v>
                </c:pt>
                <c:pt idx="169">
                  <c:v>11.950000000000049</c:v>
                </c:pt>
                <c:pt idx="170">
                  <c:v>12.00000000000005</c:v>
                </c:pt>
                <c:pt idx="171">
                  <c:v>12.05000000000005</c:v>
                </c:pt>
                <c:pt idx="172">
                  <c:v>12.100000000000051</c:v>
                </c:pt>
                <c:pt idx="173">
                  <c:v>12.150000000000052</c:v>
                </c:pt>
                <c:pt idx="174">
                  <c:v>12.200000000000053</c:v>
                </c:pt>
                <c:pt idx="175">
                  <c:v>12.250000000000053</c:v>
                </c:pt>
                <c:pt idx="176">
                  <c:v>12.300000000000054</c:v>
                </c:pt>
                <c:pt idx="177">
                  <c:v>12.350000000000055</c:v>
                </c:pt>
                <c:pt idx="178">
                  <c:v>12.400000000000055</c:v>
                </c:pt>
                <c:pt idx="179">
                  <c:v>12.450000000000056</c:v>
                </c:pt>
                <c:pt idx="180">
                  <c:v>12.500000000000057</c:v>
                </c:pt>
                <c:pt idx="181">
                  <c:v>12.550000000000058</c:v>
                </c:pt>
                <c:pt idx="182">
                  <c:v>12.600000000000058</c:v>
                </c:pt>
                <c:pt idx="183">
                  <c:v>12.650000000000059</c:v>
                </c:pt>
                <c:pt idx="184">
                  <c:v>12.70000000000006</c:v>
                </c:pt>
                <c:pt idx="185">
                  <c:v>12.75000000000006</c:v>
                </c:pt>
                <c:pt idx="186">
                  <c:v>12.800000000000061</c:v>
                </c:pt>
                <c:pt idx="187">
                  <c:v>12.850000000000062</c:v>
                </c:pt>
                <c:pt idx="188">
                  <c:v>12.900000000000063</c:v>
                </c:pt>
                <c:pt idx="189">
                  <c:v>12.950000000000063</c:v>
                </c:pt>
                <c:pt idx="190">
                  <c:v>13.000000000000064</c:v>
                </c:pt>
                <c:pt idx="191">
                  <c:v>13.050000000000065</c:v>
                </c:pt>
                <c:pt idx="192">
                  <c:v>13.100000000000065</c:v>
                </c:pt>
                <c:pt idx="193">
                  <c:v>13.150000000000066</c:v>
                </c:pt>
                <c:pt idx="194">
                  <c:v>13.200000000000067</c:v>
                </c:pt>
                <c:pt idx="195">
                  <c:v>13.250000000000068</c:v>
                </c:pt>
                <c:pt idx="196">
                  <c:v>13.300000000000068</c:v>
                </c:pt>
                <c:pt idx="197">
                  <c:v>13.350000000000069</c:v>
                </c:pt>
                <c:pt idx="198">
                  <c:v>13.40000000000007</c:v>
                </c:pt>
                <c:pt idx="199">
                  <c:v>13.45000000000007</c:v>
                </c:pt>
                <c:pt idx="200">
                  <c:v>13.500000000000071</c:v>
                </c:pt>
                <c:pt idx="201">
                  <c:v>13.550000000000072</c:v>
                </c:pt>
                <c:pt idx="202">
                  <c:v>13.600000000000072</c:v>
                </c:pt>
                <c:pt idx="203">
                  <c:v>13.650000000000073</c:v>
                </c:pt>
                <c:pt idx="204">
                  <c:v>13.700000000000074</c:v>
                </c:pt>
                <c:pt idx="205">
                  <c:v>13.750000000000075</c:v>
                </c:pt>
                <c:pt idx="206">
                  <c:v>13.800000000000075</c:v>
                </c:pt>
                <c:pt idx="207">
                  <c:v>13.850000000000076</c:v>
                </c:pt>
                <c:pt idx="208">
                  <c:v>13.900000000000077</c:v>
                </c:pt>
                <c:pt idx="209">
                  <c:v>13.950000000000077</c:v>
                </c:pt>
                <c:pt idx="210">
                  <c:v>14.000000000000078</c:v>
                </c:pt>
                <c:pt idx="211">
                  <c:v>14.050000000000079</c:v>
                </c:pt>
                <c:pt idx="212">
                  <c:v>14.10000000000008</c:v>
                </c:pt>
                <c:pt idx="213">
                  <c:v>14.15000000000008</c:v>
                </c:pt>
                <c:pt idx="214">
                  <c:v>14.200000000000081</c:v>
                </c:pt>
                <c:pt idx="215">
                  <c:v>14.250000000000082</c:v>
                </c:pt>
                <c:pt idx="216">
                  <c:v>14.300000000000082</c:v>
                </c:pt>
                <c:pt idx="217">
                  <c:v>14.350000000000083</c:v>
                </c:pt>
                <c:pt idx="218">
                  <c:v>14.400000000000084</c:v>
                </c:pt>
                <c:pt idx="219">
                  <c:v>14.450000000000085</c:v>
                </c:pt>
                <c:pt idx="220">
                  <c:v>14.500000000000085</c:v>
                </c:pt>
                <c:pt idx="221">
                  <c:v>14.550000000000086</c:v>
                </c:pt>
                <c:pt idx="222">
                  <c:v>14.600000000000087</c:v>
                </c:pt>
                <c:pt idx="223">
                  <c:v>14.650000000000087</c:v>
                </c:pt>
                <c:pt idx="224">
                  <c:v>14.700000000000088</c:v>
                </c:pt>
                <c:pt idx="225">
                  <c:v>14.750000000000089</c:v>
                </c:pt>
                <c:pt idx="226">
                  <c:v>14.80000000000009</c:v>
                </c:pt>
                <c:pt idx="227">
                  <c:v>14.85000000000009</c:v>
                </c:pt>
              </c:numCache>
            </c:numRef>
          </c:xVal>
          <c:yVal>
            <c:numRef>
              <c:f>calcs!$H$3:$H$230</c:f>
              <c:numCache>
                <c:formatCode>General</c:formatCode>
                <c:ptCount val="228"/>
                <c:pt idx="0">
                  <c:v>-193.99999999999952</c:v>
                </c:pt>
                <c:pt idx="1">
                  <c:v>-191.49999999999966</c:v>
                </c:pt>
                <c:pt idx="2">
                  <c:v>-188.9999999999996</c:v>
                </c:pt>
                <c:pt idx="3">
                  <c:v>-186.49999999999955</c:v>
                </c:pt>
                <c:pt idx="4">
                  <c:v>-183.99999999999957</c:v>
                </c:pt>
                <c:pt idx="5">
                  <c:v>-181.49999999999955</c:v>
                </c:pt>
                <c:pt idx="6">
                  <c:v>-178.99999999999966</c:v>
                </c:pt>
                <c:pt idx="7">
                  <c:v>-176.49999999999963</c:v>
                </c:pt>
                <c:pt idx="8">
                  <c:v>-173.9999999999996</c:v>
                </c:pt>
                <c:pt idx="9">
                  <c:v>-171.4999999999996</c:v>
                </c:pt>
                <c:pt idx="10">
                  <c:v>-168.99999999999969</c:v>
                </c:pt>
                <c:pt idx="11">
                  <c:v>-166.49999999999966</c:v>
                </c:pt>
                <c:pt idx="12">
                  <c:v>-163.99999999999966</c:v>
                </c:pt>
                <c:pt idx="13">
                  <c:v>-161.49999999999963</c:v>
                </c:pt>
                <c:pt idx="14">
                  <c:v>-158.99999999999972</c:v>
                </c:pt>
                <c:pt idx="15">
                  <c:v>-156.49999999999972</c:v>
                </c:pt>
                <c:pt idx="16">
                  <c:v>-153.99999999999969</c:v>
                </c:pt>
                <c:pt idx="17">
                  <c:v>-151.49999999999969</c:v>
                </c:pt>
                <c:pt idx="18">
                  <c:v>-148.99999999999966</c:v>
                </c:pt>
                <c:pt idx="19">
                  <c:v>-146.49999999999974</c:v>
                </c:pt>
                <c:pt idx="20">
                  <c:v>-143.99999999999974</c:v>
                </c:pt>
                <c:pt idx="21">
                  <c:v>-141.49999999999972</c:v>
                </c:pt>
                <c:pt idx="22">
                  <c:v>-138.99999999999972</c:v>
                </c:pt>
                <c:pt idx="23">
                  <c:v>-136.4999999999998</c:v>
                </c:pt>
                <c:pt idx="24">
                  <c:v>-133.99999999999977</c:v>
                </c:pt>
                <c:pt idx="25">
                  <c:v>-131.49999999999974</c:v>
                </c:pt>
                <c:pt idx="26">
                  <c:v>-128.99999999999974</c:v>
                </c:pt>
                <c:pt idx="27">
                  <c:v>-126.49999999999986</c:v>
                </c:pt>
                <c:pt idx="28">
                  <c:v>-123.99999999999983</c:v>
                </c:pt>
                <c:pt idx="29">
                  <c:v>-121.4999999999998</c:v>
                </c:pt>
                <c:pt idx="30">
                  <c:v>-118.9999999999998</c:v>
                </c:pt>
                <c:pt idx="31">
                  <c:v>-116.49999999999989</c:v>
                </c:pt>
                <c:pt idx="32">
                  <c:v>-113.99999999999986</c:v>
                </c:pt>
                <c:pt idx="33">
                  <c:v>-111.49999999999983</c:v>
                </c:pt>
                <c:pt idx="34">
                  <c:v>-108.99999999999983</c:v>
                </c:pt>
                <c:pt idx="35">
                  <c:v>-106.49999999999983</c:v>
                </c:pt>
                <c:pt idx="36">
                  <c:v>-103.99999999999991</c:v>
                </c:pt>
                <c:pt idx="37">
                  <c:v>-101.49999999999989</c:v>
                </c:pt>
                <c:pt idx="38">
                  <c:v>-98.999999999999858</c:v>
                </c:pt>
                <c:pt idx="39">
                  <c:v>-96.499999999999858</c:v>
                </c:pt>
                <c:pt idx="40">
                  <c:v>-93.999999999999957</c:v>
                </c:pt>
                <c:pt idx="41">
                  <c:v>-91.499999999999915</c:v>
                </c:pt>
                <c:pt idx="42">
                  <c:v>-88.999999999999943</c:v>
                </c:pt>
                <c:pt idx="43">
                  <c:v>-86.499999999999915</c:v>
                </c:pt>
                <c:pt idx="44">
                  <c:v>-83.999999999999986</c:v>
                </c:pt>
                <c:pt idx="45">
                  <c:v>-81.499999999999943</c:v>
                </c:pt>
                <c:pt idx="46">
                  <c:v>-78.999999999999972</c:v>
                </c:pt>
                <c:pt idx="47">
                  <c:v>-76.499999999999943</c:v>
                </c:pt>
                <c:pt idx="48">
                  <c:v>-74</c:v>
                </c:pt>
                <c:pt idx="49">
                  <c:v>-71.500000000000028</c:v>
                </c:pt>
                <c:pt idx="50">
                  <c:v>-69</c:v>
                </c:pt>
                <c:pt idx="51">
                  <c:v>-56.5</c:v>
                </c:pt>
                <c:pt idx="52">
                  <c:v>-44.000000000000057</c:v>
                </c:pt>
                <c:pt idx="53">
                  <c:v>-31.500000000000171</c:v>
                </c:pt>
                <c:pt idx="54">
                  <c:v>-19.000000000000171</c:v>
                </c:pt>
                <c:pt idx="55">
                  <c:v>-6.5000000000002274</c:v>
                </c:pt>
                <c:pt idx="56">
                  <c:v>5.9999999999997726</c:v>
                </c:pt>
                <c:pt idx="57">
                  <c:v>18.499999999999659</c:v>
                </c:pt>
                <c:pt idx="58">
                  <c:v>30.999999999999659</c:v>
                </c:pt>
                <c:pt idx="59">
                  <c:v>43.499999999999602</c:v>
                </c:pt>
                <c:pt idx="60">
                  <c:v>55.999999999999602</c:v>
                </c:pt>
                <c:pt idx="61">
                  <c:v>68.499999999999488</c:v>
                </c:pt>
                <c:pt idx="62">
                  <c:v>80.999999999999432</c:v>
                </c:pt>
                <c:pt idx="63">
                  <c:v>93.499999999999432</c:v>
                </c:pt>
                <c:pt idx="64">
                  <c:v>105.99999999999943</c:v>
                </c:pt>
                <c:pt idx="65">
                  <c:v>118.49999999999926</c:v>
                </c:pt>
                <c:pt idx="66">
                  <c:v>130.99999999999926</c:v>
                </c:pt>
                <c:pt idx="67">
                  <c:v>143.49999999999926</c:v>
                </c:pt>
                <c:pt idx="68">
                  <c:v>155.9999999999992</c:v>
                </c:pt>
                <c:pt idx="69">
                  <c:v>168.4999999999992</c:v>
                </c:pt>
                <c:pt idx="70">
                  <c:v>180.9999999999992</c:v>
                </c:pt>
                <c:pt idx="71">
                  <c:v>193.49999999999915</c:v>
                </c:pt>
                <c:pt idx="72">
                  <c:v>205.99999999999892</c:v>
                </c:pt>
                <c:pt idx="73">
                  <c:v>218.49999999999892</c:v>
                </c:pt>
                <c:pt idx="74">
                  <c:v>230.99999999999886</c:v>
                </c:pt>
                <c:pt idx="75">
                  <c:v>243.49999999999886</c:v>
                </c:pt>
                <c:pt idx="76">
                  <c:v>255.99999999999886</c:v>
                </c:pt>
                <c:pt idx="77">
                  <c:v>268.49999999999886</c:v>
                </c:pt>
                <c:pt idx="78">
                  <c:v>280.99999999999881</c:v>
                </c:pt>
                <c:pt idx="79">
                  <c:v>293.49999999999881</c:v>
                </c:pt>
                <c:pt idx="80">
                  <c:v>305.99999999999858</c:v>
                </c:pt>
                <c:pt idx="81">
                  <c:v>318.49999999999852</c:v>
                </c:pt>
                <c:pt idx="82">
                  <c:v>330.99999999999852</c:v>
                </c:pt>
                <c:pt idx="83">
                  <c:v>343.49999999999852</c:v>
                </c:pt>
                <c:pt idx="84">
                  <c:v>355.99999999999847</c:v>
                </c:pt>
                <c:pt idx="85">
                  <c:v>368.49999999999847</c:v>
                </c:pt>
                <c:pt idx="86">
                  <c:v>380.99999999999847</c:v>
                </c:pt>
                <c:pt idx="87">
                  <c:v>393.49999999999841</c:v>
                </c:pt>
                <c:pt idx="88">
                  <c:v>405.99999999999841</c:v>
                </c:pt>
                <c:pt idx="89">
                  <c:v>418.49999999999818</c:v>
                </c:pt>
                <c:pt idx="90">
                  <c:v>430.99999999999818</c:v>
                </c:pt>
                <c:pt idx="91">
                  <c:v>443.49999999999847</c:v>
                </c:pt>
                <c:pt idx="92">
                  <c:v>455.99999999999852</c:v>
                </c:pt>
                <c:pt idx="93">
                  <c:v>468.49999999999886</c:v>
                </c:pt>
                <c:pt idx="94">
                  <c:v>480.99999999999886</c:v>
                </c:pt>
                <c:pt idx="95">
                  <c:v>493.4999999999992</c:v>
                </c:pt>
                <c:pt idx="96">
                  <c:v>505.99999999999932</c:v>
                </c:pt>
                <c:pt idx="97">
                  <c:v>518.49999999999955</c:v>
                </c:pt>
                <c:pt idx="98">
                  <c:v>530.99999999999966</c:v>
                </c:pt>
                <c:pt idx="99">
                  <c:v>543.49999999999989</c:v>
                </c:pt>
                <c:pt idx="100">
                  <c:v>556</c:v>
                </c:pt>
                <c:pt idx="101">
                  <c:v>568.50000000000011</c:v>
                </c:pt>
                <c:pt idx="102">
                  <c:v>581.00000000000034</c:v>
                </c:pt>
                <c:pt idx="103">
                  <c:v>593.50000000000045</c:v>
                </c:pt>
                <c:pt idx="104">
                  <c:v>606.00000000000068</c:v>
                </c:pt>
                <c:pt idx="105">
                  <c:v>618.5000000000008</c:v>
                </c:pt>
                <c:pt idx="106">
                  <c:v>631.00000000000114</c:v>
                </c:pt>
                <c:pt idx="107">
                  <c:v>643.50000000000114</c:v>
                </c:pt>
                <c:pt idx="108">
                  <c:v>656.00000000000148</c:v>
                </c:pt>
                <c:pt idx="109">
                  <c:v>668.50000000000159</c:v>
                </c:pt>
                <c:pt idx="110">
                  <c:v>681.00000000000182</c:v>
                </c:pt>
                <c:pt idx="111">
                  <c:v>693.50000000000193</c:v>
                </c:pt>
                <c:pt idx="112">
                  <c:v>706.00000000000227</c:v>
                </c:pt>
                <c:pt idx="113">
                  <c:v>718.50000000000227</c:v>
                </c:pt>
                <c:pt idx="114">
                  <c:v>731.00000000000261</c:v>
                </c:pt>
                <c:pt idx="115">
                  <c:v>743.50000000000261</c:v>
                </c:pt>
                <c:pt idx="116">
                  <c:v>756.00000000000296</c:v>
                </c:pt>
                <c:pt idx="117">
                  <c:v>768.50000000000307</c:v>
                </c:pt>
                <c:pt idx="118">
                  <c:v>781.00000000000307</c:v>
                </c:pt>
                <c:pt idx="119">
                  <c:v>793.50000000000341</c:v>
                </c:pt>
                <c:pt idx="120">
                  <c:v>806.00000000000341</c:v>
                </c:pt>
                <c:pt idx="121">
                  <c:v>818.50000000000375</c:v>
                </c:pt>
                <c:pt idx="122">
                  <c:v>831.00000000000387</c:v>
                </c:pt>
                <c:pt idx="123">
                  <c:v>843.50000000000409</c:v>
                </c:pt>
                <c:pt idx="124">
                  <c:v>856.00000000000421</c:v>
                </c:pt>
                <c:pt idx="125">
                  <c:v>868.50000000000455</c:v>
                </c:pt>
                <c:pt idx="126">
                  <c:v>881.00000000000455</c:v>
                </c:pt>
                <c:pt idx="127">
                  <c:v>893.50000000000489</c:v>
                </c:pt>
                <c:pt idx="128">
                  <c:v>906.000000000005</c:v>
                </c:pt>
                <c:pt idx="129">
                  <c:v>918.50000000000523</c:v>
                </c:pt>
                <c:pt idx="130">
                  <c:v>931.00000000000534</c:v>
                </c:pt>
                <c:pt idx="131">
                  <c:v>943.50000000000557</c:v>
                </c:pt>
                <c:pt idx="132">
                  <c:v>956.00000000000568</c:v>
                </c:pt>
                <c:pt idx="133">
                  <c:v>968.5000000000058</c:v>
                </c:pt>
                <c:pt idx="134">
                  <c:v>981.00000000000603</c:v>
                </c:pt>
                <c:pt idx="135">
                  <c:v>993.50000000000614</c:v>
                </c:pt>
                <c:pt idx="136">
                  <c:v>1006.0000000000064</c:v>
                </c:pt>
                <c:pt idx="137">
                  <c:v>1018.5000000000065</c:v>
                </c:pt>
                <c:pt idx="138">
                  <c:v>1031.0000000000068</c:v>
                </c:pt>
                <c:pt idx="139">
                  <c:v>1043.5000000000068</c:v>
                </c:pt>
                <c:pt idx="140">
                  <c:v>1056.0000000000073</c:v>
                </c:pt>
                <c:pt idx="141">
                  <c:v>1068.5000000000073</c:v>
                </c:pt>
                <c:pt idx="142">
                  <c:v>1081.0000000000075</c:v>
                </c:pt>
                <c:pt idx="143">
                  <c:v>1093.5000000000077</c:v>
                </c:pt>
                <c:pt idx="144">
                  <c:v>1106.000000000008</c:v>
                </c:pt>
                <c:pt idx="145">
                  <c:v>1118.500000000008</c:v>
                </c:pt>
                <c:pt idx="146">
                  <c:v>1131.0000000000082</c:v>
                </c:pt>
                <c:pt idx="147">
                  <c:v>1143.5000000000082</c:v>
                </c:pt>
                <c:pt idx="148">
                  <c:v>1156.0000000000084</c:v>
                </c:pt>
                <c:pt idx="149">
                  <c:v>1168.5000000000086</c:v>
                </c:pt>
                <c:pt idx="150">
                  <c:v>1181.0000000000086</c:v>
                </c:pt>
                <c:pt idx="151">
                  <c:v>1193.5000000000091</c:v>
                </c:pt>
                <c:pt idx="152">
                  <c:v>1206.0000000000091</c:v>
                </c:pt>
                <c:pt idx="153">
                  <c:v>1218.5000000000095</c:v>
                </c:pt>
                <c:pt idx="154">
                  <c:v>1231.0000000000095</c:v>
                </c:pt>
                <c:pt idx="155">
                  <c:v>1243.5000000000098</c:v>
                </c:pt>
                <c:pt idx="156">
                  <c:v>1256.00000000001</c:v>
                </c:pt>
                <c:pt idx="157">
                  <c:v>1268.5000000000102</c:v>
                </c:pt>
                <c:pt idx="158">
                  <c:v>1281.0000000000102</c:v>
                </c:pt>
                <c:pt idx="159">
                  <c:v>1293.5000000000105</c:v>
                </c:pt>
                <c:pt idx="160">
                  <c:v>1306.0000000000107</c:v>
                </c:pt>
                <c:pt idx="161">
                  <c:v>1318.5000000000109</c:v>
                </c:pt>
                <c:pt idx="162">
                  <c:v>1331.0000000000109</c:v>
                </c:pt>
                <c:pt idx="163">
                  <c:v>1343.5000000000114</c:v>
                </c:pt>
                <c:pt idx="164">
                  <c:v>1356.0000000000114</c:v>
                </c:pt>
                <c:pt idx="165">
                  <c:v>1368.5000000000114</c:v>
                </c:pt>
                <c:pt idx="166">
                  <c:v>1381.0000000000118</c:v>
                </c:pt>
                <c:pt idx="167">
                  <c:v>1393.5000000000118</c:v>
                </c:pt>
                <c:pt idx="168">
                  <c:v>1406.0000000000121</c:v>
                </c:pt>
                <c:pt idx="169">
                  <c:v>1418.5000000000123</c:v>
                </c:pt>
                <c:pt idx="170">
                  <c:v>1431.0000000000125</c:v>
                </c:pt>
                <c:pt idx="171">
                  <c:v>1443.5000000000125</c:v>
                </c:pt>
                <c:pt idx="172">
                  <c:v>1456.0000000000127</c:v>
                </c:pt>
                <c:pt idx="173">
                  <c:v>1468.500000000013</c:v>
                </c:pt>
                <c:pt idx="174">
                  <c:v>1481.0000000000132</c:v>
                </c:pt>
                <c:pt idx="175">
                  <c:v>1493.5000000000132</c:v>
                </c:pt>
                <c:pt idx="176">
                  <c:v>1506.0000000000136</c:v>
                </c:pt>
                <c:pt idx="177">
                  <c:v>1518.5000000000136</c:v>
                </c:pt>
                <c:pt idx="178">
                  <c:v>1531.0000000000141</c:v>
                </c:pt>
                <c:pt idx="179">
                  <c:v>1543.5000000000141</c:v>
                </c:pt>
                <c:pt idx="180">
                  <c:v>1556.0000000000143</c:v>
                </c:pt>
                <c:pt idx="181">
                  <c:v>1568.5000000000146</c:v>
                </c:pt>
                <c:pt idx="182">
                  <c:v>1581.0000000000146</c:v>
                </c:pt>
                <c:pt idx="183">
                  <c:v>1593.5000000000148</c:v>
                </c:pt>
                <c:pt idx="184">
                  <c:v>1606.0000000000148</c:v>
                </c:pt>
                <c:pt idx="185">
                  <c:v>1618.500000000015</c:v>
                </c:pt>
                <c:pt idx="186">
                  <c:v>1631.0000000000152</c:v>
                </c:pt>
                <c:pt idx="187">
                  <c:v>1643.5000000000155</c:v>
                </c:pt>
                <c:pt idx="188">
                  <c:v>1656.0000000000155</c:v>
                </c:pt>
                <c:pt idx="189">
                  <c:v>1668.5000000000159</c:v>
                </c:pt>
                <c:pt idx="190">
                  <c:v>1681.0000000000159</c:v>
                </c:pt>
                <c:pt idx="191">
                  <c:v>1693.5000000000164</c:v>
                </c:pt>
                <c:pt idx="192">
                  <c:v>1706.0000000000164</c:v>
                </c:pt>
                <c:pt idx="193">
                  <c:v>1718.5000000000166</c:v>
                </c:pt>
                <c:pt idx="194">
                  <c:v>1731.0000000000168</c:v>
                </c:pt>
                <c:pt idx="195">
                  <c:v>1743.5000000000171</c:v>
                </c:pt>
                <c:pt idx="196">
                  <c:v>1756.0000000000171</c:v>
                </c:pt>
                <c:pt idx="197">
                  <c:v>1768.5000000000171</c:v>
                </c:pt>
                <c:pt idx="198">
                  <c:v>1781.0000000000175</c:v>
                </c:pt>
                <c:pt idx="199">
                  <c:v>1793.5000000000175</c:v>
                </c:pt>
                <c:pt idx="200">
                  <c:v>1806.0000000000177</c:v>
                </c:pt>
                <c:pt idx="201">
                  <c:v>1818.500000000018</c:v>
                </c:pt>
                <c:pt idx="202">
                  <c:v>1831.0000000000182</c:v>
                </c:pt>
                <c:pt idx="203">
                  <c:v>1843.5000000000182</c:v>
                </c:pt>
                <c:pt idx="204">
                  <c:v>1856.0000000000182</c:v>
                </c:pt>
                <c:pt idx="205">
                  <c:v>1868.5000000000189</c:v>
                </c:pt>
                <c:pt idx="206">
                  <c:v>1881.0000000000189</c:v>
                </c:pt>
                <c:pt idx="207">
                  <c:v>1893.5000000000189</c:v>
                </c:pt>
                <c:pt idx="208">
                  <c:v>1906.0000000000191</c:v>
                </c:pt>
                <c:pt idx="209">
                  <c:v>1918.5000000000196</c:v>
                </c:pt>
                <c:pt idx="210">
                  <c:v>1931.0000000000196</c:v>
                </c:pt>
                <c:pt idx="211">
                  <c:v>1943.5000000000198</c:v>
                </c:pt>
                <c:pt idx="212">
                  <c:v>1956.0000000000198</c:v>
                </c:pt>
                <c:pt idx="213">
                  <c:v>1968.5000000000198</c:v>
                </c:pt>
                <c:pt idx="214">
                  <c:v>1981.0000000000205</c:v>
                </c:pt>
                <c:pt idx="215">
                  <c:v>1993.5000000000205</c:v>
                </c:pt>
                <c:pt idx="216">
                  <c:v>2006.0000000000205</c:v>
                </c:pt>
                <c:pt idx="217">
                  <c:v>2018.5000000000207</c:v>
                </c:pt>
                <c:pt idx="218">
                  <c:v>2031.0000000000211</c:v>
                </c:pt>
                <c:pt idx="219">
                  <c:v>2043.5000000000211</c:v>
                </c:pt>
                <c:pt idx="220">
                  <c:v>2056.0000000000214</c:v>
                </c:pt>
                <c:pt idx="221">
                  <c:v>2068.5000000000214</c:v>
                </c:pt>
                <c:pt idx="222">
                  <c:v>2081.0000000000218</c:v>
                </c:pt>
                <c:pt idx="223">
                  <c:v>2093.5000000000218</c:v>
                </c:pt>
                <c:pt idx="224">
                  <c:v>2106.0000000000218</c:v>
                </c:pt>
                <c:pt idx="225">
                  <c:v>2118.5000000000218</c:v>
                </c:pt>
                <c:pt idx="226">
                  <c:v>2131.0000000000227</c:v>
                </c:pt>
                <c:pt idx="227">
                  <c:v>2143.5000000000227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0208"/>
        <c:axId val="203637120"/>
      </c:scatterChart>
      <c:valAx>
        <c:axId val="2033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37120"/>
        <c:crosses val="autoZero"/>
        <c:crossBetween val="midCat"/>
      </c:valAx>
      <c:valAx>
        <c:axId val="2036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1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34798775153103"/>
          <c:y val="0.10532990667833188"/>
          <c:w val="0.21087423447069115"/>
          <c:h val="0.68285870516185476"/>
        </c:manualLayout>
      </c:layout>
      <c:overlay val="0"/>
      <c:spPr>
        <a:effectLst>
          <a:outerShdw sx="1000" sy="1000" algn="ctr" rotWithShape="0">
            <a:srgbClr val="000000"/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39415</xdr:colOff>
      <xdr:row>3</xdr:row>
      <xdr:rowOff>85398</xdr:rowOff>
    </xdr:from>
    <xdr:to>
      <xdr:col>15</xdr:col>
      <xdr:colOff>512381</xdr:colOff>
      <xdr:row>18</xdr:row>
      <xdr:rowOff>69632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zoomScale="145" zoomScaleNormal="145" workbookViewId="0">
      <selection activeCell="D20" sqref="D20"/>
    </sheetView>
  </sheetViews>
  <sheetFormatPr defaultRowHeight="14.25" x14ac:dyDescent="0.2"/>
  <sheetData>
    <row r="3" spans="1:8" x14ac:dyDescent="0.2">
      <c r="B3" t="s">
        <v>0</v>
      </c>
      <c r="C3" t="s">
        <v>24</v>
      </c>
      <c r="D3" t="s">
        <v>1</v>
      </c>
    </row>
    <row r="4" spans="1:8" x14ac:dyDescent="0.2">
      <c r="A4" s="4" t="s">
        <v>22</v>
      </c>
      <c r="B4" s="5">
        <v>6</v>
      </c>
      <c r="C4" s="5">
        <v>150</v>
      </c>
      <c r="D4" s="6">
        <v>43494</v>
      </c>
    </row>
    <row r="5" spans="1:8" x14ac:dyDescent="0.2">
      <c r="A5" t="s">
        <v>23</v>
      </c>
      <c r="B5" t="s">
        <v>2</v>
      </c>
      <c r="D5" t="s">
        <v>5</v>
      </c>
      <c r="E5" t="s">
        <v>1</v>
      </c>
      <c r="F5" t="s">
        <v>21</v>
      </c>
      <c r="G5" t="s">
        <v>8</v>
      </c>
      <c r="H5" t="s">
        <v>11</v>
      </c>
    </row>
    <row r="6" spans="1:8" x14ac:dyDescent="0.2">
      <c r="B6" s="4" t="s">
        <v>3</v>
      </c>
      <c r="C6" s="4" t="s">
        <v>4</v>
      </c>
      <c r="D6" s="5">
        <v>1.85</v>
      </c>
      <c r="E6" s="6">
        <v>43514</v>
      </c>
      <c r="F6" s="5">
        <v>0</v>
      </c>
      <c r="G6" s="5">
        <v>7</v>
      </c>
      <c r="H6" s="4">
        <f>G6-D6</f>
        <v>5.15</v>
      </c>
    </row>
    <row r="7" spans="1:8" x14ac:dyDescent="0.2">
      <c r="B7" s="4" t="s">
        <v>3</v>
      </c>
      <c r="C7" s="4" t="s">
        <v>13</v>
      </c>
      <c r="D7" s="5">
        <v>0.7</v>
      </c>
      <c r="E7" s="6">
        <v>43514</v>
      </c>
      <c r="F7" s="5">
        <v>2</v>
      </c>
      <c r="G7" s="5">
        <v>6</v>
      </c>
      <c r="H7" s="4">
        <f>G7-D7</f>
        <v>5.3</v>
      </c>
    </row>
    <row r="8" spans="1:8" x14ac:dyDescent="0.2">
      <c r="B8" s="4" t="s">
        <v>14</v>
      </c>
      <c r="C8" s="4" t="s">
        <v>4</v>
      </c>
      <c r="D8" s="5">
        <v>1.29</v>
      </c>
      <c r="E8" s="6">
        <v>43514</v>
      </c>
      <c r="F8" s="5">
        <v>0</v>
      </c>
      <c r="G8" s="5">
        <v>4</v>
      </c>
      <c r="H8" s="4">
        <f>G8+D8</f>
        <v>5.29</v>
      </c>
    </row>
    <row r="9" spans="1:8" x14ac:dyDescent="0.2">
      <c r="B9" s="4" t="s">
        <v>14</v>
      </c>
      <c r="C9" s="4" t="s">
        <v>13</v>
      </c>
      <c r="D9" s="5">
        <v>2.29</v>
      </c>
      <c r="E9" s="6">
        <v>43514</v>
      </c>
      <c r="F9" s="5">
        <v>1</v>
      </c>
      <c r="G9" s="5">
        <v>3</v>
      </c>
      <c r="H9" s="4">
        <f>G9+D9</f>
        <v>5.29</v>
      </c>
    </row>
    <row r="13" spans="1:8" x14ac:dyDescent="0.2">
      <c r="A13" t="s">
        <v>10</v>
      </c>
      <c r="B13" s="1">
        <v>100</v>
      </c>
    </row>
    <row r="17" spans="1:1" x14ac:dyDescent="0.2">
      <c r="A17" t="s">
        <v>6</v>
      </c>
    </row>
    <row r="18" spans="1:1" x14ac:dyDescent="0.2">
      <c r="A18" s="1">
        <v>5.29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opLeftCell="A2" zoomScale="115" zoomScaleNormal="115" workbookViewId="0">
      <selection activeCell="C2" sqref="C2"/>
    </sheetView>
  </sheetViews>
  <sheetFormatPr defaultRowHeight="14.25" x14ac:dyDescent="0.2"/>
  <sheetData>
    <row r="1" spans="1:8" x14ac:dyDescent="0.2">
      <c r="A1" t="s">
        <v>12</v>
      </c>
      <c r="B1" t="s">
        <v>7</v>
      </c>
      <c r="D1" s="3" t="s">
        <v>19</v>
      </c>
      <c r="E1" s="3"/>
      <c r="F1" s="3"/>
      <c r="G1" s="3"/>
    </row>
    <row r="2" spans="1:8" x14ac:dyDescent="0.2">
      <c r="A2">
        <v>0.05</v>
      </c>
      <c r="C2" t="s">
        <v>20</v>
      </c>
      <c r="D2" t="s">
        <v>15</v>
      </c>
      <c r="E2" t="s">
        <v>16</v>
      </c>
      <c r="F2" t="s">
        <v>17</v>
      </c>
      <c r="G2" t="s">
        <v>18</v>
      </c>
      <c r="H2" t="s">
        <v>9</v>
      </c>
    </row>
    <row r="3" spans="1:8" x14ac:dyDescent="0.2">
      <c r="B3">
        <f t="shared" ref="B3:B51" si="0">B4-$A$2</f>
        <v>3.5000000000000089</v>
      </c>
      <c r="C3">
        <f>-(InputSheet!$B$4*InputSheet!$C$4)+B3*InputSheet!$C$4</f>
        <v>-374.99999999999864</v>
      </c>
      <c r="D3">
        <f>IF((B3-(InputSheet!$G$6-InputSheet!$D$6))*100&gt;InputSheet!$D$6*InputSheet!$B$13,InputSheet!$D$6,B3-(InputSheet!$G$6-InputSheet!$D$6))*100*InputSheet!$F$6</f>
        <v>0</v>
      </c>
      <c r="E3">
        <f>IF(B3&gt;InputSheet!$G$7,-InputSheet!$D$7*InputSheet!$F$7*InputSheet!$B$13,(-InputSheet!$D$7*InputSheet!$F$7*InputSheet!$B$13)+(InputSheet!$G$7-calcs!B3)*InputSheet!$B$13*InputSheet!$F$7)</f>
        <v>359.99999999999824</v>
      </c>
      <c r="F3" s="2">
        <f>IF(B3&gt;InputSheet!$G$8,(InputSheet!$D$8*InputSheet!$F$8*InputSheet!$B$13)+((InputSheet!$G$8-calcs!B3)*InputSheet!$B$13*InputSheet!$F$8),InputSheet!$D$8*InputSheet!$F$8*InputSheet!$B$13)</f>
        <v>0</v>
      </c>
      <c r="G3">
        <f>IF(B3&lt;InputSheet!$G$9,-(InputSheet!$D$9*InputSheet!$B$13*InputSheet!$F$9),(B3-InputSheet!$G$9)*InputSheet!$F$9*InputSheet!$B$13-(InputSheet!$D$9*InputSheet!$B$13*InputSheet!$F$9))</f>
        <v>-178.99999999999912</v>
      </c>
      <c r="H3">
        <f>SUM(C3:G3)</f>
        <v>-193.99999999999952</v>
      </c>
    </row>
    <row r="4" spans="1:8" x14ac:dyDescent="0.2">
      <c r="B4">
        <f t="shared" si="0"/>
        <v>3.5500000000000087</v>
      </c>
      <c r="C4">
        <f>-(InputSheet!$B$4*InputSheet!$C$4)+B4*InputSheet!$C$4</f>
        <v>-367.49999999999875</v>
      </c>
      <c r="D4">
        <f>IF((B4-(InputSheet!$G$6-InputSheet!$D$6))*100&gt;InputSheet!$D$6*InputSheet!$B$13,InputSheet!$D$6,B4-(InputSheet!$G$6-InputSheet!$D$6))*100*InputSheet!$F$6</f>
        <v>0</v>
      </c>
      <c r="E4">
        <f>IF(B4&gt;InputSheet!$G$7,-InputSheet!$D$7*InputSheet!$F$7*InputSheet!$B$13,(-InputSheet!$D$7*InputSheet!$F$7*InputSheet!$B$13)+(InputSheet!$G$7-calcs!B4)*InputSheet!$B$13*InputSheet!$F$7)</f>
        <v>349.99999999999824</v>
      </c>
      <c r="F4" s="2">
        <f>IF(B4&gt;InputSheet!$G$8,(InputSheet!$D$8*InputSheet!$F$8*InputSheet!$B$13)+((InputSheet!$G$8-calcs!B4)*InputSheet!$B$13*InputSheet!$F$8),InputSheet!$D$8*InputSheet!$F$8*InputSheet!$B$13)</f>
        <v>0</v>
      </c>
      <c r="G4">
        <f>IF(B4&lt;InputSheet!$G$9,-(InputSheet!$D$9*InputSheet!$B$13*InputSheet!$F$9),(B4-InputSheet!$G$9)*InputSheet!$F$9*InputSheet!$B$13-(InputSheet!$D$9*InputSheet!$B$13*InputSheet!$F$9))</f>
        <v>-173.99999999999915</v>
      </c>
      <c r="H4">
        <f t="shared" ref="H4:H67" si="1">SUM(C4:G4)</f>
        <v>-191.49999999999966</v>
      </c>
    </row>
    <row r="5" spans="1:8" x14ac:dyDescent="0.2">
      <c r="B5">
        <f t="shared" si="0"/>
        <v>3.6000000000000085</v>
      </c>
      <c r="C5">
        <f>-(InputSheet!$B$4*InputSheet!$C$4)+B5*InputSheet!$C$4</f>
        <v>-359.99999999999875</v>
      </c>
      <c r="D5">
        <f>IF((B5-(InputSheet!$G$6-InputSheet!$D$6))*100&gt;InputSheet!$D$6*InputSheet!$B$13,InputSheet!$D$6,B5-(InputSheet!$G$6-InputSheet!$D$6))*100*InputSheet!$F$6</f>
        <v>0</v>
      </c>
      <c r="E5">
        <f>IF(B5&gt;InputSheet!$G$7,-InputSheet!$D$7*InputSheet!$F$7*InputSheet!$B$13,(-InputSheet!$D$7*InputSheet!$F$7*InputSheet!$B$13)+(InputSheet!$G$7-calcs!B5)*InputSheet!$B$13*InputSheet!$F$7)</f>
        <v>339.99999999999829</v>
      </c>
      <c r="F5" s="2">
        <f>IF(B5&gt;InputSheet!$G$8,(InputSheet!$D$8*InputSheet!$F$8*InputSheet!$B$13)+((InputSheet!$G$8-calcs!B5)*InputSheet!$B$13*InputSheet!$F$8),InputSheet!$D$8*InputSheet!$F$8*InputSheet!$B$13)</f>
        <v>0</v>
      </c>
      <c r="G5">
        <f>IF(B5&lt;InputSheet!$G$9,-(InputSheet!$D$9*InputSheet!$B$13*InputSheet!$F$9),(B5-InputSheet!$G$9)*InputSheet!$F$9*InputSheet!$B$13-(InputSheet!$D$9*InputSheet!$B$13*InputSheet!$F$9))</f>
        <v>-168.99999999999915</v>
      </c>
      <c r="H5">
        <f t="shared" si="1"/>
        <v>-188.9999999999996</v>
      </c>
    </row>
    <row r="6" spans="1:8" x14ac:dyDescent="0.2">
      <c r="B6">
        <f t="shared" si="0"/>
        <v>3.6500000000000083</v>
      </c>
      <c r="C6">
        <f>-(InputSheet!$B$4*InputSheet!$C$4)+B6*InputSheet!$C$4</f>
        <v>-352.49999999999875</v>
      </c>
      <c r="D6">
        <f>IF((B6-(InputSheet!$G$6-InputSheet!$D$6))*100&gt;InputSheet!$D$6*InputSheet!$B$13,InputSheet!$D$6,B6-(InputSheet!$G$6-InputSheet!$D$6))*100*InputSheet!$F$6</f>
        <v>0</v>
      </c>
      <c r="E6">
        <f>IF(B6&gt;InputSheet!$G$7,-InputSheet!$D$7*InputSheet!$F$7*InputSheet!$B$13,(-InputSheet!$D$7*InputSheet!$F$7*InputSheet!$B$13)+(InputSheet!$G$7-calcs!B6)*InputSheet!$B$13*InputSheet!$F$7)</f>
        <v>329.99999999999835</v>
      </c>
      <c r="F6" s="2">
        <f>IF(B6&gt;InputSheet!$G$8,(InputSheet!$D$8*InputSheet!$F$8*InputSheet!$B$13)+((InputSheet!$G$8-calcs!B6)*InputSheet!$B$13*InputSheet!$F$8),InputSheet!$D$8*InputSheet!$F$8*InputSheet!$B$13)</f>
        <v>0</v>
      </c>
      <c r="G6">
        <f>IF(B6&lt;InputSheet!$G$9,-(InputSheet!$D$9*InputSheet!$B$13*InputSheet!$F$9),(B6-InputSheet!$G$9)*InputSheet!$F$9*InputSheet!$B$13-(InputSheet!$D$9*InputSheet!$B$13*InputSheet!$F$9))</f>
        <v>-163.99999999999915</v>
      </c>
      <c r="H6">
        <f t="shared" si="1"/>
        <v>-186.49999999999955</v>
      </c>
    </row>
    <row r="7" spans="1:8" x14ac:dyDescent="0.2">
      <c r="B7">
        <f t="shared" si="0"/>
        <v>3.7000000000000082</v>
      </c>
      <c r="C7">
        <f>-(InputSheet!$B$4*InputSheet!$C$4)+B7*InputSheet!$C$4</f>
        <v>-344.99999999999875</v>
      </c>
      <c r="D7">
        <f>IF((B7-(InputSheet!$G$6-InputSheet!$D$6))*100&gt;InputSheet!$D$6*InputSheet!$B$13,InputSheet!$D$6,B7-(InputSheet!$G$6-InputSheet!$D$6))*100*InputSheet!$F$6</f>
        <v>0</v>
      </c>
      <c r="E7">
        <f>IF(B7&gt;InputSheet!$G$7,-InputSheet!$D$7*InputSheet!$F$7*InputSheet!$B$13,(-InputSheet!$D$7*InputSheet!$F$7*InputSheet!$B$13)+(InputSheet!$G$7-calcs!B7)*InputSheet!$B$13*InputSheet!$F$7)</f>
        <v>319.99999999999835</v>
      </c>
      <c r="F7" s="2">
        <f>IF(B7&gt;InputSheet!$G$8,(InputSheet!$D$8*InputSheet!$F$8*InputSheet!$B$13)+((InputSheet!$G$8-calcs!B7)*InputSheet!$B$13*InputSheet!$F$8),InputSheet!$D$8*InputSheet!$F$8*InputSheet!$B$13)</f>
        <v>0</v>
      </c>
      <c r="G7">
        <f>IF(B7&lt;InputSheet!$G$9,-(InputSheet!$D$9*InputSheet!$B$13*InputSheet!$F$9),(B7-InputSheet!$G$9)*InputSheet!$F$9*InputSheet!$B$13-(InputSheet!$D$9*InputSheet!$B$13*InputSheet!$F$9))</f>
        <v>-158.99999999999918</v>
      </c>
      <c r="H7">
        <f t="shared" si="1"/>
        <v>-183.99999999999957</v>
      </c>
    </row>
    <row r="8" spans="1:8" x14ac:dyDescent="0.2">
      <c r="B8">
        <f t="shared" si="0"/>
        <v>3.750000000000008</v>
      </c>
      <c r="C8">
        <f>-(InputSheet!$B$4*InputSheet!$C$4)+B8*InputSheet!$C$4</f>
        <v>-337.49999999999875</v>
      </c>
      <c r="D8">
        <f>IF((B8-(InputSheet!$G$6-InputSheet!$D$6))*100&gt;InputSheet!$D$6*InputSheet!$B$13,InputSheet!$D$6,B8-(InputSheet!$G$6-InputSheet!$D$6))*100*InputSheet!$F$6</f>
        <v>0</v>
      </c>
      <c r="E8">
        <f>IF(B8&gt;InputSheet!$G$7,-InputSheet!$D$7*InputSheet!$F$7*InputSheet!$B$13,(-InputSheet!$D$7*InputSheet!$F$7*InputSheet!$B$13)+(InputSheet!$G$7-calcs!B8)*InputSheet!$B$13*InputSheet!$F$7)</f>
        <v>309.99999999999841</v>
      </c>
      <c r="F8" s="2">
        <f>IF(B8&gt;InputSheet!$G$8,(InputSheet!$D$8*InputSheet!$F$8*InputSheet!$B$13)+((InputSheet!$G$8-calcs!B8)*InputSheet!$B$13*InputSheet!$F$8),InputSheet!$D$8*InputSheet!$F$8*InputSheet!$B$13)</f>
        <v>0</v>
      </c>
      <c r="G8">
        <f>IF(B8&lt;InputSheet!$G$9,-(InputSheet!$D$9*InputSheet!$B$13*InputSheet!$F$9),(B8-InputSheet!$G$9)*InputSheet!$F$9*InputSheet!$B$13-(InputSheet!$D$9*InputSheet!$B$13*InputSheet!$F$9))</f>
        <v>-153.9999999999992</v>
      </c>
      <c r="H8">
        <f t="shared" si="1"/>
        <v>-181.49999999999955</v>
      </c>
    </row>
    <row r="9" spans="1:8" x14ac:dyDescent="0.2">
      <c r="B9">
        <f t="shared" si="0"/>
        <v>3.8000000000000078</v>
      </c>
      <c r="C9">
        <f>-(InputSheet!$B$4*InputSheet!$C$4)+B9*InputSheet!$C$4</f>
        <v>-329.99999999999886</v>
      </c>
      <c r="D9">
        <f>IF((B9-(InputSheet!$G$6-InputSheet!$D$6))*100&gt;InputSheet!$D$6*InputSheet!$B$13,InputSheet!$D$6,B9-(InputSheet!$G$6-InputSheet!$D$6))*100*InputSheet!$F$6</f>
        <v>0</v>
      </c>
      <c r="E9">
        <f>IF(B9&gt;InputSheet!$G$7,-InputSheet!$D$7*InputSheet!$F$7*InputSheet!$B$13,(-InputSheet!$D$7*InputSheet!$F$7*InputSheet!$B$13)+(InputSheet!$G$7-calcs!B9)*InputSheet!$B$13*InputSheet!$F$7)</f>
        <v>299.99999999999841</v>
      </c>
      <c r="F9" s="2">
        <f>IF(B9&gt;InputSheet!$G$8,(InputSheet!$D$8*InputSheet!$F$8*InputSheet!$B$13)+((InputSheet!$G$8-calcs!B9)*InputSheet!$B$13*InputSheet!$F$8),InputSheet!$D$8*InputSheet!$F$8*InputSheet!$B$13)</f>
        <v>0</v>
      </c>
      <c r="G9">
        <f>IF(B9&lt;InputSheet!$G$9,-(InputSheet!$D$9*InputSheet!$B$13*InputSheet!$F$9),(B9-InputSheet!$G$9)*InputSheet!$F$9*InputSheet!$B$13-(InputSheet!$D$9*InputSheet!$B$13*InputSheet!$F$9))</f>
        <v>-148.9999999999992</v>
      </c>
      <c r="H9">
        <f t="shared" si="1"/>
        <v>-178.99999999999966</v>
      </c>
    </row>
    <row r="10" spans="1:8" x14ac:dyDescent="0.2">
      <c r="B10">
        <f t="shared" si="0"/>
        <v>3.8500000000000076</v>
      </c>
      <c r="C10">
        <f>-(InputSheet!$B$4*InputSheet!$C$4)+B10*InputSheet!$C$4</f>
        <v>-322.49999999999886</v>
      </c>
      <c r="D10">
        <f>IF((B10-(InputSheet!$G$6-InputSheet!$D$6))*100&gt;InputSheet!$D$6*InputSheet!$B$13,InputSheet!$D$6,B10-(InputSheet!$G$6-InputSheet!$D$6))*100*InputSheet!$F$6</f>
        <v>0</v>
      </c>
      <c r="E10">
        <f>IF(B10&gt;InputSheet!$G$7,-InputSheet!$D$7*InputSheet!$F$7*InputSheet!$B$13,(-InputSheet!$D$7*InputSheet!$F$7*InputSheet!$B$13)+(InputSheet!$G$7-calcs!B10)*InputSheet!$B$13*InputSheet!$F$7)</f>
        <v>289.99999999999847</v>
      </c>
      <c r="F10" s="2">
        <f>IF(B10&gt;InputSheet!$G$8,(InputSheet!$D$8*InputSheet!$F$8*InputSheet!$B$13)+((InputSheet!$G$8-calcs!B10)*InputSheet!$B$13*InputSheet!$F$8),InputSheet!$D$8*InputSheet!$F$8*InputSheet!$B$13)</f>
        <v>0</v>
      </c>
      <c r="G10">
        <f>IF(B10&lt;InputSheet!$G$9,-(InputSheet!$D$9*InputSheet!$B$13*InputSheet!$F$9),(B10-InputSheet!$G$9)*InputSheet!$F$9*InputSheet!$B$13-(InputSheet!$D$9*InputSheet!$B$13*InputSheet!$F$9))</f>
        <v>-143.99999999999923</v>
      </c>
      <c r="H10">
        <f t="shared" si="1"/>
        <v>-176.49999999999963</v>
      </c>
    </row>
    <row r="11" spans="1:8" x14ac:dyDescent="0.2">
      <c r="B11">
        <f t="shared" si="0"/>
        <v>3.9000000000000075</v>
      </c>
      <c r="C11">
        <f>-(InputSheet!$B$4*InputSheet!$C$4)+B11*InputSheet!$C$4</f>
        <v>-314.99999999999886</v>
      </c>
      <c r="D11">
        <f>IF((B11-(InputSheet!$G$6-InputSheet!$D$6))*100&gt;InputSheet!$D$6*InputSheet!$B$13,InputSheet!$D$6,B11-(InputSheet!$G$6-InputSheet!$D$6))*100*InputSheet!$F$6</f>
        <v>0</v>
      </c>
      <c r="E11">
        <f>IF(B11&gt;InputSheet!$G$7,-InputSheet!$D$7*InputSheet!$F$7*InputSheet!$B$13,(-InputSheet!$D$7*InputSheet!$F$7*InputSheet!$B$13)+(InputSheet!$G$7-calcs!B11)*InputSheet!$B$13*InputSheet!$F$7)</f>
        <v>279.99999999999852</v>
      </c>
      <c r="F11" s="2">
        <f>IF(B11&gt;InputSheet!$G$8,(InputSheet!$D$8*InputSheet!$F$8*InputSheet!$B$13)+((InputSheet!$G$8-calcs!B11)*InputSheet!$B$13*InputSheet!$F$8),InputSheet!$D$8*InputSheet!$F$8*InputSheet!$B$13)</f>
        <v>0</v>
      </c>
      <c r="G11">
        <f>IF(B11&lt;InputSheet!$G$9,-(InputSheet!$D$9*InputSheet!$B$13*InputSheet!$F$9),(B11-InputSheet!$G$9)*InputSheet!$F$9*InputSheet!$B$13-(InputSheet!$D$9*InputSheet!$B$13*InputSheet!$F$9))</f>
        <v>-138.99999999999926</v>
      </c>
      <c r="H11">
        <f t="shared" si="1"/>
        <v>-173.9999999999996</v>
      </c>
    </row>
    <row r="12" spans="1:8" x14ac:dyDescent="0.2">
      <c r="B12">
        <f t="shared" si="0"/>
        <v>3.9500000000000073</v>
      </c>
      <c r="C12">
        <f>-(InputSheet!$B$4*InputSheet!$C$4)+B12*InputSheet!$C$4</f>
        <v>-307.49999999999886</v>
      </c>
      <c r="D12">
        <f>IF((B12-(InputSheet!$G$6-InputSheet!$D$6))*100&gt;InputSheet!$D$6*InputSheet!$B$13,InputSheet!$D$6,B12-(InputSheet!$G$6-InputSheet!$D$6))*100*InputSheet!$F$6</f>
        <v>0</v>
      </c>
      <c r="E12">
        <f>IF(B12&gt;InputSheet!$G$7,-InputSheet!$D$7*InputSheet!$F$7*InputSheet!$B$13,(-InputSheet!$D$7*InputSheet!$F$7*InputSheet!$B$13)+(InputSheet!$G$7-calcs!B12)*InputSheet!$B$13*InputSheet!$F$7)</f>
        <v>269.99999999999852</v>
      </c>
      <c r="F12" s="2">
        <f>IF(B12&gt;InputSheet!$G$8,(InputSheet!$D$8*InputSheet!$F$8*InputSheet!$B$13)+((InputSheet!$G$8-calcs!B12)*InputSheet!$B$13*InputSheet!$F$8),InputSheet!$D$8*InputSheet!$F$8*InputSheet!$B$13)</f>
        <v>0</v>
      </c>
      <c r="G12">
        <f>IF(B12&lt;InputSheet!$G$9,-(InputSheet!$D$9*InputSheet!$B$13*InputSheet!$F$9),(B12-InputSheet!$G$9)*InputSheet!$F$9*InputSheet!$B$13-(InputSheet!$D$9*InputSheet!$B$13*InputSheet!$F$9))</f>
        <v>-133.99999999999926</v>
      </c>
      <c r="H12">
        <f t="shared" si="1"/>
        <v>-171.4999999999996</v>
      </c>
    </row>
    <row r="13" spans="1:8" x14ac:dyDescent="0.2">
      <c r="B13">
        <f t="shared" si="0"/>
        <v>4.0000000000000071</v>
      </c>
      <c r="C13">
        <f>-(InputSheet!$B$4*InputSheet!$C$4)+B13*InputSheet!$C$4</f>
        <v>-299.99999999999898</v>
      </c>
      <c r="D13">
        <f>IF((B13-(InputSheet!$G$6-InputSheet!$D$6))*100&gt;InputSheet!$D$6*InputSheet!$B$13,InputSheet!$D$6,B13-(InputSheet!$G$6-InputSheet!$D$6))*100*InputSheet!$F$6</f>
        <v>0</v>
      </c>
      <c r="E13">
        <f>IF(B13&gt;InputSheet!$G$7,-InputSheet!$D$7*InputSheet!$F$7*InputSheet!$B$13,(-InputSheet!$D$7*InputSheet!$F$7*InputSheet!$B$13)+(InputSheet!$G$7-calcs!B13)*InputSheet!$B$13*InputSheet!$F$7)</f>
        <v>259.99999999999858</v>
      </c>
      <c r="F13" s="2">
        <f>IF(B13&gt;InputSheet!$G$8,(InputSheet!$D$8*InputSheet!$F$8*InputSheet!$B$13)+((InputSheet!$G$8-calcs!B13)*InputSheet!$B$13*InputSheet!$F$8),InputSheet!$D$8*InputSheet!$F$8*InputSheet!$B$13)</f>
        <v>0</v>
      </c>
      <c r="G13">
        <f>IF(B13&lt;InputSheet!$G$9,-(InputSheet!$D$9*InputSheet!$B$13*InputSheet!$F$9),(B13-InputSheet!$G$9)*InputSheet!$F$9*InputSheet!$B$13-(InputSheet!$D$9*InputSheet!$B$13*InputSheet!$F$9))</f>
        <v>-128.99999999999929</v>
      </c>
      <c r="H13">
        <f t="shared" si="1"/>
        <v>-168.99999999999969</v>
      </c>
    </row>
    <row r="14" spans="1:8" x14ac:dyDescent="0.2">
      <c r="B14">
        <f t="shared" si="0"/>
        <v>4.0500000000000069</v>
      </c>
      <c r="C14">
        <f>-(InputSheet!$B$4*InputSheet!$C$4)+B14*InputSheet!$C$4</f>
        <v>-292.49999999999898</v>
      </c>
      <c r="D14">
        <f>IF((B14-(InputSheet!$G$6-InputSheet!$D$6))*100&gt;InputSheet!$D$6*InputSheet!$B$13,InputSheet!$D$6,B14-(InputSheet!$G$6-InputSheet!$D$6))*100*InputSheet!$F$6</f>
        <v>0</v>
      </c>
      <c r="E14">
        <f>IF(B14&gt;InputSheet!$G$7,-InputSheet!$D$7*InputSheet!$F$7*InputSheet!$B$13,(-InputSheet!$D$7*InputSheet!$F$7*InputSheet!$B$13)+(InputSheet!$G$7-calcs!B14)*InputSheet!$B$13*InputSheet!$F$7)</f>
        <v>249.99999999999864</v>
      </c>
      <c r="F14" s="2">
        <f>IF(B14&gt;InputSheet!$G$8,(InputSheet!$D$8*InputSheet!$F$8*InputSheet!$B$13)+((InputSheet!$G$8-calcs!B14)*InputSheet!$B$13*InputSheet!$F$8),InputSheet!$D$8*InputSheet!$F$8*InputSheet!$B$13)</f>
        <v>0</v>
      </c>
      <c r="G14">
        <f>IF(B14&lt;InputSheet!$G$9,-(InputSheet!$D$9*InputSheet!$B$13*InputSheet!$F$9),(B14-InputSheet!$G$9)*InputSheet!$F$9*InputSheet!$B$13-(InputSheet!$D$9*InputSheet!$B$13*InputSheet!$F$9))</f>
        <v>-123.9999999999993</v>
      </c>
      <c r="H14">
        <f t="shared" si="1"/>
        <v>-166.49999999999966</v>
      </c>
    </row>
    <row r="15" spans="1:8" x14ac:dyDescent="0.2">
      <c r="B15">
        <f t="shared" si="0"/>
        <v>4.1000000000000068</v>
      </c>
      <c r="C15">
        <f>-(InputSheet!$B$4*InputSheet!$C$4)+B15*InputSheet!$C$4</f>
        <v>-284.99999999999898</v>
      </c>
      <c r="D15">
        <f>IF((B15-(InputSheet!$G$6-InputSheet!$D$6))*100&gt;InputSheet!$D$6*InputSheet!$B$13,InputSheet!$D$6,B15-(InputSheet!$G$6-InputSheet!$D$6))*100*InputSheet!$F$6</f>
        <v>0</v>
      </c>
      <c r="E15">
        <f>IF(B15&gt;InputSheet!$G$7,-InputSheet!$D$7*InputSheet!$F$7*InputSheet!$B$13,(-InputSheet!$D$7*InputSheet!$F$7*InputSheet!$B$13)+(InputSheet!$G$7-calcs!B15)*InputSheet!$B$13*InputSheet!$F$7)</f>
        <v>239.99999999999864</v>
      </c>
      <c r="F15" s="2">
        <f>IF(B15&gt;InputSheet!$G$8,(InputSheet!$D$8*InputSheet!$F$8*InputSheet!$B$13)+((InputSheet!$G$8-calcs!B15)*InputSheet!$B$13*InputSheet!$F$8),InputSheet!$D$8*InputSheet!$F$8*InputSheet!$B$13)</f>
        <v>0</v>
      </c>
      <c r="G15">
        <f>IF(B15&lt;InputSheet!$G$9,-(InputSheet!$D$9*InputSheet!$B$13*InputSheet!$F$9),(B15-InputSheet!$G$9)*InputSheet!$F$9*InputSheet!$B$13-(InputSheet!$D$9*InputSheet!$B$13*InputSheet!$F$9))</f>
        <v>-118.99999999999932</v>
      </c>
      <c r="H15">
        <f t="shared" si="1"/>
        <v>-163.99999999999966</v>
      </c>
    </row>
    <row r="16" spans="1:8" x14ac:dyDescent="0.2">
      <c r="B16">
        <f t="shared" si="0"/>
        <v>4.1500000000000066</v>
      </c>
      <c r="C16">
        <f>-(InputSheet!$B$4*InputSheet!$C$4)+B16*InputSheet!$C$4</f>
        <v>-277.49999999999898</v>
      </c>
      <c r="D16">
        <f>IF((B16-(InputSheet!$G$6-InputSheet!$D$6))*100&gt;InputSheet!$D$6*InputSheet!$B$13,InputSheet!$D$6,B16-(InputSheet!$G$6-InputSheet!$D$6))*100*InputSheet!$F$6</f>
        <v>0</v>
      </c>
      <c r="E16">
        <f>IF(B16&gt;InputSheet!$G$7,-InputSheet!$D$7*InputSheet!$F$7*InputSheet!$B$13,(-InputSheet!$D$7*InputSheet!$F$7*InputSheet!$B$13)+(InputSheet!$G$7-calcs!B16)*InputSheet!$B$13*InputSheet!$F$7)</f>
        <v>229.99999999999869</v>
      </c>
      <c r="F16" s="2">
        <f>IF(B16&gt;InputSheet!$G$8,(InputSheet!$D$8*InputSheet!$F$8*InputSheet!$B$13)+((InputSheet!$G$8-calcs!B16)*InputSheet!$B$13*InputSheet!$F$8),InputSheet!$D$8*InputSheet!$F$8*InputSheet!$B$13)</f>
        <v>0</v>
      </c>
      <c r="G16">
        <f>IF(B16&lt;InputSheet!$G$9,-(InputSheet!$D$9*InputSheet!$B$13*InputSheet!$F$9),(B16-InputSheet!$G$9)*InputSheet!$F$9*InputSheet!$B$13-(InputSheet!$D$9*InputSheet!$B$13*InputSheet!$F$9))</f>
        <v>-113.99999999999935</v>
      </c>
      <c r="H16">
        <f t="shared" si="1"/>
        <v>-161.49999999999963</v>
      </c>
    </row>
    <row r="17" spans="2:8" x14ac:dyDescent="0.2">
      <c r="B17">
        <f t="shared" si="0"/>
        <v>4.2000000000000064</v>
      </c>
      <c r="C17">
        <f>-(InputSheet!$B$4*InputSheet!$C$4)+B17*InputSheet!$C$4</f>
        <v>-269.99999999999909</v>
      </c>
      <c r="D17">
        <f>IF((B17-(InputSheet!$G$6-InputSheet!$D$6))*100&gt;InputSheet!$D$6*InputSheet!$B$13,InputSheet!$D$6,B17-(InputSheet!$G$6-InputSheet!$D$6))*100*InputSheet!$F$6</f>
        <v>0</v>
      </c>
      <c r="E17">
        <f>IF(B17&gt;InputSheet!$G$7,-InputSheet!$D$7*InputSheet!$F$7*InputSheet!$B$13,(-InputSheet!$D$7*InputSheet!$F$7*InputSheet!$B$13)+(InputSheet!$G$7-calcs!B17)*InputSheet!$B$13*InputSheet!$F$7)</f>
        <v>219.99999999999875</v>
      </c>
      <c r="F17" s="2">
        <f>IF(B17&gt;InputSheet!$G$8,(InputSheet!$D$8*InputSheet!$F$8*InputSheet!$B$13)+((InputSheet!$G$8-calcs!B17)*InputSheet!$B$13*InputSheet!$F$8),InputSheet!$D$8*InputSheet!$F$8*InputSheet!$B$13)</f>
        <v>0</v>
      </c>
      <c r="G17">
        <f>IF(B17&lt;InputSheet!$G$9,-(InputSheet!$D$9*InputSheet!$B$13*InputSheet!$F$9),(B17-InputSheet!$G$9)*InputSheet!$F$9*InputSheet!$B$13-(InputSheet!$D$9*InputSheet!$B$13*InputSheet!$F$9))</f>
        <v>-108.99999999999936</v>
      </c>
      <c r="H17">
        <f t="shared" si="1"/>
        <v>-158.99999999999972</v>
      </c>
    </row>
    <row r="18" spans="2:8" x14ac:dyDescent="0.2">
      <c r="B18">
        <f t="shared" si="0"/>
        <v>4.2500000000000062</v>
      </c>
      <c r="C18">
        <f>-(InputSheet!$B$4*InputSheet!$C$4)+B18*InputSheet!$C$4</f>
        <v>-262.49999999999909</v>
      </c>
      <c r="D18">
        <f>IF((B18-(InputSheet!$G$6-InputSheet!$D$6))*100&gt;InputSheet!$D$6*InputSheet!$B$13,InputSheet!$D$6,B18-(InputSheet!$G$6-InputSheet!$D$6))*100*InputSheet!$F$6</f>
        <v>0</v>
      </c>
      <c r="E18">
        <f>IF(B18&gt;InputSheet!$G$7,-InputSheet!$D$7*InputSheet!$F$7*InputSheet!$B$13,(-InputSheet!$D$7*InputSheet!$F$7*InputSheet!$B$13)+(InputSheet!$G$7-calcs!B18)*InputSheet!$B$13*InputSheet!$F$7)</f>
        <v>209.99999999999875</v>
      </c>
      <c r="F18" s="2">
        <f>IF(B18&gt;InputSheet!$G$8,(InputSheet!$D$8*InputSheet!$F$8*InputSheet!$B$13)+((InputSheet!$G$8-calcs!B18)*InputSheet!$B$13*InputSheet!$F$8),InputSheet!$D$8*InputSheet!$F$8*InputSheet!$B$13)</f>
        <v>0</v>
      </c>
      <c r="G18">
        <f>IF(B18&lt;InputSheet!$G$9,-(InputSheet!$D$9*InputSheet!$B$13*InputSheet!$F$9),(B18-InputSheet!$G$9)*InputSheet!$F$9*InputSheet!$B$13-(InputSheet!$D$9*InputSheet!$B$13*InputSheet!$F$9))</f>
        <v>-103.99999999999937</v>
      </c>
      <c r="H18">
        <f t="shared" si="1"/>
        <v>-156.49999999999972</v>
      </c>
    </row>
    <row r="19" spans="2:8" x14ac:dyDescent="0.2">
      <c r="B19">
        <f t="shared" si="0"/>
        <v>4.300000000000006</v>
      </c>
      <c r="C19">
        <f>-(InputSheet!$B$4*InputSheet!$C$4)+B19*InputSheet!$C$4</f>
        <v>-254.99999999999909</v>
      </c>
      <c r="D19">
        <f>IF((B19-(InputSheet!$G$6-InputSheet!$D$6))*100&gt;InputSheet!$D$6*InputSheet!$B$13,InputSheet!$D$6,B19-(InputSheet!$G$6-InputSheet!$D$6))*100*InputSheet!$F$6</f>
        <v>0</v>
      </c>
      <c r="E19">
        <f>IF(B19&gt;InputSheet!$G$7,-InputSheet!$D$7*InputSheet!$F$7*InputSheet!$B$13,(-InputSheet!$D$7*InputSheet!$F$7*InputSheet!$B$13)+(InputSheet!$G$7-calcs!B19)*InputSheet!$B$13*InputSheet!$F$7)</f>
        <v>199.99999999999881</v>
      </c>
      <c r="F19" s="2">
        <f>IF(B19&gt;InputSheet!$G$8,(InputSheet!$D$8*InputSheet!$F$8*InputSheet!$B$13)+((InputSheet!$G$8-calcs!B19)*InputSheet!$B$13*InputSheet!$F$8),InputSheet!$D$8*InputSheet!$F$8*InputSheet!$B$13)</f>
        <v>0</v>
      </c>
      <c r="G19">
        <f>IF(B19&lt;InputSheet!$G$9,-(InputSheet!$D$9*InputSheet!$B$13*InputSheet!$F$9),(B19-InputSheet!$G$9)*InputSheet!$F$9*InputSheet!$B$13-(InputSheet!$D$9*InputSheet!$B$13*InputSheet!$F$9))</f>
        <v>-98.999999999999403</v>
      </c>
      <c r="H19">
        <f t="shared" si="1"/>
        <v>-153.99999999999969</v>
      </c>
    </row>
    <row r="20" spans="2:8" x14ac:dyDescent="0.2">
      <c r="B20">
        <f t="shared" si="0"/>
        <v>4.3500000000000059</v>
      </c>
      <c r="C20">
        <f>-(InputSheet!$B$4*InputSheet!$C$4)+B20*InputSheet!$C$4</f>
        <v>-247.49999999999909</v>
      </c>
      <c r="D20">
        <f>IF((B20-(InputSheet!$G$6-InputSheet!$D$6))*100&gt;InputSheet!$D$6*InputSheet!$B$13,InputSheet!$D$6,B20-(InputSheet!$G$6-InputSheet!$D$6))*100*InputSheet!$F$6</f>
        <v>0</v>
      </c>
      <c r="E20">
        <f>IF(B20&gt;InputSheet!$G$7,-InputSheet!$D$7*InputSheet!$F$7*InputSheet!$B$13,(-InputSheet!$D$7*InputSheet!$F$7*InputSheet!$B$13)+(InputSheet!$G$7-calcs!B20)*InputSheet!$B$13*InputSheet!$F$7)</f>
        <v>189.99999999999881</v>
      </c>
      <c r="F20" s="2">
        <f>IF(B20&gt;InputSheet!$G$8,(InputSheet!$D$8*InputSheet!$F$8*InputSheet!$B$13)+((InputSheet!$G$8-calcs!B20)*InputSheet!$B$13*InputSheet!$F$8),InputSheet!$D$8*InputSheet!$F$8*InputSheet!$B$13)</f>
        <v>0</v>
      </c>
      <c r="G20">
        <f>IF(B20&lt;InputSheet!$G$9,-(InputSheet!$D$9*InputSheet!$B$13*InputSheet!$F$9),(B20-InputSheet!$G$9)*InputSheet!$F$9*InputSheet!$B$13-(InputSheet!$D$9*InputSheet!$B$13*InputSheet!$F$9))</f>
        <v>-93.999999999999403</v>
      </c>
      <c r="H20">
        <f t="shared" si="1"/>
        <v>-151.49999999999969</v>
      </c>
    </row>
    <row r="21" spans="2:8" x14ac:dyDescent="0.2">
      <c r="B21">
        <f t="shared" si="0"/>
        <v>4.4000000000000057</v>
      </c>
      <c r="C21">
        <f>-(InputSheet!$B$4*InputSheet!$C$4)+B21*InputSheet!$C$4</f>
        <v>-239.99999999999909</v>
      </c>
      <c r="D21">
        <f>IF((B21-(InputSheet!$G$6-InputSheet!$D$6))*100&gt;InputSheet!$D$6*InputSheet!$B$13,InputSheet!$D$6,B21-(InputSheet!$G$6-InputSheet!$D$6))*100*InputSheet!$F$6</f>
        <v>0</v>
      </c>
      <c r="E21">
        <f>IF(B21&gt;InputSheet!$G$7,-InputSheet!$D$7*InputSheet!$F$7*InputSheet!$B$13,(-InputSheet!$D$7*InputSheet!$F$7*InputSheet!$B$13)+(InputSheet!$G$7-calcs!B21)*InputSheet!$B$13*InputSheet!$F$7)</f>
        <v>179.99999999999886</v>
      </c>
      <c r="F21" s="2">
        <f>IF(B21&gt;InputSheet!$G$8,(InputSheet!$D$8*InputSheet!$F$8*InputSheet!$B$13)+((InputSheet!$G$8-calcs!B21)*InputSheet!$B$13*InputSheet!$F$8),InputSheet!$D$8*InputSheet!$F$8*InputSheet!$B$13)</f>
        <v>0</v>
      </c>
      <c r="G21">
        <f>IF(B21&lt;InputSheet!$G$9,-(InputSheet!$D$9*InputSheet!$B$13*InputSheet!$F$9),(B21-InputSheet!$G$9)*InputSheet!$F$9*InputSheet!$B$13-(InputSheet!$D$9*InputSheet!$B$13*InputSheet!$F$9))</f>
        <v>-88.999999999999432</v>
      </c>
      <c r="H21">
        <f t="shared" si="1"/>
        <v>-148.99999999999966</v>
      </c>
    </row>
    <row r="22" spans="2:8" x14ac:dyDescent="0.2">
      <c r="B22">
        <f t="shared" si="0"/>
        <v>4.4500000000000055</v>
      </c>
      <c r="C22">
        <f>-(InputSheet!$B$4*InputSheet!$C$4)+B22*InputSheet!$C$4</f>
        <v>-232.4999999999992</v>
      </c>
      <c r="D22">
        <f>IF((B22-(InputSheet!$G$6-InputSheet!$D$6))*100&gt;InputSheet!$D$6*InputSheet!$B$13,InputSheet!$D$6,B22-(InputSheet!$G$6-InputSheet!$D$6))*100*InputSheet!$F$6</f>
        <v>0</v>
      </c>
      <c r="E22">
        <f>IF(B22&gt;InputSheet!$G$7,-InputSheet!$D$7*InputSheet!$F$7*InputSheet!$B$13,(-InputSheet!$D$7*InputSheet!$F$7*InputSheet!$B$13)+(InputSheet!$G$7-calcs!B22)*InputSheet!$B$13*InputSheet!$F$7)</f>
        <v>169.99999999999892</v>
      </c>
      <c r="F22" s="2">
        <f>IF(B22&gt;InputSheet!$G$8,(InputSheet!$D$8*InputSheet!$F$8*InputSheet!$B$13)+((InputSheet!$G$8-calcs!B22)*InputSheet!$B$13*InputSheet!$F$8),InputSheet!$D$8*InputSheet!$F$8*InputSheet!$B$13)</f>
        <v>0</v>
      </c>
      <c r="G22">
        <f>IF(B22&lt;InputSheet!$G$9,-(InputSheet!$D$9*InputSheet!$B$13*InputSheet!$F$9),(B22-InputSheet!$G$9)*InputSheet!$F$9*InputSheet!$B$13-(InputSheet!$D$9*InputSheet!$B$13*InputSheet!$F$9))</f>
        <v>-83.99999999999946</v>
      </c>
      <c r="H22">
        <f t="shared" si="1"/>
        <v>-146.49999999999974</v>
      </c>
    </row>
    <row r="23" spans="2:8" x14ac:dyDescent="0.2">
      <c r="B23">
        <f t="shared" si="0"/>
        <v>4.5000000000000053</v>
      </c>
      <c r="C23">
        <f>-(InputSheet!$B$4*InputSheet!$C$4)+B23*InputSheet!$C$4</f>
        <v>-224.9999999999992</v>
      </c>
      <c r="D23">
        <f>IF((B23-(InputSheet!$G$6-InputSheet!$D$6))*100&gt;InputSheet!$D$6*InputSheet!$B$13,InputSheet!$D$6,B23-(InputSheet!$G$6-InputSheet!$D$6))*100*InputSheet!$F$6</f>
        <v>0</v>
      </c>
      <c r="E23">
        <f>IF(B23&gt;InputSheet!$G$7,-InputSheet!$D$7*InputSheet!$F$7*InputSheet!$B$13,(-InputSheet!$D$7*InputSheet!$F$7*InputSheet!$B$13)+(InputSheet!$G$7-calcs!B23)*InputSheet!$B$13*InputSheet!$F$7)</f>
        <v>159.99999999999892</v>
      </c>
      <c r="F23" s="2">
        <f>IF(B23&gt;InputSheet!$G$8,(InputSheet!$D$8*InputSheet!$F$8*InputSheet!$B$13)+((InputSheet!$G$8-calcs!B23)*InputSheet!$B$13*InputSheet!$F$8),InputSheet!$D$8*InputSheet!$F$8*InputSheet!$B$13)</f>
        <v>0</v>
      </c>
      <c r="G23">
        <f>IF(B23&lt;InputSheet!$G$9,-(InputSheet!$D$9*InputSheet!$B$13*InputSheet!$F$9),(B23-InputSheet!$G$9)*InputSheet!$F$9*InputSheet!$B$13-(InputSheet!$D$9*InputSheet!$B$13*InputSheet!$F$9))</f>
        <v>-78.99999999999946</v>
      </c>
      <c r="H23">
        <f t="shared" si="1"/>
        <v>-143.99999999999974</v>
      </c>
    </row>
    <row r="24" spans="2:8" x14ac:dyDescent="0.2">
      <c r="B24">
        <f t="shared" si="0"/>
        <v>4.5500000000000052</v>
      </c>
      <c r="C24">
        <f>-(InputSheet!$B$4*InputSheet!$C$4)+B24*InputSheet!$C$4</f>
        <v>-217.4999999999992</v>
      </c>
      <c r="D24">
        <f>IF((B24-(InputSheet!$G$6-InputSheet!$D$6))*100&gt;InputSheet!$D$6*InputSheet!$B$13,InputSheet!$D$6,B24-(InputSheet!$G$6-InputSheet!$D$6))*100*InputSheet!$F$6</f>
        <v>0</v>
      </c>
      <c r="E24">
        <f>IF(B24&gt;InputSheet!$G$7,-InputSheet!$D$7*InputSheet!$F$7*InputSheet!$B$13,(-InputSheet!$D$7*InputSheet!$F$7*InputSheet!$B$13)+(InputSheet!$G$7-calcs!B24)*InputSheet!$B$13*InputSheet!$F$7)</f>
        <v>149.99999999999898</v>
      </c>
      <c r="F24" s="2">
        <f>IF(B24&gt;InputSheet!$G$8,(InputSheet!$D$8*InputSheet!$F$8*InputSheet!$B$13)+((InputSheet!$G$8-calcs!B24)*InputSheet!$B$13*InputSheet!$F$8),InputSheet!$D$8*InputSheet!$F$8*InputSheet!$B$13)</f>
        <v>0</v>
      </c>
      <c r="G24">
        <f>IF(B24&lt;InputSheet!$G$9,-(InputSheet!$D$9*InputSheet!$B$13*InputSheet!$F$9),(B24-InputSheet!$G$9)*InputSheet!$F$9*InputSheet!$B$13-(InputSheet!$D$9*InputSheet!$B$13*InputSheet!$F$9))</f>
        <v>-73.999999999999488</v>
      </c>
      <c r="H24">
        <f t="shared" si="1"/>
        <v>-141.49999999999972</v>
      </c>
    </row>
    <row r="25" spans="2:8" x14ac:dyDescent="0.2">
      <c r="B25">
        <f t="shared" si="0"/>
        <v>4.600000000000005</v>
      </c>
      <c r="C25">
        <f>-(InputSheet!$B$4*InputSheet!$C$4)+B25*InputSheet!$C$4</f>
        <v>-209.9999999999992</v>
      </c>
      <c r="D25">
        <f>IF((B25-(InputSheet!$G$6-InputSheet!$D$6))*100&gt;InputSheet!$D$6*InputSheet!$B$13,InputSheet!$D$6,B25-(InputSheet!$G$6-InputSheet!$D$6))*100*InputSheet!$F$6</f>
        <v>0</v>
      </c>
      <c r="E25">
        <f>IF(B25&gt;InputSheet!$G$7,-InputSheet!$D$7*InputSheet!$F$7*InputSheet!$B$13,(-InputSheet!$D$7*InputSheet!$F$7*InputSheet!$B$13)+(InputSheet!$G$7-calcs!B25)*InputSheet!$B$13*InputSheet!$F$7)</f>
        <v>139.99999999999898</v>
      </c>
      <c r="F25" s="2">
        <f>IF(B25&gt;InputSheet!$G$8,(InputSheet!$D$8*InputSheet!$F$8*InputSheet!$B$13)+((InputSheet!$G$8-calcs!B25)*InputSheet!$B$13*InputSheet!$F$8),InputSheet!$D$8*InputSheet!$F$8*InputSheet!$B$13)</f>
        <v>0</v>
      </c>
      <c r="G25">
        <f>IF(B25&lt;InputSheet!$G$9,-(InputSheet!$D$9*InputSheet!$B$13*InputSheet!$F$9),(B25-InputSheet!$G$9)*InputSheet!$F$9*InputSheet!$B$13-(InputSheet!$D$9*InputSheet!$B$13*InputSheet!$F$9))</f>
        <v>-68.999999999999488</v>
      </c>
      <c r="H25">
        <f t="shared" si="1"/>
        <v>-138.99999999999972</v>
      </c>
    </row>
    <row r="26" spans="2:8" x14ac:dyDescent="0.2">
      <c r="B26">
        <f t="shared" si="0"/>
        <v>4.6500000000000048</v>
      </c>
      <c r="C26">
        <f>-(InputSheet!$B$4*InputSheet!$C$4)+B26*InputSheet!$C$4</f>
        <v>-202.49999999999932</v>
      </c>
      <c r="D26">
        <f>IF((B26-(InputSheet!$G$6-InputSheet!$D$6))*100&gt;InputSheet!$D$6*InputSheet!$B$13,InputSheet!$D$6,B26-(InputSheet!$G$6-InputSheet!$D$6))*100*InputSheet!$F$6</f>
        <v>0</v>
      </c>
      <c r="E26">
        <f>IF(B26&gt;InputSheet!$G$7,-InputSheet!$D$7*InputSheet!$F$7*InputSheet!$B$13,(-InputSheet!$D$7*InputSheet!$F$7*InputSheet!$B$13)+(InputSheet!$G$7-calcs!B26)*InputSheet!$B$13*InputSheet!$F$7)</f>
        <v>129.99999999999903</v>
      </c>
      <c r="F26" s="2">
        <f>IF(B26&gt;InputSheet!$G$8,(InputSheet!$D$8*InputSheet!$F$8*InputSheet!$B$13)+((InputSheet!$G$8-calcs!B26)*InputSheet!$B$13*InputSheet!$F$8),InputSheet!$D$8*InputSheet!$F$8*InputSheet!$B$13)</f>
        <v>0</v>
      </c>
      <c r="G26">
        <f>IF(B26&lt;InputSheet!$G$9,-(InputSheet!$D$9*InputSheet!$B$13*InputSheet!$F$9),(B26-InputSheet!$G$9)*InputSheet!$F$9*InputSheet!$B$13-(InputSheet!$D$9*InputSheet!$B$13*InputSheet!$F$9))</f>
        <v>-63.999999999999517</v>
      </c>
      <c r="H26">
        <f t="shared" si="1"/>
        <v>-136.4999999999998</v>
      </c>
    </row>
    <row r="27" spans="2:8" x14ac:dyDescent="0.2">
      <c r="B27">
        <f t="shared" si="0"/>
        <v>4.7000000000000046</v>
      </c>
      <c r="C27">
        <f>-(InputSheet!$B$4*InputSheet!$C$4)+B27*InputSheet!$C$4</f>
        <v>-194.99999999999932</v>
      </c>
      <c r="D27">
        <f>IF((B27-(InputSheet!$G$6-InputSheet!$D$6))*100&gt;InputSheet!$D$6*InputSheet!$B$13,InputSheet!$D$6,B27-(InputSheet!$G$6-InputSheet!$D$6))*100*InputSheet!$F$6</f>
        <v>0</v>
      </c>
      <c r="E27">
        <f>IF(B27&gt;InputSheet!$G$7,-InputSheet!$D$7*InputSheet!$F$7*InputSheet!$B$13,(-InputSheet!$D$7*InputSheet!$F$7*InputSheet!$B$13)+(InputSheet!$G$7-calcs!B27)*InputSheet!$B$13*InputSheet!$F$7)</f>
        <v>119.99999999999909</v>
      </c>
      <c r="F27" s="2">
        <f>IF(B27&gt;InputSheet!$G$8,(InputSheet!$D$8*InputSheet!$F$8*InputSheet!$B$13)+((InputSheet!$G$8-calcs!B27)*InputSheet!$B$13*InputSheet!$F$8),InputSheet!$D$8*InputSheet!$F$8*InputSheet!$B$13)</f>
        <v>0</v>
      </c>
      <c r="G27">
        <f>IF(B27&lt;InputSheet!$G$9,-(InputSheet!$D$9*InputSheet!$B$13*InputSheet!$F$9),(B27-InputSheet!$G$9)*InputSheet!$F$9*InputSheet!$B$13-(InputSheet!$D$9*InputSheet!$B$13*InputSheet!$F$9))</f>
        <v>-58.999999999999545</v>
      </c>
      <c r="H27">
        <f t="shared" si="1"/>
        <v>-133.99999999999977</v>
      </c>
    </row>
    <row r="28" spans="2:8" x14ac:dyDescent="0.2">
      <c r="B28">
        <f t="shared" si="0"/>
        <v>4.7500000000000044</v>
      </c>
      <c r="C28">
        <f>-(InputSheet!$B$4*InputSheet!$C$4)+B28*InputSheet!$C$4</f>
        <v>-187.49999999999932</v>
      </c>
      <c r="D28">
        <f>IF((B28-(InputSheet!$G$6-InputSheet!$D$6))*100&gt;InputSheet!$D$6*InputSheet!$B$13,InputSheet!$D$6,B28-(InputSheet!$G$6-InputSheet!$D$6))*100*InputSheet!$F$6</f>
        <v>0</v>
      </c>
      <c r="E28">
        <f>IF(B28&gt;InputSheet!$G$7,-InputSheet!$D$7*InputSheet!$F$7*InputSheet!$B$13,(-InputSheet!$D$7*InputSheet!$F$7*InputSheet!$B$13)+(InputSheet!$G$7-calcs!B28)*InputSheet!$B$13*InputSheet!$F$7)</f>
        <v>109.99999999999912</v>
      </c>
      <c r="F28" s="2">
        <f>IF(B28&gt;InputSheet!$G$8,(InputSheet!$D$8*InputSheet!$F$8*InputSheet!$B$13)+((InputSheet!$G$8-calcs!B28)*InputSheet!$B$13*InputSheet!$F$8),InputSheet!$D$8*InputSheet!$F$8*InputSheet!$B$13)</f>
        <v>0</v>
      </c>
      <c r="G28">
        <f>IF(B28&lt;InputSheet!$G$9,-(InputSheet!$D$9*InputSheet!$B$13*InputSheet!$F$9),(B28-InputSheet!$G$9)*InputSheet!$F$9*InputSheet!$B$13-(InputSheet!$D$9*InputSheet!$B$13*InputSheet!$F$9))</f>
        <v>-53.999999999999545</v>
      </c>
      <c r="H28">
        <f t="shared" si="1"/>
        <v>-131.49999999999974</v>
      </c>
    </row>
    <row r="29" spans="2:8" x14ac:dyDescent="0.2">
      <c r="B29">
        <f t="shared" si="0"/>
        <v>4.8000000000000043</v>
      </c>
      <c r="C29">
        <f>-(InputSheet!$B$4*InputSheet!$C$4)+B29*InputSheet!$C$4</f>
        <v>-179.99999999999932</v>
      </c>
      <c r="D29">
        <f>IF((B29-(InputSheet!$G$6-InputSheet!$D$6))*100&gt;InputSheet!$D$6*InputSheet!$B$13,InputSheet!$D$6,B29-(InputSheet!$G$6-InputSheet!$D$6))*100*InputSheet!$F$6</f>
        <v>0</v>
      </c>
      <c r="E29">
        <f>IF(B29&gt;InputSheet!$G$7,-InputSheet!$D$7*InputSheet!$F$7*InputSheet!$B$13,(-InputSheet!$D$7*InputSheet!$F$7*InputSheet!$B$13)+(InputSheet!$G$7-calcs!B29)*InputSheet!$B$13*InputSheet!$F$7)</f>
        <v>99.999999999999147</v>
      </c>
      <c r="F29" s="2">
        <f>IF(B29&gt;InputSheet!$G$8,(InputSheet!$D$8*InputSheet!$F$8*InputSheet!$B$13)+((InputSheet!$G$8-calcs!B29)*InputSheet!$B$13*InputSheet!$F$8),InputSheet!$D$8*InputSheet!$F$8*InputSheet!$B$13)</f>
        <v>0</v>
      </c>
      <c r="G29">
        <f>IF(B29&lt;InputSheet!$G$9,-(InputSheet!$D$9*InputSheet!$B$13*InputSheet!$F$9),(B29-InputSheet!$G$9)*InputSheet!$F$9*InputSheet!$B$13-(InputSheet!$D$9*InputSheet!$B$13*InputSheet!$F$9))</f>
        <v>-48.999999999999574</v>
      </c>
      <c r="H29">
        <f t="shared" si="1"/>
        <v>-128.99999999999974</v>
      </c>
    </row>
    <row r="30" spans="2:8" x14ac:dyDescent="0.2">
      <c r="B30">
        <f t="shared" si="0"/>
        <v>4.8500000000000041</v>
      </c>
      <c r="C30">
        <f>-(InputSheet!$B$4*InputSheet!$C$4)+B30*InputSheet!$C$4</f>
        <v>-172.49999999999943</v>
      </c>
      <c r="D30">
        <f>IF((B30-(InputSheet!$G$6-InputSheet!$D$6))*100&gt;InputSheet!$D$6*InputSheet!$B$13,InputSheet!$D$6,B30-(InputSheet!$G$6-InputSheet!$D$6))*100*InputSheet!$F$6</f>
        <v>0</v>
      </c>
      <c r="E30">
        <f>IF(B30&gt;InputSheet!$G$7,-InputSheet!$D$7*InputSheet!$F$7*InputSheet!$B$13,(-InputSheet!$D$7*InputSheet!$F$7*InputSheet!$B$13)+(InputSheet!$G$7-calcs!B30)*InputSheet!$B$13*InputSheet!$F$7)</f>
        <v>89.999999999999176</v>
      </c>
      <c r="F30" s="2">
        <f>IF(B30&gt;InputSheet!$G$8,(InputSheet!$D$8*InputSheet!$F$8*InputSheet!$B$13)+((InputSheet!$G$8-calcs!B30)*InputSheet!$B$13*InputSheet!$F$8),InputSheet!$D$8*InputSheet!$F$8*InputSheet!$B$13)</f>
        <v>0</v>
      </c>
      <c r="G30">
        <f>IF(B30&lt;InputSheet!$G$9,-(InputSheet!$D$9*InputSheet!$B$13*InputSheet!$F$9),(B30-InputSheet!$G$9)*InputSheet!$F$9*InputSheet!$B$13-(InputSheet!$D$9*InputSheet!$B$13*InputSheet!$F$9))</f>
        <v>-43.999999999999602</v>
      </c>
      <c r="H30">
        <f t="shared" si="1"/>
        <v>-126.49999999999986</v>
      </c>
    </row>
    <row r="31" spans="2:8" x14ac:dyDescent="0.2">
      <c r="B31">
        <f t="shared" si="0"/>
        <v>4.9000000000000039</v>
      </c>
      <c r="C31">
        <f>-(InputSheet!$B$4*InputSheet!$C$4)+B31*InputSheet!$C$4</f>
        <v>-164.99999999999943</v>
      </c>
      <c r="D31">
        <f>IF((B31-(InputSheet!$G$6-InputSheet!$D$6))*100&gt;InputSheet!$D$6*InputSheet!$B$13,InputSheet!$D$6,B31-(InputSheet!$G$6-InputSheet!$D$6))*100*InputSheet!$F$6</f>
        <v>0</v>
      </c>
      <c r="E31">
        <f>IF(B31&gt;InputSheet!$G$7,-InputSheet!$D$7*InputSheet!$F$7*InputSheet!$B$13,(-InputSheet!$D$7*InputSheet!$F$7*InputSheet!$B$13)+(InputSheet!$G$7-calcs!B31)*InputSheet!$B$13*InputSheet!$F$7)</f>
        <v>79.999999999999204</v>
      </c>
      <c r="F31" s="2">
        <f>IF(B31&gt;InputSheet!$G$8,(InputSheet!$D$8*InputSheet!$F$8*InputSheet!$B$13)+((InputSheet!$G$8-calcs!B31)*InputSheet!$B$13*InputSheet!$F$8),InputSheet!$D$8*InputSheet!$F$8*InputSheet!$B$13)</f>
        <v>0</v>
      </c>
      <c r="G31">
        <f>IF(B31&lt;InputSheet!$G$9,-(InputSheet!$D$9*InputSheet!$B$13*InputSheet!$F$9),(B31-InputSheet!$G$9)*InputSheet!$F$9*InputSheet!$B$13-(InputSheet!$D$9*InputSheet!$B$13*InputSheet!$F$9))</f>
        <v>-38.999999999999602</v>
      </c>
      <c r="H31">
        <f t="shared" si="1"/>
        <v>-123.99999999999983</v>
      </c>
    </row>
    <row r="32" spans="2:8" x14ac:dyDescent="0.2">
      <c r="B32">
        <f t="shared" si="0"/>
        <v>4.9500000000000037</v>
      </c>
      <c r="C32">
        <f>-(InputSheet!$B$4*InputSheet!$C$4)+B32*InputSheet!$C$4</f>
        <v>-157.49999999999943</v>
      </c>
      <c r="D32">
        <f>IF((B32-(InputSheet!$G$6-InputSheet!$D$6))*100&gt;InputSheet!$D$6*InputSheet!$B$13,InputSheet!$D$6,B32-(InputSheet!$G$6-InputSheet!$D$6))*100*InputSheet!$F$6</f>
        <v>0</v>
      </c>
      <c r="E32">
        <f>IF(B32&gt;InputSheet!$G$7,-InputSheet!$D$7*InputSheet!$F$7*InputSheet!$B$13,(-InputSheet!$D$7*InputSheet!$F$7*InputSheet!$B$13)+(InputSheet!$G$7-calcs!B32)*InputSheet!$B$13*InputSheet!$F$7)</f>
        <v>69.999999999999261</v>
      </c>
      <c r="F32" s="2">
        <f>IF(B32&gt;InputSheet!$G$8,(InputSheet!$D$8*InputSheet!$F$8*InputSheet!$B$13)+((InputSheet!$G$8-calcs!B32)*InputSheet!$B$13*InputSheet!$F$8),InputSheet!$D$8*InputSheet!$F$8*InputSheet!$B$13)</f>
        <v>0</v>
      </c>
      <c r="G32">
        <f>IF(B32&lt;InputSheet!$G$9,-(InputSheet!$D$9*InputSheet!$B$13*InputSheet!$F$9),(B32-InputSheet!$G$9)*InputSheet!$F$9*InputSheet!$B$13-(InputSheet!$D$9*InputSheet!$B$13*InputSheet!$F$9))</f>
        <v>-33.999999999999631</v>
      </c>
      <c r="H32">
        <f t="shared" si="1"/>
        <v>-121.4999999999998</v>
      </c>
    </row>
    <row r="33" spans="2:8" x14ac:dyDescent="0.2">
      <c r="B33">
        <f t="shared" si="0"/>
        <v>5.0000000000000036</v>
      </c>
      <c r="C33">
        <f>-(InputSheet!$B$4*InputSheet!$C$4)+B33*InputSheet!$C$4</f>
        <v>-149.99999999999943</v>
      </c>
      <c r="D33">
        <f>IF((B33-(InputSheet!$G$6-InputSheet!$D$6))*100&gt;InputSheet!$D$6*InputSheet!$B$13,InputSheet!$D$6,B33-(InputSheet!$G$6-InputSheet!$D$6))*100*InputSheet!$F$6</f>
        <v>0</v>
      </c>
      <c r="E33">
        <f>IF(B33&gt;InputSheet!$G$7,-InputSheet!$D$7*InputSheet!$F$7*InputSheet!$B$13,(-InputSheet!$D$7*InputSheet!$F$7*InputSheet!$B$13)+(InputSheet!$G$7-calcs!B33)*InputSheet!$B$13*InputSheet!$F$7)</f>
        <v>59.999999999999289</v>
      </c>
      <c r="F33" s="2">
        <f>IF(B33&gt;InputSheet!$G$8,(InputSheet!$D$8*InputSheet!$F$8*InputSheet!$B$13)+((InputSheet!$G$8-calcs!B33)*InputSheet!$B$13*InputSheet!$F$8),InputSheet!$D$8*InputSheet!$F$8*InputSheet!$B$13)</f>
        <v>0</v>
      </c>
      <c r="G33">
        <f>IF(B33&lt;InputSheet!$G$9,-(InputSheet!$D$9*InputSheet!$B$13*InputSheet!$F$9),(B33-InputSheet!$G$9)*InputSheet!$F$9*InputSheet!$B$13-(InputSheet!$D$9*InputSheet!$B$13*InputSheet!$F$9))</f>
        <v>-28.999999999999659</v>
      </c>
      <c r="H33">
        <f t="shared" si="1"/>
        <v>-118.9999999999998</v>
      </c>
    </row>
    <row r="34" spans="2:8" x14ac:dyDescent="0.2">
      <c r="B34">
        <f t="shared" si="0"/>
        <v>5.0500000000000034</v>
      </c>
      <c r="C34">
        <f>-(InputSheet!$B$4*InputSheet!$C$4)+B34*InputSheet!$C$4</f>
        <v>-142.49999999999955</v>
      </c>
      <c r="D34">
        <f>IF((B34-(InputSheet!$G$6-InputSheet!$D$6))*100&gt;InputSheet!$D$6*InputSheet!$B$13,InputSheet!$D$6,B34-(InputSheet!$G$6-InputSheet!$D$6))*100*InputSheet!$F$6</f>
        <v>0</v>
      </c>
      <c r="E34">
        <f>IF(B34&gt;InputSheet!$G$7,-InputSheet!$D$7*InputSheet!$F$7*InputSheet!$B$13,(-InputSheet!$D$7*InputSheet!$F$7*InputSheet!$B$13)+(InputSheet!$G$7-calcs!B34)*InputSheet!$B$13*InputSheet!$F$7)</f>
        <v>49.999999999999318</v>
      </c>
      <c r="F34" s="2">
        <f>IF(B34&gt;InputSheet!$G$8,(InputSheet!$D$8*InputSheet!$F$8*InputSheet!$B$13)+((InputSheet!$G$8-calcs!B34)*InputSheet!$B$13*InputSheet!$F$8),InputSheet!$D$8*InputSheet!$F$8*InputSheet!$B$13)</f>
        <v>0</v>
      </c>
      <c r="G34">
        <f>IF(B34&lt;InputSheet!$G$9,-(InputSheet!$D$9*InputSheet!$B$13*InputSheet!$F$9),(B34-InputSheet!$G$9)*InputSheet!$F$9*InputSheet!$B$13-(InputSheet!$D$9*InputSheet!$B$13*InputSheet!$F$9))</f>
        <v>-23.999999999999659</v>
      </c>
      <c r="H34">
        <f t="shared" si="1"/>
        <v>-116.49999999999989</v>
      </c>
    </row>
    <row r="35" spans="2:8" x14ac:dyDescent="0.2">
      <c r="B35">
        <f t="shared" si="0"/>
        <v>5.1000000000000032</v>
      </c>
      <c r="C35">
        <f>-(InputSheet!$B$4*InputSheet!$C$4)+B35*InputSheet!$C$4</f>
        <v>-134.99999999999955</v>
      </c>
      <c r="D35">
        <f>IF((B35-(InputSheet!$G$6-InputSheet!$D$6))*100&gt;InputSheet!$D$6*InputSheet!$B$13,InputSheet!$D$6,B35-(InputSheet!$G$6-InputSheet!$D$6))*100*InputSheet!$F$6</f>
        <v>0</v>
      </c>
      <c r="E35">
        <f>IF(B35&gt;InputSheet!$G$7,-InputSheet!$D$7*InputSheet!$F$7*InputSheet!$B$13,(-InputSheet!$D$7*InputSheet!$F$7*InputSheet!$B$13)+(InputSheet!$G$7-calcs!B35)*InputSheet!$B$13*InputSheet!$F$7)</f>
        <v>39.999999999999375</v>
      </c>
      <c r="F35" s="2">
        <f>IF(B35&gt;InputSheet!$G$8,(InputSheet!$D$8*InputSheet!$F$8*InputSheet!$B$13)+((InputSheet!$G$8-calcs!B35)*InputSheet!$B$13*InputSheet!$F$8),InputSheet!$D$8*InputSheet!$F$8*InputSheet!$B$13)</f>
        <v>0</v>
      </c>
      <c r="G35">
        <f>IF(B35&lt;InputSheet!$G$9,-(InputSheet!$D$9*InputSheet!$B$13*InputSheet!$F$9),(B35-InputSheet!$G$9)*InputSheet!$F$9*InputSheet!$B$13-(InputSheet!$D$9*InputSheet!$B$13*InputSheet!$F$9))</f>
        <v>-18.999999999999687</v>
      </c>
      <c r="H35">
        <f t="shared" si="1"/>
        <v>-113.99999999999986</v>
      </c>
    </row>
    <row r="36" spans="2:8" x14ac:dyDescent="0.2">
      <c r="B36">
        <f t="shared" si="0"/>
        <v>5.150000000000003</v>
      </c>
      <c r="C36">
        <f>-(InputSheet!$B$4*InputSheet!$C$4)+B36*InputSheet!$C$4</f>
        <v>-127.49999999999955</v>
      </c>
      <c r="D36">
        <f>IF((B36-(InputSheet!$G$6-InputSheet!$D$6))*100&gt;InputSheet!$D$6*InputSheet!$B$13,InputSheet!$D$6,B36-(InputSheet!$G$6-InputSheet!$D$6))*100*InputSheet!$F$6</f>
        <v>0</v>
      </c>
      <c r="E36">
        <f>IF(B36&gt;InputSheet!$G$7,-InputSheet!$D$7*InputSheet!$F$7*InputSheet!$B$13,(-InputSheet!$D$7*InputSheet!$F$7*InputSheet!$B$13)+(InputSheet!$G$7-calcs!B36)*InputSheet!$B$13*InputSheet!$F$7)</f>
        <v>29.999999999999403</v>
      </c>
      <c r="F36" s="2">
        <f>IF(B36&gt;InputSheet!$G$8,(InputSheet!$D$8*InputSheet!$F$8*InputSheet!$B$13)+((InputSheet!$G$8-calcs!B36)*InputSheet!$B$13*InputSheet!$F$8),InputSheet!$D$8*InputSheet!$F$8*InputSheet!$B$13)</f>
        <v>0</v>
      </c>
      <c r="G36">
        <f>IF(B36&lt;InputSheet!$G$9,-(InputSheet!$D$9*InputSheet!$B$13*InputSheet!$F$9),(B36-InputSheet!$G$9)*InputSheet!$F$9*InputSheet!$B$13-(InputSheet!$D$9*InputSheet!$B$13*InputSheet!$F$9))</f>
        <v>-13.999999999999687</v>
      </c>
      <c r="H36">
        <f t="shared" si="1"/>
        <v>-111.49999999999983</v>
      </c>
    </row>
    <row r="37" spans="2:8" x14ac:dyDescent="0.2">
      <c r="B37">
        <f t="shared" si="0"/>
        <v>5.2000000000000028</v>
      </c>
      <c r="C37">
        <f>-(InputSheet!$B$4*InputSheet!$C$4)+B37*InputSheet!$C$4</f>
        <v>-119.99999999999955</v>
      </c>
      <c r="D37">
        <f>IF((B37-(InputSheet!$G$6-InputSheet!$D$6))*100&gt;InputSheet!$D$6*InputSheet!$B$13,InputSheet!$D$6,B37-(InputSheet!$G$6-InputSheet!$D$6))*100*InputSheet!$F$6</f>
        <v>0</v>
      </c>
      <c r="E37">
        <f>IF(B37&gt;InputSheet!$G$7,-InputSheet!$D$7*InputSheet!$F$7*InputSheet!$B$13,(-InputSheet!$D$7*InputSheet!$F$7*InputSheet!$B$13)+(InputSheet!$G$7-calcs!B37)*InputSheet!$B$13*InputSheet!$F$7)</f>
        <v>19.999999999999432</v>
      </c>
      <c r="F37" s="2">
        <f>IF(B37&gt;InputSheet!$G$8,(InputSheet!$D$8*InputSheet!$F$8*InputSheet!$B$13)+((InputSheet!$G$8-calcs!B37)*InputSheet!$B$13*InputSheet!$F$8),InputSheet!$D$8*InputSheet!$F$8*InputSheet!$B$13)</f>
        <v>0</v>
      </c>
      <c r="G37">
        <f>IF(B37&lt;InputSheet!$G$9,-(InputSheet!$D$9*InputSheet!$B$13*InputSheet!$F$9),(B37-InputSheet!$G$9)*InputSheet!$F$9*InputSheet!$B$13-(InputSheet!$D$9*InputSheet!$B$13*InputSheet!$F$9))</f>
        <v>-8.9999999999997158</v>
      </c>
      <c r="H37">
        <f t="shared" si="1"/>
        <v>-108.99999999999983</v>
      </c>
    </row>
    <row r="38" spans="2:8" x14ac:dyDescent="0.2">
      <c r="B38">
        <f t="shared" si="0"/>
        <v>5.2500000000000027</v>
      </c>
      <c r="C38">
        <f>-(InputSheet!$B$4*InputSheet!$C$4)+B38*InputSheet!$C$4</f>
        <v>-112.49999999999955</v>
      </c>
      <c r="D38">
        <f>IF((B38-(InputSheet!$G$6-InputSheet!$D$6))*100&gt;InputSheet!$D$6*InputSheet!$B$13,InputSheet!$D$6,B38-(InputSheet!$G$6-InputSheet!$D$6))*100*InputSheet!$F$6</f>
        <v>0</v>
      </c>
      <c r="E38">
        <f>IF(B38&gt;InputSheet!$G$7,-InputSheet!$D$7*InputSheet!$F$7*InputSheet!$B$13,(-InputSheet!$D$7*InputSheet!$F$7*InputSheet!$B$13)+(InputSheet!$G$7-calcs!B38)*InputSheet!$B$13*InputSheet!$F$7)</f>
        <v>9.99999999999946</v>
      </c>
      <c r="F38" s="2">
        <f>IF(B38&gt;InputSheet!$G$8,(InputSheet!$D$8*InputSheet!$F$8*InputSheet!$B$13)+((InputSheet!$G$8-calcs!B38)*InputSheet!$B$13*InputSheet!$F$8),InputSheet!$D$8*InputSheet!$F$8*InputSheet!$B$13)</f>
        <v>0</v>
      </c>
      <c r="G38">
        <f>IF(B38&lt;InputSheet!$G$9,-(InputSheet!$D$9*InputSheet!$B$13*InputSheet!$F$9),(B38-InputSheet!$G$9)*InputSheet!$F$9*InputSheet!$B$13-(InputSheet!$D$9*InputSheet!$B$13*InputSheet!$F$9))</f>
        <v>-3.9999999999997442</v>
      </c>
      <c r="H38">
        <f t="shared" si="1"/>
        <v>-106.49999999999983</v>
      </c>
    </row>
    <row r="39" spans="2:8" x14ac:dyDescent="0.2">
      <c r="B39">
        <f t="shared" si="0"/>
        <v>5.3000000000000025</v>
      </c>
      <c r="C39">
        <f>-(InputSheet!$B$4*InputSheet!$C$4)+B39*InputSheet!$C$4</f>
        <v>-104.99999999999966</v>
      </c>
      <c r="D39">
        <f>IF((B39-(InputSheet!$G$6-InputSheet!$D$6))*100&gt;InputSheet!$D$6*InputSheet!$B$13,InputSheet!$D$6,B39-(InputSheet!$G$6-InputSheet!$D$6))*100*InputSheet!$F$6</f>
        <v>0</v>
      </c>
      <c r="E39">
        <f>IF(B39&gt;InputSheet!$G$7,-InputSheet!$D$7*InputSheet!$F$7*InputSheet!$B$13,(-InputSheet!$D$7*InputSheet!$F$7*InputSheet!$B$13)+(InputSheet!$G$7-calcs!B39)*InputSheet!$B$13*InputSheet!$F$7)</f>
        <v>-5.1159076974727213E-13</v>
      </c>
      <c r="F39" s="2">
        <f>IF(B39&gt;InputSheet!$G$8,(InputSheet!$D$8*InputSheet!$F$8*InputSheet!$B$13)+((InputSheet!$G$8-calcs!B39)*InputSheet!$B$13*InputSheet!$F$8),InputSheet!$D$8*InputSheet!$F$8*InputSheet!$B$13)</f>
        <v>0</v>
      </c>
      <c r="G39">
        <f>IF(B39&lt;InputSheet!$G$9,-(InputSheet!$D$9*InputSheet!$B$13*InputSheet!$F$9),(B39-InputSheet!$G$9)*InputSheet!$F$9*InputSheet!$B$13-(InputSheet!$D$9*InputSheet!$B$13*InputSheet!$F$9))</f>
        <v>1.0000000000002558</v>
      </c>
      <c r="H39">
        <f t="shared" si="1"/>
        <v>-103.99999999999991</v>
      </c>
    </row>
    <row r="40" spans="2:8" x14ac:dyDescent="0.2">
      <c r="B40">
        <f t="shared" si="0"/>
        <v>5.3500000000000023</v>
      </c>
      <c r="C40">
        <f>-(InputSheet!$B$4*InputSheet!$C$4)+B40*InputSheet!$C$4</f>
        <v>-97.499999999999659</v>
      </c>
      <c r="D40">
        <f>IF((B40-(InputSheet!$G$6-InputSheet!$D$6))*100&gt;InputSheet!$D$6*InputSheet!$B$13,InputSheet!$D$6,B40-(InputSheet!$G$6-InputSheet!$D$6))*100*InputSheet!$F$6</f>
        <v>0</v>
      </c>
      <c r="E40">
        <f>IF(B40&gt;InputSheet!$G$7,-InputSheet!$D$7*InputSheet!$F$7*InputSheet!$B$13,(-InputSheet!$D$7*InputSheet!$F$7*InputSheet!$B$13)+(InputSheet!$G$7-calcs!B40)*InputSheet!$B$13*InputSheet!$F$7)</f>
        <v>-10.000000000000455</v>
      </c>
      <c r="F40" s="2">
        <f>IF(B40&gt;InputSheet!$G$8,(InputSheet!$D$8*InputSheet!$F$8*InputSheet!$B$13)+((InputSheet!$G$8-calcs!B40)*InputSheet!$B$13*InputSheet!$F$8),InputSheet!$D$8*InputSheet!$F$8*InputSheet!$B$13)</f>
        <v>0</v>
      </c>
      <c r="G40">
        <f>IF(B40&lt;InputSheet!$G$9,-(InputSheet!$D$9*InputSheet!$B$13*InputSheet!$F$9),(B40-InputSheet!$G$9)*InputSheet!$F$9*InputSheet!$B$13-(InputSheet!$D$9*InputSheet!$B$13*InputSheet!$F$9))</f>
        <v>6.0000000000002274</v>
      </c>
      <c r="H40">
        <f t="shared" si="1"/>
        <v>-101.49999999999989</v>
      </c>
    </row>
    <row r="41" spans="2:8" x14ac:dyDescent="0.2">
      <c r="B41">
        <f t="shared" si="0"/>
        <v>5.4000000000000021</v>
      </c>
      <c r="C41">
        <f>-(InputSheet!$B$4*InputSheet!$C$4)+B41*InputSheet!$C$4</f>
        <v>-89.999999999999659</v>
      </c>
      <c r="D41">
        <f>IF((B41-(InputSheet!$G$6-InputSheet!$D$6))*100&gt;InputSheet!$D$6*InputSheet!$B$13,InputSheet!$D$6,B41-(InputSheet!$G$6-InputSheet!$D$6))*100*InputSheet!$F$6</f>
        <v>0</v>
      </c>
      <c r="E41">
        <f>IF(B41&gt;InputSheet!$G$7,-InputSheet!$D$7*InputSheet!$F$7*InputSheet!$B$13,(-InputSheet!$D$7*InputSheet!$F$7*InputSheet!$B$13)+(InputSheet!$G$7-calcs!B41)*InputSheet!$B$13*InputSheet!$F$7)</f>
        <v>-20.000000000000426</v>
      </c>
      <c r="F41" s="2">
        <f>IF(B41&gt;InputSheet!$G$8,(InputSheet!$D$8*InputSheet!$F$8*InputSheet!$B$13)+((InputSheet!$G$8-calcs!B41)*InputSheet!$B$13*InputSheet!$F$8),InputSheet!$D$8*InputSheet!$F$8*InputSheet!$B$13)</f>
        <v>0</v>
      </c>
      <c r="G41">
        <f>IF(B41&lt;InputSheet!$G$9,-(InputSheet!$D$9*InputSheet!$B$13*InputSheet!$F$9),(B41-InputSheet!$G$9)*InputSheet!$F$9*InputSheet!$B$13-(InputSheet!$D$9*InputSheet!$B$13*InputSheet!$F$9))</f>
        <v>11.000000000000227</v>
      </c>
      <c r="H41">
        <f t="shared" si="1"/>
        <v>-98.999999999999858</v>
      </c>
    </row>
    <row r="42" spans="2:8" x14ac:dyDescent="0.2">
      <c r="B42">
        <f t="shared" si="0"/>
        <v>5.450000000000002</v>
      </c>
      <c r="C42">
        <f>-(InputSheet!$B$4*InputSheet!$C$4)+B42*InputSheet!$C$4</f>
        <v>-82.499999999999659</v>
      </c>
      <c r="D42">
        <f>IF((B42-(InputSheet!$G$6-InputSheet!$D$6))*100&gt;InputSheet!$D$6*InputSheet!$B$13,InputSheet!$D$6,B42-(InputSheet!$G$6-InputSheet!$D$6))*100*InputSheet!$F$6</f>
        <v>0</v>
      </c>
      <c r="E42">
        <f>IF(B42&gt;InputSheet!$G$7,-InputSheet!$D$7*InputSheet!$F$7*InputSheet!$B$13,(-InputSheet!$D$7*InputSheet!$F$7*InputSheet!$B$13)+(InputSheet!$G$7-calcs!B42)*InputSheet!$B$13*InputSheet!$F$7)</f>
        <v>-30.000000000000398</v>
      </c>
      <c r="F42" s="2">
        <f>IF(B42&gt;InputSheet!$G$8,(InputSheet!$D$8*InputSheet!$F$8*InputSheet!$B$13)+((InputSheet!$G$8-calcs!B42)*InputSheet!$B$13*InputSheet!$F$8),InputSheet!$D$8*InputSheet!$F$8*InputSheet!$B$13)</f>
        <v>0</v>
      </c>
      <c r="G42">
        <f>IF(B42&lt;InputSheet!$G$9,-(InputSheet!$D$9*InputSheet!$B$13*InputSheet!$F$9),(B42-InputSheet!$G$9)*InputSheet!$F$9*InputSheet!$B$13-(InputSheet!$D$9*InputSheet!$B$13*InputSheet!$F$9))</f>
        <v>16.000000000000199</v>
      </c>
      <c r="H42">
        <f t="shared" si="1"/>
        <v>-96.499999999999858</v>
      </c>
    </row>
    <row r="43" spans="2:8" x14ac:dyDescent="0.2">
      <c r="B43">
        <f t="shared" si="0"/>
        <v>5.5000000000000018</v>
      </c>
      <c r="C43">
        <f>-(InputSheet!$B$4*InputSheet!$C$4)+B43*InputSheet!$C$4</f>
        <v>-74.999999999999773</v>
      </c>
      <c r="D43">
        <f>IF((B43-(InputSheet!$G$6-InputSheet!$D$6))*100&gt;InputSheet!$D$6*InputSheet!$B$13,InputSheet!$D$6,B43-(InputSheet!$G$6-InputSheet!$D$6))*100*InputSheet!$F$6</f>
        <v>0</v>
      </c>
      <c r="E43">
        <f>IF(B43&gt;InputSheet!$G$7,-InputSheet!$D$7*InputSheet!$F$7*InputSheet!$B$13,(-InputSheet!$D$7*InputSheet!$F$7*InputSheet!$B$13)+(InputSheet!$G$7-calcs!B43)*InputSheet!$B$13*InputSheet!$F$7)</f>
        <v>-40.000000000000355</v>
      </c>
      <c r="F43" s="2">
        <f>IF(B43&gt;InputSheet!$G$8,(InputSheet!$D$8*InputSheet!$F$8*InputSheet!$B$13)+((InputSheet!$G$8-calcs!B43)*InputSheet!$B$13*InputSheet!$F$8),InputSheet!$D$8*InputSheet!$F$8*InputSheet!$B$13)</f>
        <v>0</v>
      </c>
      <c r="G43">
        <f>IF(B43&lt;InputSheet!$G$9,-(InputSheet!$D$9*InputSheet!$B$13*InputSheet!$F$9),(B43-InputSheet!$G$9)*InputSheet!$F$9*InputSheet!$B$13-(InputSheet!$D$9*InputSheet!$B$13*InputSheet!$F$9))</f>
        <v>21.000000000000171</v>
      </c>
      <c r="H43">
        <f t="shared" si="1"/>
        <v>-93.999999999999957</v>
      </c>
    </row>
    <row r="44" spans="2:8" x14ac:dyDescent="0.2">
      <c r="B44">
        <f t="shared" si="0"/>
        <v>5.5500000000000016</v>
      </c>
      <c r="C44">
        <f>-(InputSheet!$B$4*InputSheet!$C$4)+B44*InputSheet!$C$4</f>
        <v>-67.499999999999773</v>
      </c>
      <c r="D44">
        <f>IF((B44-(InputSheet!$G$6-InputSheet!$D$6))*100&gt;InputSheet!$D$6*InputSheet!$B$13,InputSheet!$D$6,B44-(InputSheet!$G$6-InputSheet!$D$6))*100*InputSheet!$F$6</f>
        <v>0</v>
      </c>
      <c r="E44">
        <f>IF(B44&gt;InputSheet!$G$7,-InputSheet!$D$7*InputSheet!$F$7*InputSheet!$B$13,(-InputSheet!$D$7*InputSheet!$F$7*InputSheet!$B$13)+(InputSheet!$G$7-calcs!B44)*InputSheet!$B$13*InputSheet!$F$7)</f>
        <v>-50.000000000000313</v>
      </c>
      <c r="F44" s="2">
        <f>IF(B44&gt;InputSheet!$G$8,(InputSheet!$D$8*InputSheet!$F$8*InputSheet!$B$13)+((InputSheet!$G$8-calcs!B44)*InputSheet!$B$13*InputSheet!$F$8),InputSheet!$D$8*InputSheet!$F$8*InputSheet!$B$13)</f>
        <v>0</v>
      </c>
      <c r="G44">
        <f>IF(B44&lt;InputSheet!$G$9,-(InputSheet!$D$9*InputSheet!$B$13*InputSheet!$F$9),(B44-InputSheet!$G$9)*InputSheet!$F$9*InputSheet!$B$13-(InputSheet!$D$9*InputSheet!$B$13*InputSheet!$F$9))</f>
        <v>26.000000000000171</v>
      </c>
      <c r="H44">
        <f t="shared" si="1"/>
        <v>-91.499999999999915</v>
      </c>
    </row>
    <row r="45" spans="2:8" x14ac:dyDescent="0.2">
      <c r="B45">
        <f t="shared" si="0"/>
        <v>5.6000000000000014</v>
      </c>
      <c r="C45">
        <f>-(InputSheet!$B$4*InputSheet!$C$4)+B45*InputSheet!$C$4</f>
        <v>-59.999999999999773</v>
      </c>
      <c r="D45">
        <f>IF((B45-(InputSheet!$G$6-InputSheet!$D$6))*100&gt;InputSheet!$D$6*InputSheet!$B$13,InputSheet!$D$6,B45-(InputSheet!$G$6-InputSheet!$D$6))*100*InputSheet!$F$6</f>
        <v>0</v>
      </c>
      <c r="E45">
        <f>IF(B45&gt;InputSheet!$G$7,-InputSheet!$D$7*InputSheet!$F$7*InputSheet!$B$13,(-InputSheet!$D$7*InputSheet!$F$7*InputSheet!$B$13)+(InputSheet!$G$7-calcs!B45)*InputSheet!$B$13*InputSheet!$F$7)</f>
        <v>-60.000000000000284</v>
      </c>
      <c r="F45" s="2">
        <f>IF(B45&gt;InputSheet!$G$8,(InputSheet!$D$8*InputSheet!$F$8*InputSheet!$B$13)+((InputSheet!$G$8-calcs!B45)*InputSheet!$B$13*InputSheet!$F$8),InputSheet!$D$8*InputSheet!$F$8*InputSheet!$B$13)</f>
        <v>0</v>
      </c>
      <c r="G45">
        <f>IF(B45&lt;InputSheet!$G$9,-(InputSheet!$D$9*InputSheet!$B$13*InputSheet!$F$9),(B45-InputSheet!$G$9)*InputSheet!$F$9*InputSheet!$B$13-(InputSheet!$D$9*InputSheet!$B$13*InputSheet!$F$9))</f>
        <v>31.000000000000114</v>
      </c>
      <c r="H45">
        <f t="shared" si="1"/>
        <v>-88.999999999999943</v>
      </c>
    </row>
    <row r="46" spans="2:8" x14ac:dyDescent="0.2">
      <c r="B46">
        <f t="shared" si="0"/>
        <v>5.6500000000000012</v>
      </c>
      <c r="C46">
        <f>-(InputSheet!$B$4*InputSheet!$C$4)+B46*InputSheet!$C$4</f>
        <v>-52.499999999999773</v>
      </c>
      <c r="D46">
        <f>IF((B46-(InputSheet!$G$6-InputSheet!$D$6))*100&gt;InputSheet!$D$6*InputSheet!$B$13,InputSheet!$D$6,B46-(InputSheet!$G$6-InputSheet!$D$6))*100*InputSheet!$F$6</f>
        <v>0</v>
      </c>
      <c r="E46">
        <f>IF(B46&gt;InputSheet!$G$7,-InputSheet!$D$7*InputSheet!$F$7*InputSheet!$B$13,(-InputSheet!$D$7*InputSheet!$F$7*InputSheet!$B$13)+(InputSheet!$G$7-calcs!B46)*InputSheet!$B$13*InputSheet!$F$7)</f>
        <v>-70.000000000000256</v>
      </c>
      <c r="F46" s="2">
        <f>IF(B46&gt;InputSheet!$G$8,(InputSheet!$D$8*InputSheet!$F$8*InputSheet!$B$13)+((InputSheet!$G$8-calcs!B46)*InputSheet!$B$13*InputSheet!$F$8),InputSheet!$D$8*InputSheet!$F$8*InputSheet!$B$13)</f>
        <v>0</v>
      </c>
      <c r="G46">
        <f>IF(B46&lt;InputSheet!$G$9,-(InputSheet!$D$9*InputSheet!$B$13*InputSheet!$F$9),(B46-InputSheet!$G$9)*InputSheet!$F$9*InputSheet!$B$13-(InputSheet!$D$9*InputSheet!$B$13*InputSheet!$F$9))</f>
        <v>36.000000000000114</v>
      </c>
      <c r="H46">
        <f t="shared" si="1"/>
        <v>-86.499999999999915</v>
      </c>
    </row>
    <row r="47" spans="2:8" x14ac:dyDescent="0.2">
      <c r="B47">
        <f t="shared" si="0"/>
        <v>5.7000000000000011</v>
      </c>
      <c r="C47">
        <f>-(InputSheet!$B$4*InputSheet!$C$4)+B47*InputSheet!$C$4</f>
        <v>-44.999999999999886</v>
      </c>
      <c r="D47">
        <f>IF((B47-(InputSheet!$G$6-InputSheet!$D$6))*100&gt;InputSheet!$D$6*InputSheet!$B$13,InputSheet!$D$6,B47-(InputSheet!$G$6-InputSheet!$D$6))*100*InputSheet!$F$6</f>
        <v>0</v>
      </c>
      <c r="E47">
        <f>IF(B47&gt;InputSheet!$G$7,-InputSheet!$D$7*InputSheet!$F$7*InputSheet!$B$13,(-InputSheet!$D$7*InputSheet!$F$7*InputSheet!$B$13)+(InputSheet!$G$7-calcs!B47)*InputSheet!$B$13*InputSheet!$F$7)</f>
        <v>-80.000000000000213</v>
      </c>
      <c r="F47" s="2">
        <f>IF(B47&gt;InputSheet!$G$8,(InputSheet!$D$8*InputSheet!$F$8*InputSheet!$B$13)+((InputSheet!$G$8-calcs!B47)*InputSheet!$B$13*InputSheet!$F$8),InputSheet!$D$8*InputSheet!$F$8*InputSheet!$B$13)</f>
        <v>0</v>
      </c>
      <c r="G47">
        <f>IF(B47&lt;InputSheet!$G$9,-(InputSheet!$D$9*InputSheet!$B$13*InputSheet!$F$9),(B47-InputSheet!$G$9)*InputSheet!$F$9*InputSheet!$B$13-(InputSheet!$D$9*InputSheet!$B$13*InputSheet!$F$9))</f>
        <v>41.000000000000114</v>
      </c>
      <c r="H47">
        <f t="shared" si="1"/>
        <v>-83.999999999999986</v>
      </c>
    </row>
    <row r="48" spans="2:8" x14ac:dyDescent="0.2">
      <c r="B48">
        <f t="shared" si="0"/>
        <v>5.7500000000000009</v>
      </c>
      <c r="C48">
        <f>-(InputSheet!$B$4*InputSheet!$C$4)+B48*InputSheet!$C$4</f>
        <v>-37.499999999999886</v>
      </c>
      <c r="D48">
        <f>IF((B48-(InputSheet!$G$6-InputSheet!$D$6))*100&gt;InputSheet!$D$6*InputSheet!$B$13,InputSheet!$D$6,B48-(InputSheet!$G$6-InputSheet!$D$6))*100*InputSheet!$F$6</f>
        <v>0</v>
      </c>
      <c r="E48">
        <f>IF(B48&gt;InputSheet!$G$7,-InputSheet!$D$7*InputSheet!$F$7*InputSheet!$B$13,(-InputSheet!$D$7*InputSheet!$F$7*InputSheet!$B$13)+(InputSheet!$G$7-calcs!B48)*InputSheet!$B$13*InputSheet!$F$7)</f>
        <v>-90.000000000000171</v>
      </c>
      <c r="F48" s="2">
        <f>IF(B48&gt;InputSheet!$G$8,(InputSheet!$D$8*InputSheet!$F$8*InputSheet!$B$13)+((InputSheet!$G$8-calcs!B48)*InputSheet!$B$13*InputSheet!$F$8),InputSheet!$D$8*InputSheet!$F$8*InputSheet!$B$13)</f>
        <v>0</v>
      </c>
      <c r="G48">
        <f>IF(B48&lt;InputSheet!$G$9,-(InputSheet!$D$9*InputSheet!$B$13*InputSheet!$F$9),(B48-InputSheet!$G$9)*InputSheet!$F$9*InputSheet!$B$13-(InputSheet!$D$9*InputSheet!$B$13*InputSheet!$F$9))</f>
        <v>46.000000000000114</v>
      </c>
      <c r="H48">
        <f t="shared" si="1"/>
        <v>-81.499999999999943</v>
      </c>
    </row>
    <row r="49" spans="2:8" x14ac:dyDescent="0.2">
      <c r="B49">
        <f t="shared" si="0"/>
        <v>5.8000000000000007</v>
      </c>
      <c r="C49">
        <f>-(InputSheet!$B$4*InputSheet!$C$4)+B49*InputSheet!$C$4</f>
        <v>-29.999999999999886</v>
      </c>
      <c r="D49">
        <f>IF((B49-(InputSheet!$G$6-InputSheet!$D$6))*100&gt;InputSheet!$D$6*InputSheet!$B$13,InputSheet!$D$6,B49-(InputSheet!$G$6-InputSheet!$D$6))*100*InputSheet!$F$6</f>
        <v>0</v>
      </c>
      <c r="E49">
        <f>IF(B49&gt;InputSheet!$G$7,-InputSheet!$D$7*InputSheet!$F$7*InputSheet!$B$13,(-InputSheet!$D$7*InputSheet!$F$7*InputSheet!$B$13)+(InputSheet!$G$7-calcs!B49)*InputSheet!$B$13*InputSheet!$F$7)</f>
        <v>-100.00000000000014</v>
      </c>
      <c r="F49" s="2">
        <f>IF(B49&gt;InputSheet!$G$8,(InputSheet!$D$8*InputSheet!$F$8*InputSheet!$B$13)+((InputSheet!$G$8-calcs!B49)*InputSheet!$B$13*InputSheet!$F$8),InputSheet!$D$8*InputSheet!$F$8*InputSheet!$B$13)</f>
        <v>0</v>
      </c>
      <c r="G49">
        <f>IF(B49&lt;InputSheet!$G$9,-(InputSheet!$D$9*InputSheet!$B$13*InputSheet!$F$9),(B49-InputSheet!$G$9)*InputSheet!$F$9*InputSheet!$B$13-(InputSheet!$D$9*InputSheet!$B$13*InputSheet!$F$9))</f>
        <v>51.000000000000057</v>
      </c>
      <c r="H49">
        <f t="shared" si="1"/>
        <v>-78.999999999999972</v>
      </c>
    </row>
    <row r="50" spans="2:8" x14ac:dyDescent="0.2">
      <c r="B50">
        <f t="shared" si="0"/>
        <v>5.8500000000000005</v>
      </c>
      <c r="C50">
        <f>-(InputSheet!$B$4*InputSheet!$C$4)+B50*InputSheet!$C$4</f>
        <v>-22.499999999999886</v>
      </c>
      <c r="D50">
        <f>IF((B50-(InputSheet!$G$6-InputSheet!$D$6))*100&gt;InputSheet!$D$6*InputSheet!$B$13,InputSheet!$D$6,B50-(InputSheet!$G$6-InputSheet!$D$6))*100*InputSheet!$F$6</f>
        <v>0</v>
      </c>
      <c r="E50">
        <f>IF(B50&gt;InputSheet!$G$7,-InputSheet!$D$7*InputSheet!$F$7*InputSheet!$B$13,(-InputSheet!$D$7*InputSheet!$F$7*InputSheet!$B$13)+(InputSheet!$G$7-calcs!B50)*InputSheet!$B$13*InputSheet!$F$7)</f>
        <v>-110.00000000000011</v>
      </c>
      <c r="F50" s="2">
        <f>IF(B50&gt;InputSheet!$G$8,(InputSheet!$D$8*InputSheet!$F$8*InputSheet!$B$13)+((InputSheet!$G$8-calcs!B50)*InputSheet!$B$13*InputSheet!$F$8),InputSheet!$D$8*InputSheet!$F$8*InputSheet!$B$13)</f>
        <v>0</v>
      </c>
      <c r="G50">
        <f>IF(B50&lt;InputSheet!$G$9,-(InputSheet!$D$9*InputSheet!$B$13*InputSheet!$F$9),(B50-InputSheet!$G$9)*InputSheet!$F$9*InputSheet!$B$13-(InputSheet!$D$9*InputSheet!$B$13*InputSheet!$F$9))</f>
        <v>56.000000000000057</v>
      </c>
      <c r="H50">
        <f t="shared" si="1"/>
        <v>-76.499999999999943</v>
      </c>
    </row>
    <row r="51" spans="2:8" x14ac:dyDescent="0.2">
      <c r="B51">
        <f t="shared" si="0"/>
        <v>5.9</v>
      </c>
      <c r="C51">
        <f>-(InputSheet!$B$4*InputSheet!$C$4)+B51*InputSheet!$C$4</f>
        <v>-15</v>
      </c>
      <c r="D51">
        <f>IF((B51-(InputSheet!$G$6-InputSheet!$D$6))*100&gt;InputSheet!$D$6*InputSheet!$B$13,InputSheet!$D$6,B51-(InputSheet!$G$6-InputSheet!$D$6))*100*InputSheet!$F$6</f>
        <v>0</v>
      </c>
      <c r="E51">
        <f>IF(B51&gt;InputSheet!$G$7,-InputSheet!$D$7*InputSheet!$F$7*InputSheet!$B$13,(-InputSheet!$D$7*InputSheet!$F$7*InputSheet!$B$13)+(InputSheet!$G$7-calcs!B51)*InputSheet!$B$13*InputSheet!$F$7)</f>
        <v>-120.00000000000007</v>
      </c>
      <c r="F51" s="2">
        <f>IF(B51&gt;InputSheet!$G$8,(InputSheet!$D$8*InputSheet!$F$8*InputSheet!$B$13)+((InputSheet!$G$8-calcs!B51)*InputSheet!$B$13*InputSheet!$F$8),InputSheet!$D$8*InputSheet!$F$8*InputSheet!$B$13)</f>
        <v>0</v>
      </c>
      <c r="G51">
        <f>IF(B51&lt;InputSheet!$G$9,-(InputSheet!$D$9*InputSheet!$B$13*InputSheet!$F$9),(B51-InputSheet!$G$9)*InputSheet!$F$9*InputSheet!$B$13-(InputSheet!$D$9*InputSheet!$B$13*InputSheet!$F$9))</f>
        <v>61.000000000000057</v>
      </c>
      <c r="H51">
        <f t="shared" si="1"/>
        <v>-74</v>
      </c>
    </row>
    <row r="52" spans="2:8" x14ac:dyDescent="0.2">
      <c r="B52">
        <f>B53-$A$2</f>
        <v>5.95</v>
      </c>
      <c r="C52">
        <f>-(InputSheet!$B$4*InputSheet!$C$4)+B52*InputSheet!$C$4</f>
        <v>-7.5</v>
      </c>
      <c r="D52">
        <f>IF((B52-(InputSheet!$G$6-InputSheet!$D$6))*100&gt;InputSheet!$D$6*InputSheet!$B$13,InputSheet!$D$6,B52-(InputSheet!$G$6-InputSheet!$D$6))*100*InputSheet!$F$6</f>
        <v>0</v>
      </c>
      <c r="E52">
        <f>IF(B52&gt;InputSheet!$G$7,-InputSheet!$D$7*InputSheet!$F$7*InputSheet!$B$13,(-InputSheet!$D$7*InputSheet!$F$7*InputSheet!$B$13)+(InputSheet!$G$7-calcs!B52)*InputSheet!$B$13*InputSheet!$F$7)</f>
        <v>-130.00000000000003</v>
      </c>
      <c r="F52" s="2">
        <f>IF(B52&gt;InputSheet!$G$8,(InputSheet!$D$8*InputSheet!$F$8*InputSheet!$B$13)+((InputSheet!$G$8-calcs!B52)*InputSheet!$B$13*InputSheet!$F$8),InputSheet!$D$8*InputSheet!$F$8*InputSheet!$B$13)</f>
        <v>0</v>
      </c>
      <c r="G52">
        <f>IF(B52&lt;InputSheet!$G$9,-(InputSheet!$D$9*InputSheet!$B$13*InputSheet!$F$9),(B52-InputSheet!$G$9)*InputSheet!$F$9*InputSheet!$B$13-(InputSheet!$D$9*InputSheet!$B$13*InputSheet!$F$9))</f>
        <v>66</v>
      </c>
      <c r="H52">
        <f t="shared" si="1"/>
        <v>-71.500000000000028</v>
      </c>
    </row>
    <row r="53" spans="2:8" x14ac:dyDescent="0.2">
      <c r="B53">
        <f>InputSheet!B4</f>
        <v>6</v>
      </c>
      <c r="C53">
        <f>-(InputSheet!$B$4*InputSheet!$C$4)+B53*InputSheet!$C$4</f>
        <v>0</v>
      </c>
      <c r="D53">
        <f>IF((B53-(InputSheet!$G$6-InputSheet!$D$6))*100&gt;InputSheet!$D$6*InputSheet!$B$13,InputSheet!$D$6,B53-(InputSheet!$G$6-InputSheet!$D$6))*100*InputSheet!$F$6</f>
        <v>0</v>
      </c>
      <c r="E53">
        <f>IF(B53&gt;InputSheet!$G$7,-InputSheet!$D$7*InputSheet!$F$7*InputSheet!$B$13,(-InputSheet!$D$7*InputSheet!$F$7*InputSheet!$B$13)+(InputSheet!$G$7-calcs!B53)*InputSheet!$B$13*InputSheet!$F$7)</f>
        <v>-140</v>
      </c>
      <c r="F53" s="2">
        <f>IF(B53&gt;InputSheet!$G$8,(InputSheet!$D$8*InputSheet!$F$8*InputSheet!$B$13)+((InputSheet!$G$8-calcs!B53)*InputSheet!$B$13*InputSheet!$F$8),InputSheet!$D$8*InputSheet!$F$8*InputSheet!$B$13)</f>
        <v>0</v>
      </c>
      <c r="G53">
        <f>IF(B53&lt;InputSheet!$G$9,-(InputSheet!$D$9*InputSheet!$B$13*InputSheet!$F$9),(B53-InputSheet!$G$9)*InputSheet!$F$9*InputSheet!$B$13-(InputSheet!$D$9*InputSheet!$B$13*InputSheet!$F$9))</f>
        <v>71</v>
      </c>
      <c r="H53">
        <f t="shared" si="1"/>
        <v>-69</v>
      </c>
    </row>
    <row r="54" spans="2:8" x14ac:dyDescent="0.2">
      <c r="B54">
        <f>B53+$A$2</f>
        <v>6.05</v>
      </c>
      <c r="C54">
        <f>-(InputSheet!$B$4*InputSheet!$C$4)+B54*InputSheet!$C$4</f>
        <v>7.5</v>
      </c>
      <c r="D54">
        <f>IF((B54-(InputSheet!$G$6-InputSheet!$D$6))*100&gt;InputSheet!$D$6*InputSheet!$B$13,InputSheet!$D$6,B54-(InputSheet!$G$6-InputSheet!$D$6))*100*InputSheet!$F$6</f>
        <v>0</v>
      </c>
      <c r="E54">
        <f>IF(B54&gt;InputSheet!$G$7,-InputSheet!$D$7*InputSheet!$F$7*InputSheet!$B$13,(-InputSheet!$D$7*InputSheet!$F$7*InputSheet!$B$13)+(InputSheet!$G$7-calcs!B54)*InputSheet!$B$13*InputSheet!$F$7)</f>
        <v>-140</v>
      </c>
      <c r="F54" s="2">
        <f>IF(B54&gt;InputSheet!$G$8,(InputSheet!$D$8*InputSheet!$F$8*InputSheet!$B$13)+((InputSheet!$G$8-calcs!B54)*InputSheet!$B$13*InputSheet!$F$8),InputSheet!$D$8*InputSheet!$F$8*InputSheet!$B$13)</f>
        <v>0</v>
      </c>
      <c r="G54">
        <f>IF(B54&lt;InputSheet!$G$9,-(InputSheet!$D$9*InputSheet!$B$13*InputSheet!$F$9),(B54-InputSheet!$G$9)*InputSheet!$F$9*InputSheet!$B$13-(InputSheet!$D$9*InputSheet!$B$13*InputSheet!$F$9))</f>
        <v>76</v>
      </c>
      <c r="H54">
        <f t="shared" si="1"/>
        <v>-56.5</v>
      </c>
    </row>
    <row r="55" spans="2:8" x14ac:dyDescent="0.2">
      <c r="B55">
        <f t="shared" ref="B55:B118" si="2">B54+$A$2</f>
        <v>6.1</v>
      </c>
      <c r="C55">
        <f>-(InputSheet!$B$4*InputSheet!$C$4)+B55*InputSheet!$C$4</f>
        <v>15</v>
      </c>
      <c r="D55">
        <f>IF((B55-(InputSheet!$G$6-InputSheet!$D$6))*100&gt;InputSheet!$D$6*InputSheet!$B$13,InputSheet!$D$6,B55-(InputSheet!$G$6-InputSheet!$D$6))*100*InputSheet!$F$6</f>
        <v>0</v>
      </c>
      <c r="E55">
        <f>IF(B55&gt;InputSheet!$G$7,-InputSheet!$D$7*InputSheet!$F$7*InputSheet!$B$13,(-InputSheet!$D$7*InputSheet!$F$7*InputSheet!$B$13)+(InputSheet!$G$7-calcs!B55)*InputSheet!$B$13*InputSheet!$F$7)</f>
        <v>-140</v>
      </c>
      <c r="F55" s="2">
        <f>IF(B55&gt;InputSheet!$G$8,(InputSheet!$D$8*InputSheet!$F$8*InputSheet!$B$13)+((InputSheet!$G$8-calcs!B55)*InputSheet!$B$13*InputSheet!$F$8),InputSheet!$D$8*InputSheet!$F$8*InputSheet!$B$13)</f>
        <v>0</v>
      </c>
      <c r="G55">
        <f>IF(B55&lt;InputSheet!$G$9,-(InputSheet!$D$9*InputSheet!$B$13*InputSheet!$F$9),(B55-InputSheet!$G$9)*InputSheet!$F$9*InputSheet!$B$13-(InputSheet!$D$9*InputSheet!$B$13*InputSheet!$F$9))</f>
        <v>80.999999999999943</v>
      </c>
      <c r="H55">
        <f t="shared" si="1"/>
        <v>-44.000000000000057</v>
      </c>
    </row>
    <row r="56" spans="2:8" x14ac:dyDescent="0.2">
      <c r="B56">
        <f t="shared" si="2"/>
        <v>6.1499999999999995</v>
      </c>
      <c r="C56">
        <f>-(InputSheet!$B$4*InputSheet!$C$4)+B56*InputSheet!$C$4</f>
        <v>22.499999999999886</v>
      </c>
      <c r="D56">
        <f>IF((B56-(InputSheet!$G$6-InputSheet!$D$6))*100&gt;InputSheet!$D$6*InputSheet!$B$13,InputSheet!$D$6,B56-(InputSheet!$G$6-InputSheet!$D$6))*100*InputSheet!$F$6</f>
        <v>0</v>
      </c>
      <c r="E56">
        <f>IF(B56&gt;InputSheet!$G$7,-InputSheet!$D$7*InputSheet!$F$7*InputSheet!$B$13,(-InputSheet!$D$7*InputSheet!$F$7*InputSheet!$B$13)+(InputSheet!$G$7-calcs!B56)*InputSheet!$B$13*InputSheet!$F$7)</f>
        <v>-140</v>
      </c>
      <c r="F56" s="2">
        <f>IF(B56&gt;InputSheet!$G$8,(InputSheet!$D$8*InputSheet!$F$8*InputSheet!$B$13)+((InputSheet!$G$8-calcs!B56)*InputSheet!$B$13*InputSheet!$F$8),InputSheet!$D$8*InputSheet!$F$8*InputSheet!$B$13)</f>
        <v>0</v>
      </c>
      <c r="G56">
        <f>IF(B56&lt;InputSheet!$G$9,-(InputSheet!$D$9*InputSheet!$B$13*InputSheet!$F$9),(B56-InputSheet!$G$9)*InputSheet!$F$9*InputSheet!$B$13-(InputSheet!$D$9*InputSheet!$B$13*InputSheet!$F$9))</f>
        <v>85.999999999999943</v>
      </c>
      <c r="H56">
        <f t="shared" si="1"/>
        <v>-31.500000000000171</v>
      </c>
    </row>
    <row r="57" spans="2:8" x14ac:dyDescent="0.2">
      <c r="B57">
        <f t="shared" si="2"/>
        <v>6.1999999999999993</v>
      </c>
      <c r="C57">
        <f>-(InputSheet!$B$4*InputSheet!$C$4)+B57*InputSheet!$C$4</f>
        <v>29.999999999999886</v>
      </c>
      <c r="D57">
        <f>IF((B57-(InputSheet!$G$6-InputSheet!$D$6))*100&gt;InputSheet!$D$6*InputSheet!$B$13,InputSheet!$D$6,B57-(InputSheet!$G$6-InputSheet!$D$6))*100*InputSheet!$F$6</f>
        <v>0</v>
      </c>
      <c r="E57">
        <f>IF(B57&gt;InputSheet!$G$7,-InputSheet!$D$7*InputSheet!$F$7*InputSheet!$B$13,(-InputSheet!$D$7*InputSheet!$F$7*InputSheet!$B$13)+(InputSheet!$G$7-calcs!B57)*InputSheet!$B$13*InputSheet!$F$7)</f>
        <v>-140</v>
      </c>
      <c r="F57" s="2">
        <f>IF(B57&gt;InputSheet!$G$8,(InputSheet!$D$8*InputSheet!$F$8*InputSheet!$B$13)+((InputSheet!$G$8-calcs!B57)*InputSheet!$B$13*InputSheet!$F$8),InputSheet!$D$8*InputSheet!$F$8*InputSheet!$B$13)</f>
        <v>0</v>
      </c>
      <c r="G57">
        <f>IF(B57&lt;InputSheet!$G$9,-(InputSheet!$D$9*InputSheet!$B$13*InputSheet!$F$9),(B57-InputSheet!$G$9)*InputSheet!$F$9*InputSheet!$B$13-(InputSheet!$D$9*InputSheet!$B$13*InputSheet!$F$9))</f>
        <v>90.999999999999943</v>
      </c>
      <c r="H57">
        <f t="shared" si="1"/>
        <v>-19.000000000000171</v>
      </c>
    </row>
    <row r="58" spans="2:8" x14ac:dyDescent="0.2">
      <c r="B58">
        <f t="shared" si="2"/>
        <v>6.2499999999999991</v>
      </c>
      <c r="C58">
        <f>-(InputSheet!$B$4*InputSheet!$C$4)+B58*InputSheet!$C$4</f>
        <v>37.499999999999886</v>
      </c>
      <c r="D58">
        <f>IF((B58-(InputSheet!$G$6-InputSheet!$D$6))*100&gt;InputSheet!$D$6*InputSheet!$B$13,InputSheet!$D$6,B58-(InputSheet!$G$6-InputSheet!$D$6))*100*InputSheet!$F$6</f>
        <v>0</v>
      </c>
      <c r="E58">
        <f>IF(B58&gt;InputSheet!$G$7,-InputSheet!$D$7*InputSheet!$F$7*InputSheet!$B$13,(-InputSheet!$D$7*InputSheet!$F$7*InputSheet!$B$13)+(InputSheet!$G$7-calcs!B58)*InputSheet!$B$13*InputSheet!$F$7)</f>
        <v>-140</v>
      </c>
      <c r="F58" s="2">
        <f>IF(B58&gt;InputSheet!$G$8,(InputSheet!$D$8*InputSheet!$F$8*InputSheet!$B$13)+((InputSheet!$G$8-calcs!B58)*InputSheet!$B$13*InputSheet!$F$8),InputSheet!$D$8*InputSheet!$F$8*InputSheet!$B$13)</f>
        <v>0</v>
      </c>
      <c r="G58">
        <f>IF(B58&lt;InputSheet!$G$9,-(InputSheet!$D$9*InputSheet!$B$13*InputSheet!$F$9),(B58-InputSheet!$G$9)*InputSheet!$F$9*InputSheet!$B$13-(InputSheet!$D$9*InputSheet!$B$13*InputSheet!$F$9))</f>
        <v>95.999999999999886</v>
      </c>
      <c r="H58">
        <f t="shared" si="1"/>
        <v>-6.5000000000002274</v>
      </c>
    </row>
    <row r="59" spans="2:8" x14ac:dyDescent="0.2">
      <c r="B59">
        <f t="shared" si="2"/>
        <v>6.2999999999999989</v>
      </c>
      <c r="C59">
        <f>-(InputSheet!$B$4*InputSheet!$C$4)+B59*InputSheet!$C$4</f>
        <v>44.999999999999886</v>
      </c>
      <c r="D59">
        <f>IF((B59-(InputSheet!$G$6-InputSheet!$D$6))*100&gt;InputSheet!$D$6*InputSheet!$B$13,InputSheet!$D$6,B59-(InputSheet!$G$6-InputSheet!$D$6))*100*InputSheet!$F$6</f>
        <v>0</v>
      </c>
      <c r="E59">
        <f>IF(B59&gt;InputSheet!$G$7,-InputSheet!$D$7*InputSheet!$F$7*InputSheet!$B$13,(-InputSheet!$D$7*InputSheet!$F$7*InputSheet!$B$13)+(InputSheet!$G$7-calcs!B59)*InputSheet!$B$13*InputSheet!$F$7)</f>
        <v>-140</v>
      </c>
      <c r="F59" s="2">
        <f>IF(B59&gt;InputSheet!$G$8,(InputSheet!$D$8*InputSheet!$F$8*InputSheet!$B$13)+((InputSheet!$G$8-calcs!B59)*InputSheet!$B$13*InputSheet!$F$8),InputSheet!$D$8*InputSheet!$F$8*InputSheet!$B$13)</f>
        <v>0</v>
      </c>
      <c r="G59">
        <f>IF(B59&lt;InputSheet!$G$9,-(InputSheet!$D$9*InputSheet!$B$13*InputSheet!$F$9),(B59-InputSheet!$G$9)*InputSheet!$F$9*InputSheet!$B$13-(InputSheet!$D$9*InputSheet!$B$13*InputSheet!$F$9))</f>
        <v>100.99999999999989</v>
      </c>
      <c r="H59">
        <f t="shared" si="1"/>
        <v>5.9999999999997726</v>
      </c>
    </row>
    <row r="60" spans="2:8" x14ac:dyDescent="0.2">
      <c r="B60">
        <f t="shared" si="2"/>
        <v>6.3499999999999988</v>
      </c>
      <c r="C60">
        <f>-(InputSheet!$B$4*InputSheet!$C$4)+B60*InputSheet!$C$4</f>
        <v>52.499999999999773</v>
      </c>
      <c r="D60">
        <f>IF((B60-(InputSheet!$G$6-InputSheet!$D$6))*100&gt;InputSheet!$D$6*InputSheet!$B$13,InputSheet!$D$6,B60-(InputSheet!$G$6-InputSheet!$D$6))*100*InputSheet!$F$6</f>
        <v>0</v>
      </c>
      <c r="E60">
        <f>IF(B60&gt;InputSheet!$G$7,-InputSheet!$D$7*InputSheet!$F$7*InputSheet!$B$13,(-InputSheet!$D$7*InputSheet!$F$7*InputSheet!$B$13)+(InputSheet!$G$7-calcs!B60)*InputSheet!$B$13*InputSheet!$F$7)</f>
        <v>-140</v>
      </c>
      <c r="F60" s="2">
        <f>IF(B60&gt;InputSheet!$G$8,(InputSheet!$D$8*InputSheet!$F$8*InputSheet!$B$13)+((InputSheet!$G$8-calcs!B60)*InputSheet!$B$13*InputSheet!$F$8),InputSheet!$D$8*InputSheet!$F$8*InputSheet!$B$13)</f>
        <v>0</v>
      </c>
      <c r="G60">
        <f>IF(B60&lt;InputSheet!$G$9,-(InputSheet!$D$9*InputSheet!$B$13*InputSheet!$F$9),(B60-InputSheet!$G$9)*InputSheet!$F$9*InputSheet!$B$13-(InputSheet!$D$9*InputSheet!$B$13*InputSheet!$F$9))</f>
        <v>105.99999999999989</v>
      </c>
      <c r="H60">
        <f t="shared" si="1"/>
        <v>18.499999999999659</v>
      </c>
    </row>
    <row r="61" spans="2:8" x14ac:dyDescent="0.2">
      <c r="B61">
        <f t="shared" si="2"/>
        <v>6.3999999999999986</v>
      </c>
      <c r="C61">
        <f>-(InputSheet!$B$4*InputSheet!$C$4)+B61*InputSheet!$C$4</f>
        <v>59.999999999999773</v>
      </c>
      <c r="D61">
        <f>IF((B61-(InputSheet!$G$6-InputSheet!$D$6))*100&gt;InputSheet!$D$6*InputSheet!$B$13,InputSheet!$D$6,B61-(InputSheet!$G$6-InputSheet!$D$6))*100*InputSheet!$F$6</f>
        <v>0</v>
      </c>
      <c r="E61">
        <f>IF(B61&gt;InputSheet!$G$7,-InputSheet!$D$7*InputSheet!$F$7*InputSheet!$B$13,(-InputSheet!$D$7*InputSheet!$F$7*InputSheet!$B$13)+(InputSheet!$G$7-calcs!B61)*InputSheet!$B$13*InputSheet!$F$7)</f>
        <v>-140</v>
      </c>
      <c r="F61" s="2">
        <f>IF(B61&gt;InputSheet!$G$8,(InputSheet!$D$8*InputSheet!$F$8*InputSheet!$B$13)+((InputSheet!$G$8-calcs!B61)*InputSheet!$B$13*InputSheet!$F$8),InputSheet!$D$8*InputSheet!$F$8*InputSheet!$B$13)</f>
        <v>0</v>
      </c>
      <c r="G61">
        <f>IF(B61&lt;InputSheet!$G$9,-(InputSheet!$D$9*InputSheet!$B$13*InputSheet!$F$9),(B61-InputSheet!$G$9)*InputSheet!$F$9*InputSheet!$B$13-(InputSheet!$D$9*InputSheet!$B$13*InputSheet!$F$9))</f>
        <v>110.99999999999989</v>
      </c>
      <c r="H61">
        <f t="shared" si="1"/>
        <v>30.999999999999659</v>
      </c>
    </row>
    <row r="62" spans="2:8" x14ac:dyDescent="0.2">
      <c r="B62">
        <f t="shared" si="2"/>
        <v>6.4499999999999984</v>
      </c>
      <c r="C62">
        <f>-(InputSheet!$B$4*InputSheet!$C$4)+B62*InputSheet!$C$4</f>
        <v>67.499999999999773</v>
      </c>
      <c r="D62">
        <f>IF((B62-(InputSheet!$G$6-InputSheet!$D$6))*100&gt;InputSheet!$D$6*InputSheet!$B$13,InputSheet!$D$6,B62-(InputSheet!$G$6-InputSheet!$D$6))*100*InputSheet!$F$6</f>
        <v>0</v>
      </c>
      <c r="E62">
        <f>IF(B62&gt;InputSheet!$G$7,-InputSheet!$D$7*InputSheet!$F$7*InputSheet!$B$13,(-InputSheet!$D$7*InputSheet!$F$7*InputSheet!$B$13)+(InputSheet!$G$7-calcs!B62)*InputSheet!$B$13*InputSheet!$F$7)</f>
        <v>-140</v>
      </c>
      <c r="F62" s="2">
        <f>IF(B62&gt;InputSheet!$G$8,(InputSheet!$D$8*InputSheet!$F$8*InputSheet!$B$13)+((InputSheet!$G$8-calcs!B62)*InputSheet!$B$13*InputSheet!$F$8),InputSheet!$D$8*InputSheet!$F$8*InputSheet!$B$13)</f>
        <v>0</v>
      </c>
      <c r="G62">
        <f>IF(B62&lt;InputSheet!$G$9,-(InputSheet!$D$9*InputSheet!$B$13*InputSheet!$F$9),(B62-InputSheet!$G$9)*InputSheet!$F$9*InputSheet!$B$13-(InputSheet!$D$9*InputSheet!$B$13*InputSheet!$F$9))</f>
        <v>115.99999999999983</v>
      </c>
      <c r="H62">
        <f t="shared" si="1"/>
        <v>43.499999999999602</v>
      </c>
    </row>
    <row r="63" spans="2:8" x14ac:dyDescent="0.2">
      <c r="B63">
        <f t="shared" si="2"/>
        <v>6.4999999999999982</v>
      </c>
      <c r="C63">
        <f>-(InputSheet!$B$4*InputSheet!$C$4)+B63*InputSheet!$C$4</f>
        <v>74.999999999999773</v>
      </c>
      <c r="D63">
        <f>IF((B63-(InputSheet!$G$6-InputSheet!$D$6))*100&gt;InputSheet!$D$6*InputSheet!$B$13,InputSheet!$D$6,B63-(InputSheet!$G$6-InputSheet!$D$6))*100*InputSheet!$F$6</f>
        <v>0</v>
      </c>
      <c r="E63">
        <f>IF(B63&gt;InputSheet!$G$7,-InputSheet!$D$7*InputSheet!$F$7*InputSheet!$B$13,(-InputSheet!$D$7*InputSheet!$F$7*InputSheet!$B$13)+(InputSheet!$G$7-calcs!B63)*InputSheet!$B$13*InputSheet!$F$7)</f>
        <v>-140</v>
      </c>
      <c r="F63" s="2">
        <f>IF(B63&gt;InputSheet!$G$8,(InputSheet!$D$8*InputSheet!$F$8*InputSheet!$B$13)+((InputSheet!$G$8-calcs!B63)*InputSheet!$B$13*InputSheet!$F$8),InputSheet!$D$8*InputSheet!$F$8*InputSheet!$B$13)</f>
        <v>0</v>
      </c>
      <c r="G63">
        <f>IF(B63&lt;InputSheet!$G$9,-(InputSheet!$D$9*InputSheet!$B$13*InputSheet!$F$9),(B63-InputSheet!$G$9)*InputSheet!$F$9*InputSheet!$B$13-(InputSheet!$D$9*InputSheet!$B$13*InputSheet!$F$9))</f>
        <v>120.99999999999983</v>
      </c>
      <c r="H63">
        <f t="shared" si="1"/>
        <v>55.999999999999602</v>
      </c>
    </row>
    <row r="64" spans="2:8" x14ac:dyDescent="0.2">
      <c r="B64">
        <f t="shared" si="2"/>
        <v>6.549999999999998</v>
      </c>
      <c r="C64">
        <f>-(InputSheet!$B$4*InputSheet!$C$4)+B64*InputSheet!$C$4</f>
        <v>82.499999999999659</v>
      </c>
      <c r="D64">
        <f>IF((B64-(InputSheet!$G$6-InputSheet!$D$6))*100&gt;InputSheet!$D$6*InputSheet!$B$13,InputSheet!$D$6,B64-(InputSheet!$G$6-InputSheet!$D$6))*100*InputSheet!$F$6</f>
        <v>0</v>
      </c>
      <c r="E64">
        <f>IF(B64&gt;InputSheet!$G$7,-InputSheet!$D$7*InputSheet!$F$7*InputSheet!$B$13,(-InputSheet!$D$7*InputSheet!$F$7*InputSheet!$B$13)+(InputSheet!$G$7-calcs!B64)*InputSheet!$B$13*InputSheet!$F$7)</f>
        <v>-140</v>
      </c>
      <c r="F64" s="2">
        <f>IF(B64&gt;InputSheet!$G$8,(InputSheet!$D$8*InputSheet!$F$8*InputSheet!$B$13)+((InputSheet!$G$8-calcs!B64)*InputSheet!$B$13*InputSheet!$F$8),InputSheet!$D$8*InputSheet!$F$8*InputSheet!$B$13)</f>
        <v>0</v>
      </c>
      <c r="G64">
        <f>IF(B64&lt;InputSheet!$G$9,-(InputSheet!$D$9*InputSheet!$B$13*InputSheet!$F$9),(B64-InputSheet!$G$9)*InputSheet!$F$9*InputSheet!$B$13-(InputSheet!$D$9*InputSheet!$B$13*InputSheet!$F$9))</f>
        <v>125.99999999999983</v>
      </c>
      <c r="H64">
        <f t="shared" si="1"/>
        <v>68.499999999999488</v>
      </c>
    </row>
    <row r="65" spans="2:8" x14ac:dyDescent="0.2">
      <c r="B65">
        <f t="shared" si="2"/>
        <v>6.5999999999999979</v>
      </c>
      <c r="C65">
        <f>-(InputSheet!$B$4*InputSheet!$C$4)+B65*InputSheet!$C$4</f>
        <v>89.999999999999659</v>
      </c>
      <c r="D65">
        <f>IF((B65-(InputSheet!$G$6-InputSheet!$D$6))*100&gt;InputSheet!$D$6*InputSheet!$B$13,InputSheet!$D$6,B65-(InputSheet!$G$6-InputSheet!$D$6))*100*InputSheet!$F$6</f>
        <v>0</v>
      </c>
      <c r="E65">
        <f>IF(B65&gt;InputSheet!$G$7,-InputSheet!$D$7*InputSheet!$F$7*InputSheet!$B$13,(-InputSheet!$D$7*InputSheet!$F$7*InputSheet!$B$13)+(InputSheet!$G$7-calcs!B65)*InputSheet!$B$13*InputSheet!$F$7)</f>
        <v>-140</v>
      </c>
      <c r="F65" s="2">
        <f>IF(B65&gt;InputSheet!$G$8,(InputSheet!$D$8*InputSheet!$F$8*InputSheet!$B$13)+((InputSheet!$G$8-calcs!B65)*InputSheet!$B$13*InputSheet!$F$8),InputSheet!$D$8*InputSheet!$F$8*InputSheet!$B$13)</f>
        <v>0</v>
      </c>
      <c r="G65">
        <f>IF(B65&lt;InputSheet!$G$9,-(InputSheet!$D$9*InputSheet!$B$13*InputSheet!$F$9),(B65-InputSheet!$G$9)*InputSheet!$F$9*InputSheet!$B$13-(InputSheet!$D$9*InputSheet!$B$13*InputSheet!$F$9))</f>
        <v>130.99999999999977</v>
      </c>
      <c r="H65">
        <f t="shared" si="1"/>
        <v>80.999999999999432</v>
      </c>
    </row>
    <row r="66" spans="2:8" x14ac:dyDescent="0.2">
      <c r="B66">
        <f t="shared" si="2"/>
        <v>6.6499999999999977</v>
      </c>
      <c r="C66">
        <f>-(InputSheet!$B$4*InputSheet!$C$4)+B66*InputSheet!$C$4</f>
        <v>97.499999999999659</v>
      </c>
      <c r="D66">
        <f>IF((B66-(InputSheet!$G$6-InputSheet!$D$6))*100&gt;InputSheet!$D$6*InputSheet!$B$13,InputSheet!$D$6,B66-(InputSheet!$G$6-InputSheet!$D$6))*100*InputSheet!$F$6</f>
        <v>0</v>
      </c>
      <c r="E66">
        <f>IF(B66&gt;InputSheet!$G$7,-InputSheet!$D$7*InputSheet!$F$7*InputSheet!$B$13,(-InputSheet!$D$7*InputSheet!$F$7*InputSheet!$B$13)+(InputSheet!$G$7-calcs!B66)*InputSheet!$B$13*InputSheet!$F$7)</f>
        <v>-140</v>
      </c>
      <c r="F66" s="2">
        <f>IF(B66&gt;InputSheet!$G$8,(InputSheet!$D$8*InputSheet!$F$8*InputSheet!$B$13)+((InputSheet!$G$8-calcs!B66)*InputSheet!$B$13*InputSheet!$F$8),InputSheet!$D$8*InputSheet!$F$8*InputSheet!$B$13)</f>
        <v>0</v>
      </c>
      <c r="G66">
        <f>IF(B66&lt;InputSheet!$G$9,-(InputSheet!$D$9*InputSheet!$B$13*InputSheet!$F$9),(B66-InputSheet!$G$9)*InputSheet!$F$9*InputSheet!$B$13-(InputSheet!$D$9*InputSheet!$B$13*InputSheet!$F$9))</f>
        <v>135.99999999999977</v>
      </c>
      <c r="H66">
        <f t="shared" si="1"/>
        <v>93.499999999999432</v>
      </c>
    </row>
    <row r="67" spans="2:8" x14ac:dyDescent="0.2">
      <c r="B67">
        <f t="shared" si="2"/>
        <v>6.6999999999999975</v>
      </c>
      <c r="C67">
        <f>-(InputSheet!$B$4*InputSheet!$C$4)+B67*InputSheet!$C$4</f>
        <v>104.99999999999966</v>
      </c>
      <c r="D67">
        <f>IF((B67-(InputSheet!$G$6-InputSheet!$D$6))*100&gt;InputSheet!$D$6*InputSheet!$B$13,InputSheet!$D$6,B67-(InputSheet!$G$6-InputSheet!$D$6))*100*InputSheet!$F$6</f>
        <v>0</v>
      </c>
      <c r="E67">
        <f>IF(B67&gt;InputSheet!$G$7,-InputSheet!$D$7*InputSheet!$F$7*InputSheet!$B$13,(-InputSheet!$D$7*InputSheet!$F$7*InputSheet!$B$13)+(InputSheet!$G$7-calcs!B67)*InputSheet!$B$13*InputSheet!$F$7)</f>
        <v>-140</v>
      </c>
      <c r="F67" s="2">
        <f>IF(B67&gt;InputSheet!$G$8,(InputSheet!$D$8*InputSheet!$F$8*InputSheet!$B$13)+((InputSheet!$G$8-calcs!B67)*InputSheet!$B$13*InputSheet!$F$8),InputSheet!$D$8*InputSheet!$F$8*InputSheet!$B$13)</f>
        <v>0</v>
      </c>
      <c r="G67">
        <f>IF(B67&lt;InputSheet!$G$9,-(InputSheet!$D$9*InputSheet!$B$13*InputSheet!$F$9),(B67-InputSheet!$G$9)*InputSheet!$F$9*InputSheet!$B$13-(InputSheet!$D$9*InputSheet!$B$13*InputSheet!$F$9))</f>
        <v>140.99999999999977</v>
      </c>
      <c r="H67">
        <f t="shared" si="1"/>
        <v>105.99999999999943</v>
      </c>
    </row>
    <row r="68" spans="2:8" x14ac:dyDescent="0.2">
      <c r="B68">
        <f t="shared" si="2"/>
        <v>6.7499999999999973</v>
      </c>
      <c r="C68">
        <f>-(InputSheet!$B$4*InputSheet!$C$4)+B68*InputSheet!$C$4</f>
        <v>112.49999999999955</v>
      </c>
      <c r="D68">
        <f>IF((B68-(InputSheet!$G$6-InputSheet!$D$6))*100&gt;InputSheet!$D$6*InputSheet!$B$13,InputSheet!$D$6,B68-(InputSheet!$G$6-InputSheet!$D$6))*100*InputSheet!$F$6</f>
        <v>0</v>
      </c>
      <c r="E68">
        <f>IF(B68&gt;InputSheet!$G$7,-InputSheet!$D$7*InputSheet!$F$7*InputSheet!$B$13,(-InputSheet!$D$7*InputSheet!$F$7*InputSheet!$B$13)+(InputSheet!$G$7-calcs!B68)*InputSheet!$B$13*InputSheet!$F$7)</f>
        <v>-140</v>
      </c>
      <c r="F68" s="2">
        <f>IF(B68&gt;InputSheet!$G$8,(InputSheet!$D$8*InputSheet!$F$8*InputSheet!$B$13)+((InputSheet!$G$8-calcs!B68)*InputSheet!$B$13*InputSheet!$F$8),InputSheet!$D$8*InputSheet!$F$8*InputSheet!$B$13)</f>
        <v>0</v>
      </c>
      <c r="G68">
        <f>IF(B68&lt;InputSheet!$G$9,-(InputSheet!$D$9*InputSheet!$B$13*InputSheet!$F$9),(B68-InputSheet!$G$9)*InputSheet!$F$9*InputSheet!$B$13-(InputSheet!$D$9*InputSheet!$B$13*InputSheet!$F$9))</f>
        <v>145.99999999999972</v>
      </c>
      <c r="H68">
        <f t="shared" ref="H68:H131" si="3">SUM(C68:G68)</f>
        <v>118.49999999999926</v>
      </c>
    </row>
    <row r="69" spans="2:8" x14ac:dyDescent="0.2">
      <c r="B69">
        <f t="shared" si="2"/>
        <v>6.7999999999999972</v>
      </c>
      <c r="C69">
        <f>-(InputSheet!$B$4*InputSheet!$C$4)+B69*InputSheet!$C$4</f>
        <v>119.99999999999955</v>
      </c>
      <c r="D69">
        <f>IF((B69-(InputSheet!$G$6-InputSheet!$D$6))*100&gt;InputSheet!$D$6*InputSheet!$B$13,InputSheet!$D$6,B69-(InputSheet!$G$6-InputSheet!$D$6))*100*InputSheet!$F$6</f>
        <v>0</v>
      </c>
      <c r="E69">
        <f>IF(B69&gt;InputSheet!$G$7,-InputSheet!$D$7*InputSheet!$F$7*InputSheet!$B$13,(-InputSheet!$D$7*InputSheet!$F$7*InputSheet!$B$13)+(InputSheet!$G$7-calcs!B69)*InputSheet!$B$13*InputSheet!$F$7)</f>
        <v>-140</v>
      </c>
      <c r="F69" s="2">
        <f>IF(B69&gt;InputSheet!$G$8,(InputSheet!$D$8*InputSheet!$F$8*InputSheet!$B$13)+((InputSheet!$G$8-calcs!B69)*InputSheet!$B$13*InputSheet!$F$8),InputSheet!$D$8*InputSheet!$F$8*InputSheet!$B$13)</f>
        <v>0</v>
      </c>
      <c r="G69">
        <f>IF(B69&lt;InputSheet!$G$9,-(InputSheet!$D$9*InputSheet!$B$13*InputSheet!$F$9),(B69-InputSheet!$G$9)*InputSheet!$F$9*InputSheet!$B$13-(InputSheet!$D$9*InputSheet!$B$13*InputSheet!$F$9))</f>
        <v>150.99999999999972</v>
      </c>
      <c r="H69">
        <f t="shared" si="3"/>
        <v>130.99999999999926</v>
      </c>
    </row>
    <row r="70" spans="2:8" x14ac:dyDescent="0.2">
      <c r="B70">
        <f t="shared" si="2"/>
        <v>6.849999999999997</v>
      </c>
      <c r="C70">
        <f>-(InputSheet!$B$4*InputSheet!$C$4)+B70*InputSheet!$C$4</f>
        <v>127.49999999999955</v>
      </c>
      <c r="D70">
        <f>IF((B70-(InputSheet!$G$6-InputSheet!$D$6))*100&gt;InputSheet!$D$6*InputSheet!$B$13,InputSheet!$D$6,B70-(InputSheet!$G$6-InputSheet!$D$6))*100*InputSheet!$F$6</f>
        <v>0</v>
      </c>
      <c r="E70">
        <f>IF(B70&gt;InputSheet!$G$7,-InputSheet!$D$7*InputSheet!$F$7*InputSheet!$B$13,(-InputSheet!$D$7*InputSheet!$F$7*InputSheet!$B$13)+(InputSheet!$G$7-calcs!B70)*InputSheet!$B$13*InputSheet!$F$7)</f>
        <v>-140</v>
      </c>
      <c r="F70" s="2">
        <f>IF(B70&gt;InputSheet!$G$8,(InputSheet!$D$8*InputSheet!$F$8*InputSheet!$B$13)+((InputSheet!$G$8-calcs!B70)*InputSheet!$B$13*InputSheet!$F$8),InputSheet!$D$8*InputSheet!$F$8*InputSheet!$B$13)</f>
        <v>0</v>
      </c>
      <c r="G70">
        <f>IF(B70&lt;InputSheet!$G$9,-(InputSheet!$D$9*InputSheet!$B$13*InputSheet!$F$9),(B70-InputSheet!$G$9)*InputSheet!$F$9*InputSheet!$B$13-(InputSheet!$D$9*InputSheet!$B$13*InputSheet!$F$9))</f>
        <v>155.99999999999972</v>
      </c>
      <c r="H70">
        <f t="shared" si="3"/>
        <v>143.49999999999926</v>
      </c>
    </row>
    <row r="71" spans="2:8" x14ac:dyDescent="0.2">
      <c r="B71">
        <f t="shared" si="2"/>
        <v>6.8999999999999968</v>
      </c>
      <c r="C71">
        <f>-(InputSheet!$B$4*InputSheet!$C$4)+B71*InputSheet!$C$4</f>
        <v>134.99999999999955</v>
      </c>
      <c r="D71">
        <f>IF((B71-(InputSheet!$G$6-InputSheet!$D$6))*100&gt;InputSheet!$D$6*InputSheet!$B$13,InputSheet!$D$6,B71-(InputSheet!$G$6-InputSheet!$D$6))*100*InputSheet!$F$6</f>
        <v>0</v>
      </c>
      <c r="E71">
        <f>IF(B71&gt;InputSheet!$G$7,-InputSheet!$D$7*InputSheet!$F$7*InputSheet!$B$13,(-InputSheet!$D$7*InputSheet!$F$7*InputSheet!$B$13)+(InputSheet!$G$7-calcs!B71)*InputSheet!$B$13*InputSheet!$F$7)</f>
        <v>-140</v>
      </c>
      <c r="F71" s="2">
        <f>IF(B71&gt;InputSheet!$G$8,(InputSheet!$D$8*InputSheet!$F$8*InputSheet!$B$13)+((InputSheet!$G$8-calcs!B71)*InputSheet!$B$13*InputSheet!$F$8),InputSheet!$D$8*InputSheet!$F$8*InputSheet!$B$13)</f>
        <v>0</v>
      </c>
      <c r="G71">
        <f>IF(B71&lt;InputSheet!$G$9,-(InputSheet!$D$9*InputSheet!$B$13*InputSheet!$F$9),(B71-InputSheet!$G$9)*InputSheet!$F$9*InputSheet!$B$13-(InputSheet!$D$9*InputSheet!$B$13*InputSheet!$F$9))</f>
        <v>160.99999999999966</v>
      </c>
      <c r="H71">
        <f t="shared" si="3"/>
        <v>155.9999999999992</v>
      </c>
    </row>
    <row r="72" spans="2:8" x14ac:dyDescent="0.2">
      <c r="B72">
        <f t="shared" si="2"/>
        <v>6.9499999999999966</v>
      </c>
      <c r="C72">
        <f>-(InputSheet!$B$4*InputSheet!$C$4)+B72*InputSheet!$C$4</f>
        <v>142.49999999999955</v>
      </c>
      <c r="D72">
        <f>IF((B72-(InputSheet!$G$6-InputSheet!$D$6))*100&gt;InputSheet!$D$6*InputSheet!$B$13,InputSheet!$D$6,B72-(InputSheet!$G$6-InputSheet!$D$6))*100*InputSheet!$F$6</f>
        <v>0</v>
      </c>
      <c r="E72">
        <f>IF(B72&gt;InputSheet!$G$7,-InputSheet!$D$7*InputSheet!$F$7*InputSheet!$B$13,(-InputSheet!$D$7*InputSheet!$F$7*InputSheet!$B$13)+(InputSheet!$G$7-calcs!B72)*InputSheet!$B$13*InputSheet!$F$7)</f>
        <v>-140</v>
      </c>
      <c r="F72" s="2">
        <f>IF(B72&gt;InputSheet!$G$8,(InputSheet!$D$8*InputSheet!$F$8*InputSheet!$B$13)+((InputSheet!$G$8-calcs!B72)*InputSheet!$B$13*InputSheet!$F$8),InputSheet!$D$8*InputSheet!$F$8*InputSheet!$B$13)</f>
        <v>0</v>
      </c>
      <c r="G72">
        <f>IF(B72&lt;InputSheet!$G$9,-(InputSheet!$D$9*InputSheet!$B$13*InputSheet!$F$9),(B72-InputSheet!$G$9)*InputSheet!$F$9*InputSheet!$B$13-(InputSheet!$D$9*InputSheet!$B$13*InputSheet!$F$9))</f>
        <v>165.99999999999966</v>
      </c>
      <c r="H72">
        <f t="shared" si="3"/>
        <v>168.4999999999992</v>
      </c>
    </row>
    <row r="73" spans="2:8" x14ac:dyDescent="0.2">
      <c r="B73">
        <f t="shared" si="2"/>
        <v>6.9999999999999964</v>
      </c>
      <c r="C73">
        <f>-(InputSheet!$B$4*InputSheet!$C$4)+B73*InputSheet!$C$4</f>
        <v>149.99999999999955</v>
      </c>
      <c r="D73">
        <f>IF((B73-(InputSheet!$G$6-InputSheet!$D$6))*100&gt;InputSheet!$D$6*InputSheet!$B$13,InputSheet!$D$6,B73-(InputSheet!$G$6-InputSheet!$D$6))*100*InputSheet!$F$6</f>
        <v>0</v>
      </c>
      <c r="E73">
        <f>IF(B73&gt;InputSheet!$G$7,-InputSheet!$D$7*InputSheet!$F$7*InputSheet!$B$13,(-InputSheet!$D$7*InputSheet!$F$7*InputSheet!$B$13)+(InputSheet!$G$7-calcs!B73)*InputSheet!$B$13*InputSheet!$F$7)</f>
        <v>-140</v>
      </c>
      <c r="F73" s="2">
        <f>IF(B73&gt;InputSheet!$G$8,(InputSheet!$D$8*InputSheet!$F$8*InputSheet!$B$13)+((InputSheet!$G$8-calcs!B73)*InputSheet!$B$13*InputSheet!$F$8),InputSheet!$D$8*InputSheet!$F$8*InputSheet!$B$13)</f>
        <v>0</v>
      </c>
      <c r="G73">
        <f>IF(B73&lt;InputSheet!$G$9,-(InputSheet!$D$9*InputSheet!$B$13*InputSheet!$F$9),(B73-InputSheet!$G$9)*InputSheet!$F$9*InputSheet!$B$13-(InputSheet!$D$9*InputSheet!$B$13*InputSheet!$F$9))</f>
        <v>170.99999999999966</v>
      </c>
      <c r="H73">
        <f t="shared" si="3"/>
        <v>180.9999999999992</v>
      </c>
    </row>
    <row r="74" spans="2:8" x14ac:dyDescent="0.2">
      <c r="B74">
        <f t="shared" si="2"/>
        <v>7.0499999999999963</v>
      </c>
      <c r="C74">
        <f>-(InputSheet!$B$4*InputSheet!$C$4)+B74*InputSheet!$C$4</f>
        <v>157.49999999999955</v>
      </c>
      <c r="D74">
        <f>IF((B74-(InputSheet!$G$6-InputSheet!$D$6))*100&gt;InputSheet!$D$6*InputSheet!$B$13,InputSheet!$D$6,B74-(InputSheet!$G$6-InputSheet!$D$6))*100*InputSheet!$F$6</f>
        <v>0</v>
      </c>
      <c r="E74">
        <f>IF(B74&gt;InputSheet!$G$7,-InputSheet!$D$7*InputSheet!$F$7*InputSheet!$B$13,(-InputSheet!$D$7*InputSheet!$F$7*InputSheet!$B$13)+(InputSheet!$G$7-calcs!B74)*InputSheet!$B$13*InputSheet!$F$7)</f>
        <v>-140</v>
      </c>
      <c r="F74" s="2">
        <f>IF(B74&gt;InputSheet!$G$8,(InputSheet!$D$8*InputSheet!$F$8*InputSheet!$B$13)+((InputSheet!$G$8-calcs!B74)*InputSheet!$B$13*InputSheet!$F$8),InputSheet!$D$8*InputSheet!$F$8*InputSheet!$B$13)</f>
        <v>0</v>
      </c>
      <c r="G74">
        <f>IF(B74&lt;InputSheet!$G$9,-(InputSheet!$D$9*InputSheet!$B$13*InputSheet!$F$9),(B74-InputSheet!$G$9)*InputSheet!$F$9*InputSheet!$B$13-(InputSheet!$D$9*InputSheet!$B$13*InputSheet!$F$9))</f>
        <v>175.9999999999996</v>
      </c>
      <c r="H74">
        <f t="shared" si="3"/>
        <v>193.49999999999915</v>
      </c>
    </row>
    <row r="75" spans="2:8" x14ac:dyDescent="0.2">
      <c r="B75">
        <f t="shared" si="2"/>
        <v>7.0999999999999961</v>
      </c>
      <c r="C75">
        <f>-(InputSheet!$B$4*InputSheet!$C$4)+B75*InputSheet!$C$4</f>
        <v>164.99999999999932</v>
      </c>
      <c r="D75">
        <f>IF((B75-(InputSheet!$G$6-InputSheet!$D$6))*100&gt;InputSheet!$D$6*InputSheet!$B$13,InputSheet!$D$6,B75-(InputSheet!$G$6-InputSheet!$D$6))*100*InputSheet!$F$6</f>
        <v>0</v>
      </c>
      <c r="E75">
        <f>IF(B75&gt;InputSheet!$G$7,-InputSheet!$D$7*InputSheet!$F$7*InputSheet!$B$13,(-InputSheet!$D$7*InputSheet!$F$7*InputSheet!$B$13)+(InputSheet!$G$7-calcs!B75)*InputSheet!$B$13*InputSheet!$F$7)</f>
        <v>-140</v>
      </c>
      <c r="F75" s="2">
        <f>IF(B75&gt;InputSheet!$G$8,(InputSheet!$D$8*InputSheet!$F$8*InputSheet!$B$13)+((InputSheet!$G$8-calcs!B75)*InputSheet!$B$13*InputSheet!$F$8),InputSheet!$D$8*InputSheet!$F$8*InputSheet!$B$13)</f>
        <v>0</v>
      </c>
      <c r="G75">
        <f>IF(B75&lt;InputSheet!$G$9,-(InputSheet!$D$9*InputSheet!$B$13*InputSheet!$F$9),(B75-InputSheet!$G$9)*InputSheet!$F$9*InputSheet!$B$13-(InputSheet!$D$9*InputSheet!$B$13*InputSheet!$F$9))</f>
        <v>180.9999999999996</v>
      </c>
      <c r="H75">
        <f t="shared" si="3"/>
        <v>205.99999999999892</v>
      </c>
    </row>
    <row r="76" spans="2:8" x14ac:dyDescent="0.2">
      <c r="B76">
        <f t="shared" si="2"/>
        <v>7.1499999999999959</v>
      </c>
      <c r="C76">
        <f>-(InputSheet!$B$4*InputSheet!$C$4)+B76*InputSheet!$C$4</f>
        <v>172.49999999999932</v>
      </c>
      <c r="D76">
        <f>IF((B76-(InputSheet!$G$6-InputSheet!$D$6))*100&gt;InputSheet!$D$6*InputSheet!$B$13,InputSheet!$D$6,B76-(InputSheet!$G$6-InputSheet!$D$6))*100*InputSheet!$F$6</f>
        <v>0</v>
      </c>
      <c r="E76">
        <f>IF(B76&gt;InputSheet!$G$7,-InputSheet!$D$7*InputSheet!$F$7*InputSheet!$B$13,(-InputSheet!$D$7*InputSheet!$F$7*InputSheet!$B$13)+(InputSheet!$G$7-calcs!B76)*InputSheet!$B$13*InputSheet!$F$7)</f>
        <v>-140</v>
      </c>
      <c r="F76" s="2">
        <f>IF(B76&gt;InputSheet!$G$8,(InputSheet!$D$8*InputSheet!$F$8*InputSheet!$B$13)+((InputSheet!$G$8-calcs!B76)*InputSheet!$B$13*InputSheet!$F$8),InputSheet!$D$8*InputSheet!$F$8*InputSheet!$B$13)</f>
        <v>0</v>
      </c>
      <c r="G76">
        <f>IF(B76&lt;InputSheet!$G$9,-(InputSheet!$D$9*InputSheet!$B$13*InputSheet!$F$9),(B76-InputSheet!$G$9)*InputSheet!$F$9*InputSheet!$B$13-(InputSheet!$D$9*InputSheet!$B$13*InputSheet!$F$9))</f>
        <v>185.9999999999996</v>
      </c>
      <c r="H76">
        <f t="shared" si="3"/>
        <v>218.49999999999892</v>
      </c>
    </row>
    <row r="77" spans="2:8" x14ac:dyDescent="0.2">
      <c r="B77">
        <f t="shared" si="2"/>
        <v>7.1999999999999957</v>
      </c>
      <c r="C77">
        <f>-(InputSheet!$B$4*InputSheet!$C$4)+B77*InputSheet!$C$4</f>
        <v>179.99999999999932</v>
      </c>
      <c r="D77">
        <f>IF((B77-(InputSheet!$G$6-InputSheet!$D$6))*100&gt;InputSheet!$D$6*InputSheet!$B$13,InputSheet!$D$6,B77-(InputSheet!$G$6-InputSheet!$D$6))*100*InputSheet!$F$6</f>
        <v>0</v>
      </c>
      <c r="E77">
        <f>IF(B77&gt;InputSheet!$G$7,-InputSheet!$D$7*InputSheet!$F$7*InputSheet!$B$13,(-InputSheet!$D$7*InputSheet!$F$7*InputSheet!$B$13)+(InputSheet!$G$7-calcs!B77)*InputSheet!$B$13*InputSheet!$F$7)</f>
        <v>-140</v>
      </c>
      <c r="F77" s="2">
        <f>IF(B77&gt;InputSheet!$G$8,(InputSheet!$D$8*InputSheet!$F$8*InputSheet!$B$13)+((InputSheet!$G$8-calcs!B77)*InputSheet!$B$13*InputSheet!$F$8),InputSheet!$D$8*InputSheet!$F$8*InputSheet!$B$13)</f>
        <v>0</v>
      </c>
      <c r="G77">
        <f>IF(B77&lt;InputSheet!$G$9,-(InputSheet!$D$9*InputSheet!$B$13*InputSheet!$F$9),(B77-InputSheet!$G$9)*InputSheet!$F$9*InputSheet!$B$13-(InputSheet!$D$9*InputSheet!$B$13*InputSheet!$F$9))</f>
        <v>190.99999999999955</v>
      </c>
      <c r="H77">
        <f t="shared" si="3"/>
        <v>230.99999999999886</v>
      </c>
    </row>
    <row r="78" spans="2:8" x14ac:dyDescent="0.2">
      <c r="B78">
        <f t="shared" si="2"/>
        <v>7.2499999999999956</v>
      </c>
      <c r="C78">
        <f>-(InputSheet!$B$4*InputSheet!$C$4)+B78*InputSheet!$C$4</f>
        <v>187.49999999999932</v>
      </c>
      <c r="D78">
        <f>IF((B78-(InputSheet!$G$6-InputSheet!$D$6))*100&gt;InputSheet!$D$6*InputSheet!$B$13,InputSheet!$D$6,B78-(InputSheet!$G$6-InputSheet!$D$6))*100*InputSheet!$F$6</f>
        <v>0</v>
      </c>
      <c r="E78">
        <f>IF(B78&gt;InputSheet!$G$7,-InputSheet!$D$7*InputSheet!$F$7*InputSheet!$B$13,(-InputSheet!$D$7*InputSheet!$F$7*InputSheet!$B$13)+(InputSheet!$G$7-calcs!B78)*InputSheet!$B$13*InputSheet!$F$7)</f>
        <v>-140</v>
      </c>
      <c r="F78" s="2">
        <f>IF(B78&gt;InputSheet!$G$8,(InputSheet!$D$8*InputSheet!$F$8*InputSheet!$B$13)+((InputSheet!$G$8-calcs!B78)*InputSheet!$B$13*InputSheet!$F$8),InputSheet!$D$8*InputSheet!$F$8*InputSheet!$B$13)</f>
        <v>0</v>
      </c>
      <c r="G78">
        <f>IF(B78&lt;InputSheet!$G$9,-(InputSheet!$D$9*InputSheet!$B$13*InputSheet!$F$9),(B78-InputSheet!$G$9)*InputSheet!$F$9*InputSheet!$B$13-(InputSheet!$D$9*InputSheet!$B$13*InputSheet!$F$9))</f>
        <v>195.99999999999955</v>
      </c>
      <c r="H78">
        <f t="shared" si="3"/>
        <v>243.49999999999886</v>
      </c>
    </row>
    <row r="79" spans="2:8" x14ac:dyDescent="0.2">
      <c r="B79">
        <f t="shared" si="2"/>
        <v>7.2999999999999954</v>
      </c>
      <c r="C79">
        <f>-(InputSheet!$B$4*InputSheet!$C$4)+B79*InputSheet!$C$4</f>
        <v>194.99999999999932</v>
      </c>
      <c r="D79">
        <f>IF((B79-(InputSheet!$G$6-InputSheet!$D$6))*100&gt;InputSheet!$D$6*InputSheet!$B$13,InputSheet!$D$6,B79-(InputSheet!$G$6-InputSheet!$D$6))*100*InputSheet!$F$6</f>
        <v>0</v>
      </c>
      <c r="E79">
        <f>IF(B79&gt;InputSheet!$G$7,-InputSheet!$D$7*InputSheet!$F$7*InputSheet!$B$13,(-InputSheet!$D$7*InputSheet!$F$7*InputSheet!$B$13)+(InputSheet!$G$7-calcs!B79)*InputSheet!$B$13*InputSheet!$F$7)</f>
        <v>-140</v>
      </c>
      <c r="F79" s="2">
        <f>IF(B79&gt;InputSheet!$G$8,(InputSheet!$D$8*InputSheet!$F$8*InputSheet!$B$13)+((InputSheet!$G$8-calcs!B79)*InputSheet!$B$13*InputSheet!$F$8),InputSheet!$D$8*InputSheet!$F$8*InputSheet!$B$13)</f>
        <v>0</v>
      </c>
      <c r="G79">
        <f>IF(B79&lt;InputSheet!$G$9,-(InputSheet!$D$9*InputSheet!$B$13*InputSheet!$F$9),(B79-InputSheet!$G$9)*InputSheet!$F$9*InputSheet!$B$13-(InputSheet!$D$9*InputSheet!$B$13*InputSheet!$F$9))</f>
        <v>200.99999999999955</v>
      </c>
      <c r="H79">
        <f t="shared" si="3"/>
        <v>255.99999999999886</v>
      </c>
    </row>
    <row r="80" spans="2:8" x14ac:dyDescent="0.2">
      <c r="B80">
        <f t="shared" si="2"/>
        <v>7.3499999999999952</v>
      </c>
      <c r="C80">
        <f>-(InputSheet!$B$4*InputSheet!$C$4)+B80*InputSheet!$C$4</f>
        <v>202.49999999999932</v>
      </c>
      <c r="D80">
        <f>IF((B80-(InputSheet!$G$6-InputSheet!$D$6))*100&gt;InputSheet!$D$6*InputSheet!$B$13,InputSheet!$D$6,B80-(InputSheet!$G$6-InputSheet!$D$6))*100*InputSheet!$F$6</f>
        <v>0</v>
      </c>
      <c r="E80">
        <f>IF(B80&gt;InputSheet!$G$7,-InputSheet!$D$7*InputSheet!$F$7*InputSheet!$B$13,(-InputSheet!$D$7*InputSheet!$F$7*InputSheet!$B$13)+(InputSheet!$G$7-calcs!B80)*InputSheet!$B$13*InputSheet!$F$7)</f>
        <v>-140</v>
      </c>
      <c r="F80" s="2">
        <f>IF(B80&gt;InputSheet!$G$8,(InputSheet!$D$8*InputSheet!$F$8*InputSheet!$B$13)+((InputSheet!$G$8-calcs!B80)*InputSheet!$B$13*InputSheet!$F$8),InputSheet!$D$8*InputSheet!$F$8*InputSheet!$B$13)</f>
        <v>0</v>
      </c>
      <c r="G80">
        <f>IF(B80&lt;InputSheet!$G$9,-(InputSheet!$D$9*InputSheet!$B$13*InputSheet!$F$9),(B80-InputSheet!$G$9)*InputSheet!$F$9*InputSheet!$B$13-(InputSheet!$D$9*InputSheet!$B$13*InputSheet!$F$9))</f>
        <v>205.99999999999955</v>
      </c>
      <c r="H80">
        <f t="shared" si="3"/>
        <v>268.49999999999886</v>
      </c>
    </row>
    <row r="81" spans="2:8" x14ac:dyDescent="0.2">
      <c r="B81">
        <f t="shared" si="2"/>
        <v>7.399999999999995</v>
      </c>
      <c r="C81">
        <f>-(InputSheet!$B$4*InputSheet!$C$4)+B81*InputSheet!$C$4</f>
        <v>209.99999999999932</v>
      </c>
      <c r="D81">
        <f>IF((B81-(InputSheet!$G$6-InputSheet!$D$6))*100&gt;InputSheet!$D$6*InputSheet!$B$13,InputSheet!$D$6,B81-(InputSheet!$G$6-InputSheet!$D$6))*100*InputSheet!$F$6</f>
        <v>0</v>
      </c>
      <c r="E81">
        <f>IF(B81&gt;InputSheet!$G$7,-InputSheet!$D$7*InputSheet!$F$7*InputSheet!$B$13,(-InputSheet!$D$7*InputSheet!$F$7*InputSheet!$B$13)+(InputSheet!$G$7-calcs!B81)*InputSheet!$B$13*InputSheet!$F$7)</f>
        <v>-140</v>
      </c>
      <c r="F81" s="2">
        <f>IF(B81&gt;InputSheet!$G$8,(InputSheet!$D$8*InputSheet!$F$8*InputSheet!$B$13)+((InputSheet!$G$8-calcs!B81)*InputSheet!$B$13*InputSheet!$F$8),InputSheet!$D$8*InputSheet!$F$8*InputSheet!$B$13)</f>
        <v>0</v>
      </c>
      <c r="G81">
        <f>IF(B81&lt;InputSheet!$G$9,-(InputSheet!$D$9*InputSheet!$B$13*InputSheet!$F$9),(B81-InputSheet!$G$9)*InputSheet!$F$9*InputSheet!$B$13-(InputSheet!$D$9*InputSheet!$B$13*InputSheet!$F$9))</f>
        <v>210.99999999999949</v>
      </c>
      <c r="H81">
        <f t="shared" si="3"/>
        <v>280.99999999999881</v>
      </c>
    </row>
    <row r="82" spans="2:8" x14ac:dyDescent="0.2">
      <c r="B82">
        <f t="shared" si="2"/>
        <v>7.4499999999999948</v>
      </c>
      <c r="C82">
        <f>-(InputSheet!$B$4*InputSheet!$C$4)+B82*InputSheet!$C$4</f>
        <v>217.49999999999932</v>
      </c>
      <c r="D82">
        <f>IF((B82-(InputSheet!$G$6-InputSheet!$D$6))*100&gt;InputSheet!$D$6*InputSheet!$B$13,InputSheet!$D$6,B82-(InputSheet!$G$6-InputSheet!$D$6))*100*InputSheet!$F$6</f>
        <v>0</v>
      </c>
      <c r="E82">
        <f>IF(B82&gt;InputSheet!$G$7,-InputSheet!$D$7*InputSheet!$F$7*InputSheet!$B$13,(-InputSheet!$D$7*InputSheet!$F$7*InputSheet!$B$13)+(InputSheet!$G$7-calcs!B82)*InputSheet!$B$13*InputSheet!$F$7)</f>
        <v>-140</v>
      </c>
      <c r="F82" s="2">
        <f>IF(B82&gt;InputSheet!$G$8,(InputSheet!$D$8*InputSheet!$F$8*InputSheet!$B$13)+((InputSheet!$G$8-calcs!B82)*InputSheet!$B$13*InputSheet!$F$8),InputSheet!$D$8*InputSheet!$F$8*InputSheet!$B$13)</f>
        <v>0</v>
      </c>
      <c r="G82">
        <f>IF(B82&lt;InputSheet!$G$9,-(InputSheet!$D$9*InputSheet!$B$13*InputSheet!$F$9),(B82-InputSheet!$G$9)*InputSheet!$F$9*InputSheet!$B$13-(InputSheet!$D$9*InputSheet!$B$13*InputSheet!$F$9))</f>
        <v>215.99999999999949</v>
      </c>
      <c r="H82">
        <f t="shared" si="3"/>
        <v>293.49999999999881</v>
      </c>
    </row>
    <row r="83" spans="2:8" x14ac:dyDescent="0.2">
      <c r="B83">
        <f t="shared" si="2"/>
        <v>7.4999999999999947</v>
      </c>
      <c r="C83">
        <f>-(InputSheet!$B$4*InputSheet!$C$4)+B83*InputSheet!$C$4</f>
        <v>224.99999999999909</v>
      </c>
      <c r="D83">
        <f>IF((B83-(InputSheet!$G$6-InputSheet!$D$6))*100&gt;InputSheet!$D$6*InputSheet!$B$13,InputSheet!$D$6,B83-(InputSheet!$G$6-InputSheet!$D$6))*100*InputSheet!$F$6</f>
        <v>0</v>
      </c>
      <c r="E83">
        <f>IF(B83&gt;InputSheet!$G$7,-InputSheet!$D$7*InputSheet!$F$7*InputSheet!$B$13,(-InputSheet!$D$7*InputSheet!$F$7*InputSheet!$B$13)+(InputSheet!$G$7-calcs!B83)*InputSheet!$B$13*InputSheet!$F$7)</f>
        <v>-140</v>
      </c>
      <c r="F83" s="2">
        <f>IF(B83&gt;InputSheet!$G$8,(InputSheet!$D$8*InputSheet!$F$8*InputSheet!$B$13)+((InputSheet!$G$8-calcs!B83)*InputSheet!$B$13*InputSheet!$F$8),InputSheet!$D$8*InputSheet!$F$8*InputSheet!$B$13)</f>
        <v>0</v>
      </c>
      <c r="G83">
        <f>IF(B83&lt;InputSheet!$G$9,-(InputSheet!$D$9*InputSheet!$B$13*InputSheet!$F$9),(B83-InputSheet!$G$9)*InputSheet!$F$9*InputSheet!$B$13-(InputSheet!$D$9*InputSheet!$B$13*InputSheet!$F$9))</f>
        <v>220.99999999999949</v>
      </c>
      <c r="H83">
        <f t="shared" si="3"/>
        <v>305.99999999999858</v>
      </c>
    </row>
    <row r="84" spans="2:8" x14ac:dyDescent="0.2">
      <c r="B84">
        <f t="shared" si="2"/>
        <v>7.5499999999999945</v>
      </c>
      <c r="C84">
        <f>-(InputSheet!$B$4*InputSheet!$C$4)+B84*InputSheet!$C$4</f>
        <v>232.49999999999909</v>
      </c>
      <c r="D84">
        <f>IF((B84-(InputSheet!$G$6-InputSheet!$D$6))*100&gt;InputSheet!$D$6*InputSheet!$B$13,InputSheet!$D$6,B84-(InputSheet!$G$6-InputSheet!$D$6))*100*InputSheet!$F$6</f>
        <v>0</v>
      </c>
      <c r="E84">
        <f>IF(B84&gt;InputSheet!$G$7,-InputSheet!$D$7*InputSheet!$F$7*InputSheet!$B$13,(-InputSheet!$D$7*InputSheet!$F$7*InputSheet!$B$13)+(InputSheet!$G$7-calcs!B84)*InputSheet!$B$13*InputSheet!$F$7)</f>
        <v>-140</v>
      </c>
      <c r="F84" s="2">
        <f>IF(B84&gt;InputSheet!$G$8,(InputSheet!$D$8*InputSheet!$F$8*InputSheet!$B$13)+((InputSheet!$G$8-calcs!B84)*InputSheet!$B$13*InputSheet!$F$8),InputSheet!$D$8*InputSheet!$F$8*InputSheet!$B$13)</f>
        <v>0</v>
      </c>
      <c r="G84">
        <f>IF(B84&lt;InputSheet!$G$9,-(InputSheet!$D$9*InputSheet!$B$13*InputSheet!$F$9),(B84-InputSheet!$G$9)*InputSheet!$F$9*InputSheet!$B$13-(InputSheet!$D$9*InputSheet!$B$13*InputSheet!$F$9))</f>
        <v>225.99999999999943</v>
      </c>
      <c r="H84">
        <f t="shared" si="3"/>
        <v>318.49999999999852</v>
      </c>
    </row>
    <row r="85" spans="2:8" x14ac:dyDescent="0.2">
      <c r="B85">
        <f t="shared" si="2"/>
        <v>7.5999999999999943</v>
      </c>
      <c r="C85">
        <f>-(InputSheet!$B$4*InputSheet!$C$4)+B85*InputSheet!$C$4</f>
        <v>239.99999999999909</v>
      </c>
      <c r="D85">
        <f>IF((B85-(InputSheet!$G$6-InputSheet!$D$6))*100&gt;InputSheet!$D$6*InputSheet!$B$13,InputSheet!$D$6,B85-(InputSheet!$G$6-InputSheet!$D$6))*100*InputSheet!$F$6</f>
        <v>0</v>
      </c>
      <c r="E85">
        <f>IF(B85&gt;InputSheet!$G$7,-InputSheet!$D$7*InputSheet!$F$7*InputSheet!$B$13,(-InputSheet!$D$7*InputSheet!$F$7*InputSheet!$B$13)+(InputSheet!$G$7-calcs!B85)*InputSheet!$B$13*InputSheet!$F$7)</f>
        <v>-140</v>
      </c>
      <c r="F85" s="2">
        <f>IF(B85&gt;InputSheet!$G$8,(InputSheet!$D$8*InputSheet!$F$8*InputSheet!$B$13)+((InputSheet!$G$8-calcs!B85)*InputSheet!$B$13*InputSheet!$F$8),InputSheet!$D$8*InputSheet!$F$8*InputSheet!$B$13)</f>
        <v>0</v>
      </c>
      <c r="G85">
        <f>IF(B85&lt;InputSheet!$G$9,-(InputSheet!$D$9*InputSheet!$B$13*InputSheet!$F$9),(B85-InputSheet!$G$9)*InputSheet!$F$9*InputSheet!$B$13-(InputSheet!$D$9*InputSheet!$B$13*InputSheet!$F$9))</f>
        <v>230.99999999999943</v>
      </c>
      <c r="H85">
        <f t="shared" si="3"/>
        <v>330.99999999999852</v>
      </c>
    </row>
    <row r="86" spans="2:8" x14ac:dyDescent="0.2">
      <c r="B86">
        <f t="shared" si="2"/>
        <v>7.6499999999999941</v>
      </c>
      <c r="C86">
        <f>-(InputSheet!$B$4*InputSheet!$C$4)+B86*InputSheet!$C$4</f>
        <v>247.49999999999909</v>
      </c>
      <c r="D86">
        <f>IF((B86-(InputSheet!$G$6-InputSheet!$D$6))*100&gt;InputSheet!$D$6*InputSheet!$B$13,InputSheet!$D$6,B86-(InputSheet!$G$6-InputSheet!$D$6))*100*InputSheet!$F$6</f>
        <v>0</v>
      </c>
      <c r="E86">
        <f>IF(B86&gt;InputSheet!$G$7,-InputSheet!$D$7*InputSheet!$F$7*InputSheet!$B$13,(-InputSheet!$D$7*InputSheet!$F$7*InputSheet!$B$13)+(InputSheet!$G$7-calcs!B86)*InputSheet!$B$13*InputSheet!$F$7)</f>
        <v>-140</v>
      </c>
      <c r="F86" s="2">
        <f>IF(B86&gt;InputSheet!$G$8,(InputSheet!$D$8*InputSheet!$F$8*InputSheet!$B$13)+((InputSheet!$G$8-calcs!B86)*InputSheet!$B$13*InputSheet!$F$8),InputSheet!$D$8*InputSheet!$F$8*InputSheet!$B$13)</f>
        <v>0</v>
      </c>
      <c r="G86">
        <f>IF(B86&lt;InputSheet!$G$9,-(InputSheet!$D$9*InputSheet!$B$13*InputSheet!$F$9),(B86-InputSheet!$G$9)*InputSheet!$F$9*InputSheet!$B$13-(InputSheet!$D$9*InputSheet!$B$13*InputSheet!$F$9))</f>
        <v>235.99999999999943</v>
      </c>
      <c r="H86">
        <f t="shared" si="3"/>
        <v>343.49999999999852</v>
      </c>
    </row>
    <row r="87" spans="2:8" x14ac:dyDescent="0.2">
      <c r="B87">
        <f t="shared" si="2"/>
        <v>7.699999999999994</v>
      </c>
      <c r="C87">
        <f>-(InputSheet!$B$4*InputSheet!$C$4)+B87*InputSheet!$C$4</f>
        <v>254.99999999999909</v>
      </c>
      <c r="D87">
        <f>IF((B87-(InputSheet!$G$6-InputSheet!$D$6))*100&gt;InputSheet!$D$6*InputSheet!$B$13,InputSheet!$D$6,B87-(InputSheet!$G$6-InputSheet!$D$6))*100*InputSheet!$F$6</f>
        <v>0</v>
      </c>
      <c r="E87">
        <f>IF(B87&gt;InputSheet!$G$7,-InputSheet!$D$7*InputSheet!$F$7*InputSheet!$B$13,(-InputSheet!$D$7*InputSheet!$F$7*InputSheet!$B$13)+(InputSheet!$G$7-calcs!B87)*InputSheet!$B$13*InputSheet!$F$7)</f>
        <v>-140</v>
      </c>
      <c r="F87" s="2">
        <f>IF(B87&gt;InputSheet!$G$8,(InputSheet!$D$8*InputSheet!$F$8*InputSheet!$B$13)+((InputSheet!$G$8-calcs!B87)*InputSheet!$B$13*InputSheet!$F$8),InputSheet!$D$8*InputSheet!$F$8*InputSheet!$B$13)</f>
        <v>0</v>
      </c>
      <c r="G87">
        <f>IF(B87&lt;InputSheet!$G$9,-(InputSheet!$D$9*InputSheet!$B$13*InputSheet!$F$9),(B87-InputSheet!$G$9)*InputSheet!$F$9*InputSheet!$B$13-(InputSheet!$D$9*InputSheet!$B$13*InputSheet!$F$9))</f>
        <v>240.99999999999937</v>
      </c>
      <c r="H87">
        <f t="shared" si="3"/>
        <v>355.99999999999847</v>
      </c>
    </row>
    <row r="88" spans="2:8" x14ac:dyDescent="0.2">
      <c r="B88">
        <f t="shared" si="2"/>
        <v>7.7499999999999938</v>
      </c>
      <c r="C88">
        <f>-(InputSheet!$B$4*InputSheet!$C$4)+B88*InputSheet!$C$4</f>
        <v>262.49999999999909</v>
      </c>
      <c r="D88">
        <f>IF((B88-(InputSheet!$G$6-InputSheet!$D$6))*100&gt;InputSheet!$D$6*InputSheet!$B$13,InputSheet!$D$6,B88-(InputSheet!$G$6-InputSheet!$D$6))*100*InputSheet!$F$6</f>
        <v>0</v>
      </c>
      <c r="E88">
        <f>IF(B88&gt;InputSheet!$G$7,-InputSheet!$D$7*InputSheet!$F$7*InputSheet!$B$13,(-InputSheet!$D$7*InputSheet!$F$7*InputSheet!$B$13)+(InputSheet!$G$7-calcs!B88)*InputSheet!$B$13*InputSheet!$F$7)</f>
        <v>-140</v>
      </c>
      <c r="F88" s="2">
        <f>IF(B88&gt;InputSheet!$G$8,(InputSheet!$D$8*InputSheet!$F$8*InputSheet!$B$13)+((InputSheet!$G$8-calcs!B88)*InputSheet!$B$13*InputSheet!$F$8),InputSheet!$D$8*InputSheet!$F$8*InputSheet!$B$13)</f>
        <v>0</v>
      </c>
      <c r="G88">
        <f>IF(B88&lt;InputSheet!$G$9,-(InputSheet!$D$9*InputSheet!$B$13*InputSheet!$F$9),(B88-InputSheet!$G$9)*InputSheet!$F$9*InputSheet!$B$13-(InputSheet!$D$9*InputSheet!$B$13*InputSheet!$F$9))</f>
        <v>245.99999999999937</v>
      </c>
      <c r="H88">
        <f t="shared" si="3"/>
        <v>368.49999999999847</v>
      </c>
    </row>
    <row r="89" spans="2:8" x14ac:dyDescent="0.2">
      <c r="B89">
        <f t="shared" si="2"/>
        <v>7.7999999999999936</v>
      </c>
      <c r="C89">
        <f>-(InputSheet!$B$4*InputSheet!$C$4)+B89*InputSheet!$C$4</f>
        <v>269.99999999999909</v>
      </c>
      <c r="D89">
        <f>IF((B89-(InputSheet!$G$6-InputSheet!$D$6))*100&gt;InputSheet!$D$6*InputSheet!$B$13,InputSheet!$D$6,B89-(InputSheet!$G$6-InputSheet!$D$6))*100*InputSheet!$F$6</f>
        <v>0</v>
      </c>
      <c r="E89">
        <f>IF(B89&gt;InputSheet!$G$7,-InputSheet!$D$7*InputSheet!$F$7*InputSheet!$B$13,(-InputSheet!$D$7*InputSheet!$F$7*InputSheet!$B$13)+(InputSheet!$G$7-calcs!B89)*InputSheet!$B$13*InputSheet!$F$7)</f>
        <v>-140</v>
      </c>
      <c r="F89" s="2">
        <f>IF(B89&gt;InputSheet!$G$8,(InputSheet!$D$8*InputSheet!$F$8*InputSheet!$B$13)+((InputSheet!$G$8-calcs!B89)*InputSheet!$B$13*InputSheet!$F$8),InputSheet!$D$8*InputSheet!$F$8*InputSheet!$B$13)</f>
        <v>0</v>
      </c>
      <c r="G89">
        <f>IF(B89&lt;InputSheet!$G$9,-(InputSheet!$D$9*InputSheet!$B$13*InputSheet!$F$9),(B89-InputSheet!$G$9)*InputSheet!$F$9*InputSheet!$B$13-(InputSheet!$D$9*InputSheet!$B$13*InputSheet!$F$9))</f>
        <v>250.99999999999937</v>
      </c>
      <c r="H89">
        <f t="shared" si="3"/>
        <v>380.99999999999847</v>
      </c>
    </row>
    <row r="90" spans="2:8" x14ac:dyDescent="0.2">
      <c r="B90">
        <f t="shared" si="2"/>
        <v>7.8499999999999934</v>
      </c>
      <c r="C90">
        <f>-(InputSheet!$B$4*InputSheet!$C$4)+B90*InputSheet!$C$4</f>
        <v>277.49999999999909</v>
      </c>
      <c r="D90">
        <f>IF((B90-(InputSheet!$G$6-InputSheet!$D$6))*100&gt;InputSheet!$D$6*InputSheet!$B$13,InputSheet!$D$6,B90-(InputSheet!$G$6-InputSheet!$D$6))*100*InputSheet!$F$6</f>
        <v>0</v>
      </c>
      <c r="E90">
        <f>IF(B90&gt;InputSheet!$G$7,-InputSheet!$D$7*InputSheet!$F$7*InputSheet!$B$13,(-InputSheet!$D$7*InputSheet!$F$7*InputSheet!$B$13)+(InputSheet!$G$7-calcs!B90)*InputSheet!$B$13*InputSheet!$F$7)</f>
        <v>-140</v>
      </c>
      <c r="F90" s="2">
        <f>IF(B90&gt;InputSheet!$G$8,(InputSheet!$D$8*InputSheet!$F$8*InputSheet!$B$13)+((InputSheet!$G$8-calcs!B90)*InputSheet!$B$13*InputSheet!$F$8),InputSheet!$D$8*InputSheet!$F$8*InputSheet!$B$13)</f>
        <v>0</v>
      </c>
      <c r="G90">
        <f>IF(B90&lt;InputSheet!$G$9,-(InputSheet!$D$9*InputSheet!$B$13*InputSheet!$F$9),(B90-InputSheet!$G$9)*InputSheet!$F$9*InputSheet!$B$13-(InputSheet!$D$9*InputSheet!$B$13*InputSheet!$F$9))</f>
        <v>255.99999999999932</v>
      </c>
      <c r="H90">
        <f t="shared" si="3"/>
        <v>393.49999999999841</v>
      </c>
    </row>
    <row r="91" spans="2:8" x14ac:dyDescent="0.2">
      <c r="B91">
        <f t="shared" si="2"/>
        <v>7.8999999999999932</v>
      </c>
      <c r="C91">
        <f>-(InputSheet!$B$4*InputSheet!$C$4)+B91*InputSheet!$C$4</f>
        <v>284.99999999999909</v>
      </c>
      <c r="D91">
        <f>IF((B91-(InputSheet!$G$6-InputSheet!$D$6))*100&gt;InputSheet!$D$6*InputSheet!$B$13,InputSheet!$D$6,B91-(InputSheet!$G$6-InputSheet!$D$6))*100*InputSheet!$F$6</f>
        <v>0</v>
      </c>
      <c r="E91">
        <f>IF(B91&gt;InputSheet!$G$7,-InputSheet!$D$7*InputSheet!$F$7*InputSheet!$B$13,(-InputSheet!$D$7*InputSheet!$F$7*InputSheet!$B$13)+(InputSheet!$G$7-calcs!B91)*InputSheet!$B$13*InputSheet!$F$7)</f>
        <v>-140</v>
      </c>
      <c r="F91" s="2">
        <f>IF(B91&gt;InputSheet!$G$8,(InputSheet!$D$8*InputSheet!$F$8*InputSheet!$B$13)+((InputSheet!$G$8-calcs!B91)*InputSheet!$B$13*InputSheet!$F$8),InputSheet!$D$8*InputSheet!$F$8*InputSheet!$B$13)</f>
        <v>0</v>
      </c>
      <c r="G91">
        <f>IF(B91&lt;InputSheet!$G$9,-(InputSheet!$D$9*InputSheet!$B$13*InputSheet!$F$9),(B91-InputSheet!$G$9)*InputSheet!$F$9*InputSheet!$B$13-(InputSheet!$D$9*InputSheet!$B$13*InputSheet!$F$9))</f>
        <v>260.99999999999932</v>
      </c>
      <c r="H91">
        <f t="shared" si="3"/>
        <v>405.99999999999841</v>
      </c>
    </row>
    <row r="92" spans="2:8" x14ac:dyDescent="0.2">
      <c r="B92">
        <f t="shared" si="2"/>
        <v>7.9499999999999931</v>
      </c>
      <c r="C92">
        <f>-(InputSheet!$B$4*InputSheet!$C$4)+B92*InputSheet!$C$4</f>
        <v>292.49999999999886</v>
      </c>
      <c r="D92">
        <f>IF((B92-(InputSheet!$G$6-InputSheet!$D$6))*100&gt;InputSheet!$D$6*InputSheet!$B$13,InputSheet!$D$6,B92-(InputSheet!$G$6-InputSheet!$D$6))*100*InputSheet!$F$6</f>
        <v>0</v>
      </c>
      <c r="E92">
        <f>IF(B92&gt;InputSheet!$G$7,-InputSheet!$D$7*InputSheet!$F$7*InputSheet!$B$13,(-InputSheet!$D$7*InputSheet!$F$7*InputSheet!$B$13)+(InputSheet!$G$7-calcs!B92)*InputSheet!$B$13*InputSheet!$F$7)</f>
        <v>-140</v>
      </c>
      <c r="F92" s="2">
        <f>IF(B92&gt;InputSheet!$G$8,(InputSheet!$D$8*InputSheet!$F$8*InputSheet!$B$13)+((InputSheet!$G$8-calcs!B92)*InputSheet!$B$13*InputSheet!$F$8),InputSheet!$D$8*InputSheet!$F$8*InputSheet!$B$13)</f>
        <v>0</v>
      </c>
      <c r="G92">
        <f>IF(B92&lt;InputSheet!$G$9,-(InputSheet!$D$9*InputSheet!$B$13*InputSheet!$F$9),(B92-InputSheet!$G$9)*InputSheet!$F$9*InputSheet!$B$13-(InputSheet!$D$9*InputSheet!$B$13*InputSheet!$F$9))</f>
        <v>265.99999999999932</v>
      </c>
      <c r="H92">
        <f t="shared" si="3"/>
        <v>418.49999999999818</v>
      </c>
    </row>
    <row r="93" spans="2:8" x14ac:dyDescent="0.2">
      <c r="B93">
        <f t="shared" si="2"/>
        <v>7.9999999999999929</v>
      </c>
      <c r="C93">
        <f>-(InputSheet!$B$4*InputSheet!$C$4)+B93*InputSheet!$C$4</f>
        <v>299.99999999999886</v>
      </c>
      <c r="D93">
        <f>IF((B93-(InputSheet!$G$6-InputSheet!$D$6))*100&gt;InputSheet!$D$6*InputSheet!$B$13,InputSheet!$D$6,B93-(InputSheet!$G$6-InputSheet!$D$6))*100*InputSheet!$F$6</f>
        <v>0</v>
      </c>
      <c r="E93">
        <f>IF(B93&gt;InputSheet!$G$7,-InputSheet!$D$7*InputSheet!$F$7*InputSheet!$B$13,(-InputSheet!$D$7*InputSheet!$F$7*InputSheet!$B$13)+(InputSheet!$G$7-calcs!B93)*InputSheet!$B$13*InputSheet!$F$7)</f>
        <v>-140</v>
      </c>
      <c r="F93" s="2">
        <f>IF(B93&gt;InputSheet!$G$8,(InputSheet!$D$8*InputSheet!$F$8*InputSheet!$B$13)+((InputSheet!$G$8-calcs!B93)*InputSheet!$B$13*InputSheet!$F$8),InputSheet!$D$8*InputSheet!$F$8*InputSheet!$B$13)</f>
        <v>0</v>
      </c>
      <c r="G93">
        <f>IF(B93&lt;InputSheet!$G$9,-(InputSheet!$D$9*InputSheet!$B$13*InputSheet!$F$9),(B93-InputSheet!$G$9)*InputSheet!$F$9*InputSheet!$B$13-(InputSheet!$D$9*InputSheet!$B$13*InputSheet!$F$9))</f>
        <v>270.99999999999932</v>
      </c>
      <c r="H93">
        <f t="shared" si="3"/>
        <v>430.99999999999818</v>
      </c>
    </row>
    <row r="94" spans="2:8" x14ac:dyDescent="0.2">
      <c r="B94">
        <f t="shared" si="2"/>
        <v>8.0499999999999936</v>
      </c>
      <c r="C94">
        <f>-(InputSheet!$B$4*InputSheet!$C$4)+B94*InputSheet!$C$4</f>
        <v>307.49999999999909</v>
      </c>
      <c r="D94">
        <f>IF((B94-(InputSheet!$G$6-InputSheet!$D$6))*100&gt;InputSheet!$D$6*InputSheet!$B$13,InputSheet!$D$6,B94-(InputSheet!$G$6-InputSheet!$D$6))*100*InputSheet!$F$6</f>
        <v>0</v>
      </c>
      <c r="E94">
        <f>IF(B94&gt;InputSheet!$G$7,-InputSheet!$D$7*InputSheet!$F$7*InputSheet!$B$13,(-InputSheet!$D$7*InputSheet!$F$7*InputSheet!$B$13)+(InputSheet!$G$7-calcs!B94)*InputSheet!$B$13*InputSheet!$F$7)</f>
        <v>-140</v>
      </c>
      <c r="F94" s="2">
        <f>IF(B94&gt;InputSheet!$G$8,(InputSheet!$D$8*InputSheet!$F$8*InputSheet!$B$13)+((InputSheet!$G$8-calcs!B94)*InputSheet!$B$13*InputSheet!$F$8),InputSheet!$D$8*InputSheet!$F$8*InputSheet!$B$13)</f>
        <v>0</v>
      </c>
      <c r="G94">
        <f>IF(B94&lt;InputSheet!$G$9,-(InputSheet!$D$9*InputSheet!$B$13*InputSheet!$F$9),(B94-InputSheet!$G$9)*InputSheet!$F$9*InputSheet!$B$13-(InputSheet!$D$9*InputSheet!$B$13*InputSheet!$F$9))</f>
        <v>275.99999999999937</v>
      </c>
      <c r="H94">
        <f t="shared" si="3"/>
        <v>443.49999999999847</v>
      </c>
    </row>
    <row r="95" spans="2:8" x14ac:dyDescent="0.2">
      <c r="B95">
        <f t="shared" si="2"/>
        <v>8.0999999999999943</v>
      </c>
      <c r="C95">
        <f>-(InputSheet!$B$4*InputSheet!$C$4)+B95*InputSheet!$C$4</f>
        <v>314.99999999999909</v>
      </c>
      <c r="D95">
        <f>IF((B95-(InputSheet!$G$6-InputSheet!$D$6))*100&gt;InputSheet!$D$6*InputSheet!$B$13,InputSheet!$D$6,B95-(InputSheet!$G$6-InputSheet!$D$6))*100*InputSheet!$F$6</f>
        <v>0</v>
      </c>
      <c r="E95">
        <f>IF(B95&gt;InputSheet!$G$7,-InputSheet!$D$7*InputSheet!$F$7*InputSheet!$B$13,(-InputSheet!$D$7*InputSheet!$F$7*InputSheet!$B$13)+(InputSheet!$G$7-calcs!B95)*InputSheet!$B$13*InputSheet!$F$7)</f>
        <v>-140</v>
      </c>
      <c r="F95" s="2">
        <f>IF(B95&gt;InputSheet!$G$8,(InputSheet!$D$8*InputSheet!$F$8*InputSheet!$B$13)+((InputSheet!$G$8-calcs!B95)*InputSheet!$B$13*InputSheet!$F$8),InputSheet!$D$8*InputSheet!$F$8*InputSheet!$B$13)</f>
        <v>0</v>
      </c>
      <c r="G95">
        <f>IF(B95&lt;InputSheet!$G$9,-(InputSheet!$D$9*InputSheet!$B$13*InputSheet!$F$9),(B95-InputSheet!$G$9)*InputSheet!$F$9*InputSheet!$B$13-(InputSheet!$D$9*InputSheet!$B$13*InputSheet!$F$9))</f>
        <v>280.99999999999943</v>
      </c>
      <c r="H95">
        <f t="shared" si="3"/>
        <v>455.99999999999852</v>
      </c>
    </row>
    <row r="96" spans="2:8" x14ac:dyDescent="0.2">
      <c r="B96">
        <f t="shared" si="2"/>
        <v>8.149999999999995</v>
      </c>
      <c r="C96">
        <f>-(InputSheet!$B$4*InputSheet!$C$4)+B96*InputSheet!$C$4</f>
        <v>322.49999999999932</v>
      </c>
      <c r="D96">
        <f>IF((B96-(InputSheet!$G$6-InputSheet!$D$6))*100&gt;InputSheet!$D$6*InputSheet!$B$13,InputSheet!$D$6,B96-(InputSheet!$G$6-InputSheet!$D$6))*100*InputSheet!$F$6</f>
        <v>0</v>
      </c>
      <c r="E96">
        <f>IF(B96&gt;InputSheet!$G$7,-InputSheet!$D$7*InputSheet!$F$7*InputSheet!$B$13,(-InputSheet!$D$7*InputSheet!$F$7*InputSheet!$B$13)+(InputSheet!$G$7-calcs!B96)*InputSheet!$B$13*InputSheet!$F$7)</f>
        <v>-140</v>
      </c>
      <c r="F96" s="2">
        <f>IF(B96&gt;InputSheet!$G$8,(InputSheet!$D$8*InputSheet!$F$8*InputSheet!$B$13)+((InputSheet!$G$8-calcs!B96)*InputSheet!$B$13*InputSheet!$F$8),InputSheet!$D$8*InputSheet!$F$8*InputSheet!$B$13)</f>
        <v>0</v>
      </c>
      <c r="G96">
        <f>IF(B96&lt;InputSheet!$G$9,-(InputSheet!$D$9*InputSheet!$B$13*InputSheet!$F$9),(B96-InputSheet!$G$9)*InputSheet!$F$9*InputSheet!$B$13-(InputSheet!$D$9*InputSheet!$B$13*InputSheet!$F$9))</f>
        <v>285.99999999999955</v>
      </c>
      <c r="H96">
        <f t="shared" si="3"/>
        <v>468.49999999999886</v>
      </c>
    </row>
    <row r="97" spans="2:8" x14ac:dyDescent="0.2">
      <c r="B97">
        <f t="shared" si="2"/>
        <v>8.1999999999999957</v>
      </c>
      <c r="C97">
        <f>-(InputSheet!$B$4*InputSheet!$C$4)+B97*InputSheet!$C$4</f>
        <v>329.99999999999932</v>
      </c>
      <c r="D97">
        <f>IF((B97-(InputSheet!$G$6-InputSheet!$D$6))*100&gt;InputSheet!$D$6*InputSheet!$B$13,InputSheet!$D$6,B97-(InputSheet!$G$6-InputSheet!$D$6))*100*InputSheet!$F$6</f>
        <v>0</v>
      </c>
      <c r="E97">
        <f>IF(B97&gt;InputSheet!$G$7,-InputSheet!$D$7*InputSheet!$F$7*InputSheet!$B$13,(-InputSheet!$D$7*InputSheet!$F$7*InputSheet!$B$13)+(InputSheet!$G$7-calcs!B97)*InputSheet!$B$13*InputSheet!$F$7)</f>
        <v>-140</v>
      </c>
      <c r="F97" s="2">
        <f>IF(B97&gt;InputSheet!$G$8,(InputSheet!$D$8*InputSheet!$F$8*InputSheet!$B$13)+((InputSheet!$G$8-calcs!B97)*InputSheet!$B$13*InputSheet!$F$8),InputSheet!$D$8*InputSheet!$F$8*InputSheet!$B$13)</f>
        <v>0</v>
      </c>
      <c r="G97">
        <f>IF(B97&lt;InputSheet!$G$9,-(InputSheet!$D$9*InputSheet!$B$13*InputSheet!$F$9),(B97-InputSheet!$G$9)*InputSheet!$F$9*InputSheet!$B$13-(InputSheet!$D$9*InputSheet!$B$13*InputSheet!$F$9))</f>
        <v>290.99999999999955</v>
      </c>
      <c r="H97">
        <f t="shared" si="3"/>
        <v>480.99999999999886</v>
      </c>
    </row>
    <row r="98" spans="2:8" x14ac:dyDescent="0.2">
      <c r="B98">
        <f t="shared" si="2"/>
        <v>8.2499999999999964</v>
      </c>
      <c r="C98">
        <f>-(InputSheet!$B$4*InputSheet!$C$4)+B98*InputSheet!$C$4</f>
        <v>337.49999999999955</v>
      </c>
      <c r="D98">
        <f>IF((B98-(InputSheet!$G$6-InputSheet!$D$6))*100&gt;InputSheet!$D$6*InputSheet!$B$13,InputSheet!$D$6,B98-(InputSheet!$G$6-InputSheet!$D$6))*100*InputSheet!$F$6</f>
        <v>0</v>
      </c>
      <c r="E98">
        <f>IF(B98&gt;InputSheet!$G$7,-InputSheet!$D$7*InputSheet!$F$7*InputSheet!$B$13,(-InputSheet!$D$7*InputSheet!$F$7*InputSheet!$B$13)+(InputSheet!$G$7-calcs!B98)*InputSheet!$B$13*InputSheet!$F$7)</f>
        <v>-140</v>
      </c>
      <c r="F98" s="2">
        <f>IF(B98&gt;InputSheet!$G$8,(InputSheet!$D$8*InputSheet!$F$8*InputSheet!$B$13)+((InputSheet!$G$8-calcs!B98)*InputSheet!$B$13*InputSheet!$F$8),InputSheet!$D$8*InputSheet!$F$8*InputSheet!$B$13)</f>
        <v>0</v>
      </c>
      <c r="G98">
        <f>IF(B98&lt;InputSheet!$G$9,-(InputSheet!$D$9*InputSheet!$B$13*InputSheet!$F$9),(B98-InputSheet!$G$9)*InputSheet!$F$9*InputSheet!$B$13-(InputSheet!$D$9*InputSheet!$B$13*InputSheet!$F$9))</f>
        <v>295.99999999999966</v>
      </c>
      <c r="H98">
        <f t="shared" si="3"/>
        <v>493.4999999999992</v>
      </c>
    </row>
    <row r="99" spans="2:8" x14ac:dyDescent="0.2">
      <c r="B99">
        <f t="shared" si="2"/>
        <v>8.2999999999999972</v>
      </c>
      <c r="C99">
        <f>-(InputSheet!$B$4*InputSheet!$C$4)+B99*InputSheet!$C$4</f>
        <v>344.99999999999955</v>
      </c>
      <c r="D99">
        <f>IF((B99-(InputSheet!$G$6-InputSheet!$D$6))*100&gt;InputSheet!$D$6*InputSheet!$B$13,InputSheet!$D$6,B99-(InputSheet!$G$6-InputSheet!$D$6))*100*InputSheet!$F$6</f>
        <v>0</v>
      </c>
      <c r="E99">
        <f>IF(B99&gt;InputSheet!$G$7,-InputSheet!$D$7*InputSheet!$F$7*InputSheet!$B$13,(-InputSheet!$D$7*InputSheet!$F$7*InputSheet!$B$13)+(InputSheet!$G$7-calcs!B99)*InputSheet!$B$13*InputSheet!$F$7)</f>
        <v>-140</v>
      </c>
      <c r="F99" s="2">
        <f>IF(B99&gt;InputSheet!$G$8,(InputSheet!$D$8*InputSheet!$F$8*InputSheet!$B$13)+((InputSheet!$G$8-calcs!B99)*InputSheet!$B$13*InputSheet!$F$8),InputSheet!$D$8*InputSheet!$F$8*InputSheet!$B$13)</f>
        <v>0</v>
      </c>
      <c r="G99">
        <f>IF(B99&lt;InputSheet!$G$9,-(InputSheet!$D$9*InputSheet!$B$13*InputSheet!$F$9),(B99-InputSheet!$G$9)*InputSheet!$F$9*InputSheet!$B$13-(InputSheet!$D$9*InputSheet!$B$13*InputSheet!$F$9))</f>
        <v>300.99999999999977</v>
      </c>
      <c r="H99">
        <f t="shared" si="3"/>
        <v>505.99999999999932</v>
      </c>
    </row>
    <row r="100" spans="2:8" x14ac:dyDescent="0.2">
      <c r="B100">
        <f t="shared" si="2"/>
        <v>8.3499999999999979</v>
      </c>
      <c r="C100">
        <f>-(InputSheet!$B$4*InputSheet!$C$4)+B100*InputSheet!$C$4</f>
        <v>352.49999999999977</v>
      </c>
      <c r="D100">
        <f>IF((B100-(InputSheet!$G$6-InputSheet!$D$6))*100&gt;InputSheet!$D$6*InputSheet!$B$13,InputSheet!$D$6,B100-(InputSheet!$G$6-InputSheet!$D$6))*100*InputSheet!$F$6</f>
        <v>0</v>
      </c>
      <c r="E100">
        <f>IF(B100&gt;InputSheet!$G$7,-InputSheet!$D$7*InputSheet!$F$7*InputSheet!$B$13,(-InputSheet!$D$7*InputSheet!$F$7*InputSheet!$B$13)+(InputSheet!$G$7-calcs!B100)*InputSheet!$B$13*InputSheet!$F$7)</f>
        <v>-140</v>
      </c>
      <c r="F100" s="2">
        <f>IF(B100&gt;InputSheet!$G$8,(InputSheet!$D$8*InputSheet!$F$8*InputSheet!$B$13)+((InputSheet!$G$8-calcs!B100)*InputSheet!$B$13*InputSheet!$F$8),InputSheet!$D$8*InputSheet!$F$8*InputSheet!$B$13)</f>
        <v>0</v>
      </c>
      <c r="G100">
        <f>IF(B100&lt;InputSheet!$G$9,-(InputSheet!$D$9*InputSheet!$B$13*InputSheet!$F$9),(B100-InputSheet!$G$9)*InputSheet!$F$9*InputSheet!$B$13-(InputSheet!$D$9*InputSheet!$B$13*InputSheet!$F$9))</f>
        <v>305.99999999999977</v>
      </c>
      <c r="H100">
        <f t="shared" si="3"/>
        <v>518.49999999999955</v>
      </c>
    </row>
    <row r="101" spans="2:8" x14ac:dyDescent="0.2">
      <c r="B101">
        <f t="shared" si="2"/>
        <v>8.3999999999999986</v>
      </c>
      <c r="C101">
        <f>-(InputSheet!$B$4*InputSheet!$C$4)+B101*InputSheet!$C$4</f>
        <v>359.99999999999977</v>
      </c>
      <c r="D101">
        <f>IF((B101-(InputSheet!$G$6-InputSheet!$D$6))*100&gt;InputSheet!$D$6*InputSheet!$B$13,InputSheet!$D$6,B101-(InputSheet!$G$6-InputSheet!$D$6))*100*InputSheet!$F$6</f>
        <v>0</v>
      </c>
      <c r="E101">
        <f>IF(B101&gt;InputSheet!$G$7,-InputSheet!$D$7*InputSheet!$F$7*InputSheet!$B$13,(-InputSheet!$D$7*InputSheet!$F$7*InputSheet!$B$13)+(InputSheet!$G$7-calcs!B101)*InputSheet!$B$13*InputSheet!$F$7)</f>
        <v>-140</v>
      </c>
      <c r="F101" s="2">
        <f>IF(B101&gt;InputSheet!$G$8,(InputSheet!$D$8*InputSheet!$F$8*InputSheet!$B$13)+((InputSheet!$G$8-calcs!B101)*InputSheet!$B$13*InputSheet!$F$8),InputSheet!$D$8*InputSheet!$F$8*InputSheet!$B$13)</f>
        <v>0</v>
      </c>
      <c r="G101">
        <f>IF(B101&lt;InputSheet!$G$9,-(InputSheet!$D$9*InputSheet!$B$13*InputSheet!$F$9),(B101-InputSheet!$G$9)*InputSheet!$F$9*InputSheet!$B$13-(InputSheet!$D$9*InputSheet!$B$13*InputSheet!$F$9))</f>
        <v>310.99999999999989</v>
      </c>
      <c r="H101">
        <f t="shared" si="3"/>
        <v>530.99999999999966</v>
      </c>
    </row>
    <row r="102" spans="2:8" x14ac:dyDescent="0.2">
      <c r="B102">
        <f t="shared" si="2"/>
        <v>8.4499999999999993</v>
      </c>
      <c r="C102">
        <f>-(InputSheet!$B$4*InputSheet!$C$4)+B102*InputSheet!$C$4</f>
        <v>367.5</v>
      </c>
      <c r="D102">
        <f>IF((B102-(InputSheet!$G$6-InputSheet!$D$6))*100&gt;InputSheet!$D$6*InputSheet!$B$13,InputSheet!$D$6,B102-(InputSheet!$G$6-InputSheet!$D$6))*100*InputSheet!$F$6</f>
        <v>0</v>
      </c>
      <c r="E102">
        <f>IF(B102&gt;InputSheet!$G$7,-InputSheet!$D$7*InputSheet!$F$7*InputSheet!$B$13,(-InputSheet!$D$7*InputSheet!$F$7*InputSheet!$B$13)+(InputSheet!$G$7-calcs!B102)*InputSheet!$B$13*InputSheet!$F$7)</f>
        <v>-140</v>
      </c>
      <c r="F102" s="2">
        <f>IF(B102&gt;InputSheet!$G$8,(InputSheet!$D$8*InputSheet!$F$8*InputSheet!$B$13)+((InputSheet!$G$8-calcs!B102)*InputSheet!$B$13*InputSheet!$F$8),InputSheet!$D$8*InputSheet!$F$8*InputSheet!$B$13)</f>
        <v>0</v>
      </c>
      <c r="G102">
        <f>IF(B102&lt;InputSheet!$G$9,-(InputSheet!$D$9*InputSheet!$B$13*InputSheet!$F$9),(B102-InputSheet!$G$9)*InputSheet!$F$9*InputSheet!$B$13-(InputSheet!$D$9*InputSheet!$B$13*InputSheet!$F$9))</f>
        <v>315.99999999999989</v>
      </c>
      <c r="H102">
        <f t="shared" si="3"/>
        <v>543.49999999999989</v>
      </c>
    </row>
    <row r="103" spans="2:8" x14ac:dyDescent="0.2">
      <c r="B103">
        <f t="shared" si="2"/>
        <v>8.5</v>
      </c>
      <c r="C103">
        <f>-(InputSheet!$B$4*InputSheet!$C$4)+B103*InputSheet!$C$4</f>
        <v>375</v>
      </c>
      <c r="D103">
        <f>IF((B103-(InputSheet!$G$6-InputSheet!$D$6))*100&gt;InputSheet!$D$6*InputSheet!$B$13,InputSheet!$D$6,B103-(InputSheet!$G$6-InputSheet!$D$6))*100*InputSheet!$F$6</f>
        <v>0</v>
      </c>
      <c r="E103">
        <f>IF(B103&gt;InputSheet!$G$7,-InputSheet!$D$7*InputSheet!$F$7*InputSheet!$B$13,(-InputSheet!$D$7*InputSheet!$F$7*InputSheet!$B$13)+(InputSheet!$G$7-calcs!B103)*InputSheet!$B$13*InputSheet!$F$7)</f>
        <v>-140</v>
      </c>
      <c r="F103" s="2">
        <f>IF(B103&gt;InputSheet!$G$8,(InputSheet!$D$8*InputSheet!$F$8*InputSheet!$B$13)+((InputSheet!$G$8-calcs!B103)*InputSheet!$B$13*InputSheet!$F$8),InputSheet!$D$8*InputSheet!$F$8*InputSheet!$B$13)</f>
        <v>0</v>
      </c>
      <c r="G103">
        <f>IF(B103&lt;InputSheet!$G$9,-(InputSheet!$D$9*InputSheet!$B$13*InputSheet!$F$9),(B103-InputSheet!$G$9)*InputSheet!$F$9*InputSheet!$B$13-(InputSheet!$D$9*InputSheet!$B$13*InputSheet!$F$9))</f>
        <v>321</v>
      </c>
      <c r="H103">
        <f t="shared" si="3"/>
        <v>556</v>
      </c>
    </row>
    <row r="104" spans="2:8" x14ac:dyDescent="0.2">
      <c r="B104">
        <f t="shared" si="2"/>
        <v>8.5500000000000007</v>
      </c>
      <c r="C104">
        <f>-(InputSheet!$B$4*InputSheet!$C$4)+B104*InputSheet!$C$4</f>
        <v>382.5</v>
      </c>
      <c r="D104">
        <f>IF((B104-(InputSheet!$G$6-InputSheet!$D$6))*100&gt;InputSheet!$D$6*InputSheet!$B$13,InputSheet!$D$6,B104-(InputSheet!$G$6-InputSheet!$D$6))*100*InputSheet!$F$6</f>
        <v>0</v>
      </c>
      <c r="E104">
        <f>IF(B104&gt;InputSheet!$G$7,-InputSheet!$D$7*InputSheet!$F$7*InputSheet!$B$13,(-InputSheet!$D$7*InputSheet!$F$7*InputSheet!$B$13)+(InputSheet!$G$7-calcs!B104)*InputSheet!$B$13*InputSheet!$F$7)</f>
        <v>-140</v>
      </c>
      <c r="F104" s="2">
        <f>IF(B104&gt;InputSheet!$G$8,(InputSheet!$D$8*InputSheet!$F$8*InputSheet!$B$13)+((InputSheet!$G$8-calcs!B104)*InputSheet!$B$13*InputSheet!$F$8),InputSheet!$D$8*InputSheet!$F$8*InputSheet!$B$13)</f>
        <v>0</v>
      </c>
      <c r="G104">
        <f>IF(B104&lt;InputSheet!$G$9,-(InputSheet!$D$9*InputSheet!$B$13*InputSheet!$F$9),(B104-InputSheet!$G$9)*InputSheet!$F$9*InputSheet!$B$13-(InputSheet!$D$9*InputSheet!$B$13*InputSheet!$F$9))</f>
        <v>326.00000000000011</v>
      </c>
      <c r="H104">
        <f t="shared" si="3"/>
        <v>568.50000000000011</v>
      </c>
    </row>
    <row r="105" spans="2:8" x14ac:dyDescent="0.2">
      <c r="B105">
        <f t="shared" si="2"/>
        <v>8.6000000000000014</v>
      </c>
      <c r="C105">
        <f>-(InputSheet!$B$4*InputSheet!$C$4)+B105*InputSheet!$C$4</f>
        <v>390.00000000000023</v>
      </c>
      <c r="D105">
        <f>IF((B105-(InputSheet!$G$6-InputSheet!$D$6))*100&gt;InputSheet!$D$6*InputSheet!$B$13,InputSheet!$D$6,B105-(InputSheet!$G$6-InputSheet!$D$6))*100*InputSheet!$F$6</f>
        <v>0</v>
      </c>
      <c r="E105">
        <f>IF(B105&gt;InputSheet!$G$7,-InputSheet!$D$7*InputSheet!$F$7*InputSheet!$B$13,(-InputSheet!$D$7*InputSheet!$F$7*InputSheet!$B$13)+(InputSheet!$G$7-calcs!B105)*InputSheet!$B$13*InputSheet!$F$7)</f>
        <v>-140</v>
      </c>
      <c r="F105" s="2">
        <f>IF(B105&gt;InputSheet!$G$8,(InputSheet!$D$8*InputSheet!$F$8*InputSheet!$B$13)+((InputSheet!$G$8-calcs!B105)*InputSheet!$B$13*InputSheet!$F$8),InputSheet!$D$8*InputSheet!$F$8*InputSheet!$B$13)</f>
        <v>0</v>
      </c>
      <c r="G105">
        <f>IF(B105&lt;InputSheet!$G$9,-(InputSheet!$D$9*InputSheet!$B$13*InputSheet!$F$9),(B105-InputSheet!$G$9)*InputSheet!$F$9*InputSheet!$B$13-(InputSheet!$D$9*InputSheet!$B$13*InputSheet!$F$9))</f>
        <v>331.00000000000011</v>
      </c>
      <c r="H105">
        <f t="shared" si="3"/>
        <v>581.00000000000034</v>
      </c>
    </row>
    <row r="106" spans="2:8" x14ac:dyDescent="0.2">
      <c r="B106">
        <f t="shared" si="2"/>
        <v>8.6500000000000021</v>
      </c>
      <c r="C106">
        <f>-(InputSheet!$B$4*InputSheet!$C$4)+B106*InputSheet!$C$4</f>
        <v>397.50000000000023</v>
      </c>
      <c r="D106">
        <f>IF((B106-(InputSheet!$G$6-InputSheet!$D$6))*100&gt;InputSheet!$D$6*InputSheet!$B$13,InputSheet!$D$6,B106-(InputSheet!$G$6-InputSheet!$D$6))*100*InputSheet!$F$6</f>
        <v>0</v>
      </c>
      <c r="E106">
        <f>IF(B106&gt;InputSheet!$G$7,-InputSheet!$D$7*InputSheet!$F$7*InputSheet!$B$13,(-InputSheet!$D$7*InputSheet!$F$7*InputSheet!$B$13)+(InputSheet!$G$7-calcs!B106)*InputSheet!$B$13*InputSheet!$F$7)</f>
        <v>-140</v>
      </c>
      <c r="F106" s="2">
        <f>IF(B106&gt;InputSheet!$G$8,(InputSheet!$D$8*InputSheet!$F$8*InputSheet!$B$13)+((InputSheet!$G$8-calcs!B106)*InputSheet!$B$13*InputSheet!$F$8),InputSheet!$D$8*InputSheet!$F$8*InputSheet!$B$13)</f>
        <v>0</v>
      </c>
      <c r="G106">
        <f>IF(B106&lt;InputSheet!$G$9,-(InputSheet!$D$9*InputSheet!$B$13*InputSheet!$F$9),(B106-InputSheet!$G$9)*InputSheet!$F$9*InputSheet!$B$13-(InputSheet!$D$9*InputSheet!$B$13*InputSheet!$F$9))</f>
        <v>336.00000000000023</v>
      </c>
      <c r="H106">
        <f t="shared" si="3"/>
        <v>593.50000000000045</v>
      </c>
    </row>
    <row r="107" spans="2:8" x14ac:dyDescent="0.2">
      <c r="B107">
        <f t="shared" si="2"/>
        <v>8.7000000000000028</v>
      </c>
      <c r="C107">
        <f>-(InputSheet!$B$4*InputSheet!$C$4)+B107*InputSheet!$C$4</f>
        <v>405.00000000000045</v>
      </c>
      <c r="D107">
        <f>IF((B107-(InputSheet!$G$6-InputSheet!$D$6))*100&gt;InputSheet!$D$6*InputSheet!$B$13,InputSheet!$D$6,B107-(InputSheet!$G$6-InputSheet!$D$6))*100*InputSheet!$F$6</f>
        <v>0</v>
      </c>
      <c r="E107">
        <f>IF(B107&gt;InputSheet!$G$7,-InputSheet!$D$7*InputSheet!$F$7*InputSheet!$B$13,(-InputSheet!$D$7*InputSheet!$F$7*InputSheet!$B$13)+(InputSheet!$G$7-calcs!B107)*InputSheet!$B$13*InputSheet!$F$7)</f>
        <v>-140</v>
      </c>
      <c r="F107" s="2">
        <f>IF(B107&gt;InputSheet!$G$8,(InputSheet!$D$8*InputSheet!$F$8*InputSheet!$B$13)+((InputSheet!$G$8-calcs!B107)*InputSheet!$B$13*InputSheet!$F$8),InputSheet!$D$8*InputSheet!$F$8*InputSheet!$B$13)</f>
        <v>0</v>
      </c>
      <c r="G107">
        <f>IF(B107&lt;InputSheet!$G$9,-(InputSheet!$D$9*InputSheet!$B$13*InputSheet!$F$9),(B107-InputSheet!$G$9)*InputSheet!$F$9*InputSheet!$B$13-(InputSheet!$D$9*InputSheet!$B$13*InputSheet!$F$9))</f>
        <v>341.00000000000023</v>
      </c>
      <c r="H107">
        <f t="shared" si="3"/>
        <v>606.00000000000068</v>
      </c>
    </row>
    <row r="108" spans="2:8" x14ac:dyDescent="0.2">
      <c r="B108">
        <f t="shared" si="2"/>
        <v>8.7500000000000036</v>
      </c>
      <c r="C108">
        <f>-(InputSheet!$B$4*InputSheet!$C$4)+B108*InputSheet!$C$4</f>
        <v>412.50000000000045</v>
      </c>
      <c r="D108">
        <f>IF((B108-(InputSheet!$G$6-InputSheet!$D$6))*100&gt;InputSheet!$D$6*InputSheet!$B$13,InputSheet!$D$6,B108-(InputSheet!$G$6-InputSheet!$D$6))*100*InputSheet!$F$6</f>
        <v>0</v>
      </c>
      <c r="E108">
        <f>IF(B108&gt;InputSheet!$G$7,-InputSheet!$D$7*InputSheet!$F$7*InputSheet!$B$13,(-InputSheet!$D$7*InputSheet!$F$7*InputSheet!$B$13)+(InputSheet!$G$7-calcs!B108)*InputSheet!$B$13*InputSheet!$F$7)</f>
        <v>-140</v>
      </c>
      <c r="F108" s="2">
        <f>IF(B108&gt;InputSheet!$G$8,(InputSheet!$D$8*InputSheet!$F$8*InputSheet!$B$13)+((InputSheet!$G$8-calcs!B108)*InputSheet!$B$13*InputSheet!$F$8),InputSheet!$D$8*InputSheet!$F$8*InputSheet!$B$13)</f>
        <v>0</v>
      </c>
      <c r="G108">
        <f>IF(B108&lt;InputSheet!$G$9,-(InputSheet!$D$9*InputSheet!$B$13*InputSheet!$F$9),(B108-InputSheet!$G$9)*InputSheet!$F$9*InputSheet!$B$13-(InputSheet!$D$9*InputSheet!$B$13*InputSheet!$F$9))</f>
        <v>346.00000000000034</v>
      </c>
      <c r="H108">
        <f t="shared" si="3"/>
        <v>618.5000000000008</v>
      </c>
    </row>
    <row r="109" spans="2:8" x14ac:dyDescent="0.2">
      <c r="B109">
        <f t="shared" si="2"/>
        <v>8.8000000000000043</v>
      </c>
      <c r="C109">
        <f>-(InputSheet!$B$4*InputSheet!$C$4)+B109*InputSheet!$C$4</f>
        <v>420.00000000000068</v>
      </c>
      <c r="D109">
        <f>IF((B109-(InputSheet!$G$6-InputSheet!$D$6))*100&gt;InputSheet!$D$6*InputSheet!$B$13,InputSheet!$D$6,B109-(InputSheet!$G$6-InputSheet!$D$6))*100*InputSheet!$F$6</f>
        <v>0</v>
      </c>
      <c r="E109">
        <f>IF(B109&gt;InputSheet!$G$7,-InputSheet!$D$7*InputSheet!$F$7*InputSheet!$B$13,(-InputSheet!$D$7*InputSheet!$F$7*InputSheet!$B$13)+(InputSheet!$G$7-calcs!B109)*InputSheet!$B$13*InputSheet!$F$7)</f>
        <v>-140</v>
      </c>
      <c r="F109" s="2">
        <f>IF(B109&gt;InputSheet!$G$8,(InputSheet!$D$8*InputSheet!$F$8*InputSheet!$B$13)+((InputSheet!$G$8-calcs!B109)*InputSheet!$B$13*InputSheet!$F$8),InputSheet!$D$8*InputSheet!$F$8*InputSheet!$B$13)</f>
        <v>0</v>
      </c>
      <c r="G109">
        <f>IF(B109&lt;InputSheet!$G$9,-(InputSheet!$D$9*InputSheet!$B$13*InputSheet!$F$9),(B109-InputSheet!$G$9)*InputSheet!$F$9*InputSheet!$B$13-(InputSheet!$D$9*InputSheet!$B$13*InputSheet!$F$9))</f>
        <v>351.00000000000045</v>
      </c>
      <c r="H109">
        <f t="shared" si="3"/>
        <v>631.00000000000114</v>
      </c>
    </row>
    <row r="110" spans="2:8" x14ac:dyDescent="0.2">
      <c r="B110">
        <f t="shared" si="2"/>
        <v>8.850000000000005</v>
      </c>
      <c r="C110">
        <f>-(InputSheet!$B$4*InputSheet!$C$4)+B110*InputSheet!$C$4</f>
        <v>427.50000000000068</v>
      </c>
      <c r="D110">
        <f>IF((B110-(InputSheet!$G$6-InputSheet!$D$6))*100&gt;InputSheet!$D$6*InputSheet!$B$13,InputSheet!$D$6,B110-(InputSheet!$G$6-InputSheet!$D$6))*100*InputSheet!$F$6</f>
        <v>0</v>
      </c>
      <c r="E110">
        <f>IF(B110&gt;InputSheet!$G$7,-InputSheet!$D$7*InputSheet!$F$7*InputSheet!$B$13,(-InputSheet!$D$7*InputSheet!$F$7*InputSheet!$B$13)+(InputSheet!$G$7-calcs!B110)*InputSheet!$B$13*InputSheet!$F$7)</f>
        <v>-140</v>
      </c>
      <c r="F110" s="2">
        <f>IF(B110&gt;InputSheet!$G$8,(InputSheet!$D$8*InputSheet!$F$8*InputSheet!$B$13)+((InputSheet!$G$8-calcs!B110)*InputSheet!$B$13*InputSheet!$F$8),InputSheet!$D$8*InputSheet!$F$8*InputSheet!$B$13)</f>
        <v>0</v>
      </c>
      <c r="G110">
        <f>IF(B110&lt;InputSheet!$G$9,-(InputSheet!$D$9*InputSheet!$B$13*InputSheet!$F$9),(B110-InputSheet!$G$9)*InputSheet!$F$9*InputSheet!$B$13-(InputSheet!$D$9*InputSheet!$B$13*InputSheet!$F$9))</f>
        <v>356.00000000000045</v>
      </c>
      <c r="H110">
        <f t="shared" si="3"/>
        <v>643.50000000000114</v>
      </c>
    </row>
    <row r="111" spans="2:8" x14ac:dyDescent="0.2">
      <c r="B111">
        <f t="shared" si="2"/>
        <v>8.9000000000000057</v>
      </c>
      <c r="C111">
        <f>-(InputSheet!$B$4*InputSheet!$C$4)+B111*InputSheet!$C$4</f>
        <v>435.00000000000091</v>
      </c>
      <c r="D111">
        <f>IF((B111-(InputSheet!$G$6-InputSheet!$D$6))*100&gt;InputSheet!$D$6*InputSheet!$B$13,InputSheet!$D$6,B111-(InputSheet!$G$6-InputSheet!$D$6))*100*InputSheet!$F$6</f>
        <v>0</v>
      </c>
      <c r="E111">
        <f>IF(B111&gt;InputSheet!$G$7,-InputSheet!$D$7*InputSheet!$F$7*InputSheet!$B$13,(-InputSheet!$D$7*InputSheet!$F$7*InputSheet!$B$13)+(InputSheet!$G$7-calcs!B111)*InputSheet!$B$13*InputSheet!$F$7)</f>
        <v>-140</v>
      </c>
      <c r="F111" s="2">
        <f>IF(B111&gt;InputSheet!$G$8,(InputSheet!$D$8*InputSheet!$F$8*InputSheet!$B$13)+((InputSheet!$G$8-calcs!B111)*InputSheet!$B$13*InputSheet!$F$8),InputSheet!$D$8*InputSheet!$F$8*InputSheet!$B$13)</f>
        <v>0</v>
      </c>
      <c r="G111">
        <f>IF(B111&lt;InputSheet!$G$9,-(InputSheet!$D$9*InputSheet!$B$13*InputSheet!$F$9),(B111-InputSheet!$G$9)*InputSheet!$F$9*InputSheet!$B$13-(InputSheet!$D$9*InputSheet!$B$13*InputSheet!$F$9))</f>
        <v>361.00000000000057</v>
      </c>
      <c r="H111">
        <f t="shared" si="3"/>
        <v>656.00000000000148</v>
      </c>
    </row>
    <row r="112" spans="2:8" x14ac:dyDescent="0.2">
      <c r="B112">
        <f t="shared" si="2"/>
        <v>8.9500000000000064</v>
      </c>
      <c r="C112">
        <f>-(InputSheet!$B$4*InputSheet!$C$4)+B112*InputSheet!$C$4</f>
        <v>442.50000000000091</v>
      </c>
      <c r="D112">
        <f>IF((B112-(InputSheet!$G$6-InputSheet!$D$6))*100&gt;InputSheet!$D$6*InputSheet!$B$13,InputSheet!$D$6,B112-(InputSheet!$G$6-InputSheet!$D$6))*100*InputSheet!$F$6</f>
        <v>0</v>
      </c>
      <c r="E112">
        <f>IF(B112&gt;InputSheet!$G$7,-InputSheet!$D$7*InputSheet!$F$7*InputSheet!$B$13,(-InputSheet!$D$7*InputSheet!$F$7*InputSheet!$B$13)+(InputSheet!$G$7-calcs!B112)*InputSheet!$B$13*InputSheet!$F$7)</f>
        <v>-140</v>
      </c>
      <c r="F112" s="2">
        <f>IF(B112&gt;InputSheet!$G$8,(InputSheet!$D$8*InputSheet!$F$8*InputSheet!$B$13)+((InputSheet!$G$8-calcs!B112)*InputSheet!$B$13*InputSheet!$F$8),InputSheet!$D$8*InputSheet!$F$8*InputSheet!$B$13)</f>
        <v>0</v>
      </c>
      <c r="G112">
        <f>IF(B112&lt;InputSheet!$G$9,-(InputSheet!$D$9*InputSheet!$B$13*InputSheet!$F$9),(B112-InputSheet!$G$9)*InputSheet!$F$9*InputSheet!$B$13-(InputSheet!$D$9*InputSheet!$B$13*InputSheet!$F$9))</f>
        <v>366.00000000000068</v>
      </c>
      <c r="H112">
        <f t="shared" si="3"/>
        <v>668.50000000000159</v>
      </c>
    </row>
    <row r="113" spans="2:8" x14ac:dyDescent="0.2">
      <c r="B113">
        <f t="shared" si="2"/>
        <v>9.0000000000000071</v>
      </c>
      <c r="C113">
        <f>-(InputSheet!$B$4*InputSheet!$C$4)+B113*InputSheet!$C$4</f>
        <v>450.00000000000114</v>
      </c>
      <c r="D113">
        <f>IF((B113-(InputSheet!$G$6-InputSheet!$D$6))*100&gt;InputSheet!$D$6*InputSheet!$B$13,InputSheet!$D$6,B113-(InputSheet!$G$6-InputSheet!$D$6))*100*InputSheet!$F$6</f>
        <v>0</v>
      </c>
      <c r="E113">
        <f>IF(B113&gt;InputSheet!$G$7,-InputSheet!$D$7*InputSheet!$F$7*InputSheet!$B$13,(-InputSheet!$D$7*InputSheet!$F$7*InputSheet!$B$13)+(InputSheet!$G$7-calcs!B113)*InputSheet!$B$13*InputSheet!$F$7)</f>
        <v>-140</v>
      </c>
      <c r="F113" s="2">
        <f>IF(B113&gt;InputSheet!$G$8,(InputSheet!$D$8*InputSheet!$F$8*InputSheet!$B$13)+((InputSheet!$G$8-calcs!B113)*InputSheet!$B$13*InputSheet!$F$8),InputSheet!$D$8*InputSheet!$F$8*InputSheet!$B$13)</f>
        <v>0</v>
      </c>
      <c r="G113">
        <f>IF(B113&lt;InputSheet!$G$9,-(InputSheet!$D$9*InputSheet!$B$13*InputSheet!$F$9),(B113-InputSheet!$G$9)*InputSheet!$F$9*InputSheet!$B$13-(InputSheet!$D$9*InputSheet!$B$13*InputSheet!$F$9))</f>
        <v>371.00000000000068</v>
      </c>
      <c r="H113">
        <f t="shared" si="3"/>
        <v>681.00000000000182</v>
      </c>
    </row>
    <row r="114" spans="2:8" x14ac:dyDescent="0.2">
      <c r="B114">
        <f t="shared" si="2"/>
        <v>9.0500000000000078</v>
      </c>
      <c r="C114">
        <f>-(InputSheet!$B$4*InputSheet!$C$4)+B114*InputSheet!$C$4</f>
        <v>457.50000000000114</v>
      </c>
      <c r="D114">
        <f>IF((B114-(InputSheet!$G$6-InputSheet!$D$6))*100&gt;InputSheet!$D$6*InputSheet!$B$13,InputSheet!$D$6,B114-(InputSheet!$G$6-InputSheet!$D$6))*100*InputSheet!$F$6</f>
        <v>0</v>
      </c>
      <c r="E114">
        <f>IF(B114&gt;InputSheet!$G$7,-InputSheet!$D$7*InputSheet!$F$7*InputSheet!$B$13,(-InputSheet!$D$7*InputSheet!$F$7*InputSheet!$B$13)+(InputSheet!$G$7-calcs!B114)*InputSheet!$B$13*InputSheet!$F$7)</f>
        <v>-140</v>
      </c>
      <c r="F114" s="2">
        <f>IF(B114&gt;InputSheet!$G$8,(InputSheet!$D$8*InputSheet!$F$8*InputSheet!$B$13)+((InputSheet!$G$8-calcs!B114)*InputSheet!$B$13*InputSheet!$F$8),InputSheet!$D$8*InputSheet!$F$8*InputSheet!$B$13)</f>
        <v>0</v>
      </c>
      <c r="G114">
        <f>IF(B114&lt;InputSheet!$G$9,-(InputSheet!$D$9*InputSheet!$B$13*InputSheet!$F$9),(B114-InputSheet!$G$9)*InputSheet!$F$9*InputSheet!$B$13-(InputSheet!$D$9*InputSheet!$B$13*InputSheet!$F$9))</f>
        <v>376.0000000000008</v>
      </c>
      <c r="H114">
        <f t="shared" si="3"/>
        <v>693.50000000000193</v>
      </c>
    </row>
    <row r="115" spans="2:8" x14ac:dyDescent="0.2">
      <c r="B115">
        <f t="shared" si="2"/>
        <v>9.1000000000000085</v>
      </c>
      <c r="C115">
        <f>-(InputSheet!$B$4*InputSheet!$C$4)+B115*InputSheet!$C$4</f>
        <v>465.00000000000136</v>
      </c>
      <c r="D115">
        <f>IF((B115-(InputSheet!$G$6-InputSheet!$D$6))*100&gt;InputSheet!$D$6*InputSheet!$B$13,InputSheet!$D$6,B115-(InputSheet!$G$6-InputSheet!$D$6))*100*InputSheet!$F$6</f>
        <v>0</v>
      </c>
      <c r="E115">
        <f>IF(B115&gt;InputSheet!$G$7,-InputSheet!$D$7*InputSheet!$F$7*InputSheet!$B$13,(-InputSheet!$D$7*InputSheet!$F$7*InputSheet!$B$13)+(InputSheet!$G$7-calcs!B115)*InputSheet!$B$13*InputSheet!$F$7)</f>
        <v>-140</v>
      </c>
      <c r="F115" s="2">
        <f>IF(B115&gt;InputSheet!$G$8,(InputSheet!$D$8*InputSheet!$F$8*InputSheet!$B$13)+((InputSheet!$G$8-calcs!B115)*InputSheet!$B$13*InputSheet!$F$8),InputSheet!$D$8*InputSheet!$F$8*InputSheet!$B$13)</f>
        <v>0</v>
      </c>
      <c r="G115">
        <f>IF(B115&lt;InputSheet!$G$9,-(InputSheet!$D$9*InputSheet!$B$13*InputSheet!$F$9),(B115-InputSheet!$G$9)*InputSheet!$F$9*InputSheet!$B$13-(InputSheet!$D$9*InputSheet!$B$13*InputSheet!$F$9))</f>
        <v>381.00000000000091</v>
      </c>
      <c r="H115">
        <f t="shared" si="3"/>
        <v>706.00000000000227</v>
      </c>
    </row>
    <row r="116" spans="2:8" x14ac:dyDescent="0.2">
      <c r="B116">
        <f t="shared" si="2"/>
        <v>9.1500000000000092</v>
      </c>
      <c r="C116">
        <f>-(InputSheet!$B$4*InputSheet!$C$4)+B116*InputSheet!$C$4</f>
        <v>472.50000000000136</v>
      </c>
      <c r="D116">
        <f>IF((B116-(InputSheet!$G$6-InputSheet!$D$6))*100&gt;InputSheet!$D$6*InputSheet!$B$13,InputSheet!$D$6,B116-(InputSheet!$G$6-InputSheet!$D$6))*100*InputSheet!$F$6</f>
        <v>0</v>
      </c>
      <c r="E116">
        <f>IF(B116&gt;InputSheet!$G$7,-InputSheet!$D$7*InputSheet!$F$7*InputSheet!$B$13,(-InputSheet!$D$7*InputSheet!$F$7*InputSheet!$B$13)+(InputSheet!$G$7-calcs!B116)*InputSheet!$B$13*InputSheet!$F$7)</f>
        <v>-140</v>
      </c>
      <c r="F116" s="2">
        <f>IF(B116&gt;InputSheet!$G$8,(InputSheet!$D$8*InputSheet!$F$8*InputSheet!$B$13)+((InputSheet!$G$8-calcs!B116)*InputSheet!$B$13*InputSheet!$F$8),InputSheet!$D$8*InputSheet!$F$8*InputSheet!$B$13)</f>
        <v>0</v>
      </c>
      <c r="G116">
        <f>IF(B116&lt;InputSheet!$G$9,-(InputSheet!$D$9*InputSheet!$B$13*InputSheet!$F$9),(B116-InputSheet!$G$9)*InputSheet!$F$9*InputSheet!$B$13-(InputSheet!$D$9*InputSheet!$B$13*InputSheet!$F$9))</f>
        <v>386.00000000000091</v>
      </c>
      <c r="H116">
        <f t="shared" si="3"/>
        <v>718.50000000000227</v>
      </c>
    </row>
    <row r="117" spans="2:8" x14ac:dyDescent="0.2">
      <c r="B117">
        <f t="shared" si="2"/>
        <v>9.2000000000000099</v>
      </c>
      <c r="C117">
        <f>-(InputSheet!$B$4*InputSheet!$C$4)+B117*InputSheet!$C$4</f>
        <v>480.00000000000159</v>
      </c>
      <c r="D117">
        <f>IF((B117-(InputSheet!$G$6-InputSheet!$D$6))*100&gt;InputSheet!$D$6*InputSheet!$B$13,InputSheet!$D$6,B117-(InputSheet!$G$6-InputSheet!$D$6))*100*InputSheet!$F$6</f>
        <v>0</v>
      </c>
      <c r="E117">
        <f>IF(B117&gt;InputSheet!$G$7,-InputSheet!$D$7*InputSheet!$F$7*InputSheet!$B$13,(-InputSheet!$D$7*InputSheet!$F$7*InputSheet!$B$13)+(InputSheet!$G$7-calcs!B117)*InputSheet!$B$13*InputSheet!$F$7)</f>
        <v>-140</v>
      </c>
      <c r="F117" s="2">
        <f>IF(B117&gt;InputSheet!$G$8,(InputSheet!$D$8*InputSheet!$F$8*InputSheet!$B$13)+((InputSheet!$G$8-calcs!B117)*InputSheet!$B$13*InputSheet!$F$8),InputSheet!$D$8*InputSheet!$F$8*InputSheet!$B$13)</f>
        <v>0</v>
      </c>
      <c r="G117">
        <f>IF(B117&lt;InputSheet!$G$9,-(InputSheet!$D$9*InputSheet!$B$13*InputSheet!$F$9),(B117-InputSheet!$G$9)*InputSheet!$F$9*InputSheet!$B$13-(InputSheet!$D$9*InputSheet!$B$13*InputSheet!$F$9))</f>
        <v>391.00000000000102</v>
      </c>
      <c r="H117">
        <f t="shared" si="3"/>
        <v>731.00000000000261</v>
      </c>
    </row>
    <row r="118" spans="2:8" x14ac:dyDescent="0.2">
      <c r="B118">
        <f t="shared" si="2"/>
        <v>9.2500000000000107</v>
      </c>
      <c r="C118">
        <f>-(InputSheet!$B$4*InputSheet!$C$4)+B118*InputSheet!$C$4</f>
        <v>487.50000000000159</v>
      </c>
      <c r="D118">
        <f>IF((B118-(InputSheet!$G$6-InputSheet!$D$6))*100&gt;InputSheet!$D$6*InputSheet!$B$13,InputSheet!$D$6,B118-(InputSheet!$G$6-InputSheet!$D$6))*100*InputSheet!$F$6</f>
        <v>0</v>
      </c>
      <c r="E118">
        <f>IF(B118&gt;InputSheet!$G$7,-InputSheet!$D$7*InputSheet!$F$7*InputSheet!$B$13,(-InputSheet!$D$7*InputSheet!$F$7*InputSheet!$B$13)+(InputSheet!$G$7-calcs!B118)*InputSheet!$B$13*InputSheet!$F$7)</f>
        <v>-140</v>
      </c>
      <c r="F118" s="2">
        <f>IF(B118&gt;InputSheet!$G$8,(InputSheet!$D$8*InputSheet!$F$8*InputSheet!$B$13)+((InputSheet!$G$8-calcs!B118)*InputSheet!$B$13*InputSheet!$F$8),InputSheet!$D$8*InputSheet!$F$8*InputSheet!$B$13)</f>
        <v>0</v>
      </c>
      <c r="G118">
        <f>IF(B118&lt;InputSheet!$G$9,-(InputSheet!$D$9*InputSheet!$B$13*InputSheet!$F$9),(B118-InputSheet!$G$9)*InputSheet!$F$9*InputSheet!$B$13-(InputSheet!$D$9*InputSheet!$B$13*InputSheet!$F$9))</f>
        <v>396.00000000000102</v>
      </c>
      <c r="H118">
        <f t="shared" si="3"/>
        <v>743.50000000000261</v>
      </c>
    </row>
    <row r="119" spans="2:8" x14ac:dyDescent="0.2">
      <c r="B119">
        <f t="shared" ref="B119:B182" si="4">B118+$A$2</f>
        <v>9.3000000000000114</v>
      </c>
      <c r="C119">
        <f>-(InputSheet!$B$4*InputSheet!$C$4)+B119*InputSheet!$C$4</f>
        <v>495.00000000000182</v>
      </c>
      <c r="D119">
        <f>IF((B119-(InputSheet!$G$6-InputSheet!$D$6))*100&gt;InputSheet!$D$6*InputSheet!$B$13,InputSheet!$D$6,B119-(InputSheet!$G$6-InputSheet!$D$6))*100*InputSheet!$F$6</f>
        <v>0</v>
      </c>
      <c r="E119">
        <f>IF(B119&gt;InputSheet!$G$7,-InputSheet!$D$7*InputSheet!$F$7*InputSheet!$B$13,(-InputSheet!$D$7*InputSheet!$F$7*InputSheet!$B$13)+(InputSheet!$G$7-calcs!B119)*InputSheet!$B$13*InputSheet!$F$7)</f>
        <v>-140</v>
      </c>
      <c r="F119" s="2">
        <f>IF(B119&gt;InputSheet!$G$8,(InputSheet!$D$8*InputSheet!$F$8*InputSheet!$B$13)+((InputSheet!$G$8-calcs!B119)*InputSheet!$B$13*InputSheet!$F$8),InputSheet!$D$8*InputSheet!$F$8*InputSheet!$B$13)</f>
        <v>0</v>
      </c>
      <c r="G119">
        <f>IF(B119&lt;InputSheet!$G$9,-(InputSheet!$D$9*InputSheet!$B$13*InputSheet!$F$9),(B119-InputSheet!$G$9)*InputSheet!$F$9*InputSheet!$B$13-(InputSheet!$D$9*InputSheet!$B$13*InputSheet!$F$9))</f>
        <v>401.00000000000114</v>
      </c>
      <c r="H119">
        <f t="shared" si="3"/>
        <v>756.00000000000296</v>
      </c>
    </row>
    <row r="120" spans="2:8" x14ac:dyDescent="0.2">
      <c r="B120">
        <f t="shared" si="4"/>
        <v>9.3500000000000121</v>
      </c>
      <c r="C120">
        <f>-(InputSheet!$B$4*InputSheet!$C$4)+B120*InputSheet!$C$4</f>
        <v>502.50000000000182</v>
      </c>
      <c r="D120">
        <f>IF((B120-(InputSheet!$G$6-InputSheet!$D$6))*100&gt;InputSheet!$D$6*InputSheet!$B$13,InputSheet!$D$6,B120-(InputSheet!$G$6-InputSheet!$D$6))*100*InputSheet!$F$6</f>
        <v>0</v>
      </c>
      <c r="E120">
        <f>IF(B120&gt;InputSheet!$G$7,-InputSheet!$D$7*InputSheet!$F$7*InputSheet!$B$13,(-InputSheet!$D$7*InputSheet!$F$7*InputSheet!$B$13)+(InputSheet!$G$7-calcs!B120)*InputSheet!$B$13*InputSheet!$F$7)</f>
        <v>-140</v>
      </c>
      <c r="F120" s="2">
        <f>IF(B120&gt;InputSheet!$G$8,(InputSheet!$D$8*InputSheet!$F$8*InputSheet!$B$13)+((InputSheet!$G$8-calcs!B120)*InputSheet!$B$13*InputSheet!$F$8),InputSheet!$D$8*InputSheet!$F$8*InputSheet!$B$13)</f>
        <v>0</v>
      </c>
      <c r="G120">
        <f>IF(B120&lt;InputSheet!$G$9,-(InputSheet!$D$9*InputSheet!$B$13*InputSheet!$F$9),(B120-InputSheet!$G$9)*InputSheet!$F$9*InputSheet!$B$13-(InputSheet!$D$9*InputSheet!$B$13*InputSheet!$F$9))</f>
        <v>406.00000000000125</v>
      </c>
      <c r="H120">
        <f t="shared" si="3"/>
        <v>768.50000000000307</v>
      </c>
    </row>
    <row r="121" spans="2:8" x14ac:dyDescent="0.2">
      <c r="B121">
        <f t="shared" si="4"/>
        <v>9.4000000000000128</v>
      </c>
      <c r="C121">
        <f>-(InputSheet!$B$4*InputSheet!$C$4)+B121*InputSheet!$C$4</f>
        <v>510.00000000000182</v>
      </c>
      <c r="D121">
        <f>IF((B121-(InputSheet!$G$6-InputSheet!$D$6))*100&gt;InputSheet!$D$6*InputSheet!$B$13,InputSheet!$D$6,B121-(InputSheet!$G$6-InputSheet!$D$6))*100*InputSheet!$F$6</f>
        <v>0</v>
      </c>
      <c r="E121">
        <f>IF(B121&gt;InputSheet!$G$7,-InputSheet!$D$7*InputSheet!$F$7*InputSheet!$B$13,(-InputSheet!$D$7*InputSheet!$F$7*InputSheet!$B$13)+(InputSheet!$G$7-calcs!B121)*InputSheet!$B$13*InputSheet!$F$7)</f>
        <v>-140</v>
      </c>
      <c r="F121" s="2">
        <f>IF(B121&gt;InputSheet!$G$8,(InputSheet!$D$8*InputSheet!$F$8*InputSheet!$B$13)+((InputSheet!$G$8-calcs!B121)*InputSheet!$B$13*InputSheet!$F$8),InputSheet!$D$8*InputSheet!$F$8*InputSheet!$B$13)</f>
        <v>0</v>
      </c>
      <c r="G121">
        <f>IF(B121&lt;InputSheet!$G$9,-(InputSheet!$D$9*InputSheet!$B$13*InputSheet!$F$9),(B121-InputSheet!$G$9)*InputSheet!$F$9*InputSheet!$B$13-(InputSheet!$D$9*InputSheet!$B$13*InputSheet!$F$9))</f>
        <v>411.00000000000125</v>
      </c>
      <c r="H121">
        <f t="shared" si="3"/>
        <v>781.00000000000307</v>
      </c>
    </row>
    <row r="122" spans="2:8" x14ac:dyDescent="0.2">
      <c r="B122">
        <f t="shared" si="4"/>
        <v>9.4500000000000135</v>
      </c>
      <c r="C122">
        <f>-(InputSheet!$B$4*InputSheet!$C$4)+B122*InputSheet!$C$4</f>
        <v>517.50000000000205</v>
      </c>
      <c r="D122">
        <f>IF((B122-(InputSheet!$G$6-InputSheet!$D$6))*100&gt;InputSheet!$D$6*InputSheet!$B$13,InputSheet!$D$6,B122-(InputSheet!$G$6-InputSheet!$D$6))*100*InputSheet!$F$6</f>
        <v>0</v>
      </c>
      <c r="E122">
        <f>IF(B122&gt;InputSheet!$G$7,-InputSheet!$D$7*InputSheet!$F$7*InputSheet!$B$13,(-InputSheet!$D$7*InputSheet!$F$7*InputSheet!$B$13)+(InputSheet!$G$7-calcs!B122)*InputSheet!$B$13*InputSheet!$F$7)</f>
        <v>-140</v>
      </c>
      <c r="F122" s="2">
        <f>IF(B122&gt;InputSheet!$G$8,(InputSheet!$D$8*InputSheet!$F$8*InputSheet!$B$13)+((InputSheet!$G$8-calcs!B122)*InputSheet!$B$13*InputSheet!$F$8),InputSheet!$D$8*InputSheet!$F$8*InputSheet!$B$13)</f>
        <v>0</v>
      </c>
      <c r="G122">
        <f>IF(B122&lt;InputSheet!$G$9,-(InputSheet!$D$9*InputSheet!$B$13*InputSheet!$F$9),(B122-InputSheet!$G$9)*InputSheet!$F$9*InputSheet!$B$13-(InputSheet!$D$9*InputSheet!$B$13*InputSheet!$F$9))</f>
        <v>416.00000000000136</v>
      </c>
      <c r="H122">
        <f t="shared" si="3"/>
        <v>793.50000000000341</v>
      </c>
    </row>
    <row r="123" spans="2:8" x14ac:dyDescent="0.2">
      <c r="B123">
        <f t="shared" si="4"/>
        <v>9.5000000000000142</v>
      </c>
      <c r="C123">
        <f>-(InputSheet!$B$4*InputSheet!$C$4)+B123*InputSheet!$C$4</f>
        <v>525.00000000000205</v>
      </c>
      <c r="D123">
        <f>IF((B123-(InputSheet!$G$6-InputSheet!$D$6))*100&gt;InputSheet!$D$6*InputSheet!$B$13,InputSheet!$D$6,B123-(InputSheet!$G$6-InputSheet!$D$6))*100*InputSheet!$F$6</f>
        <v>0</v>
      </c>
      <c r="E123">
        <f>IF(B123&gt;InputSheet!$G$7,-InputSheet!$D$7*InputSheet!$F$7*InputSheet!$B$13,(-InputSheet!$D$7*InputSheet!$F$7*InputSheet!$B$13)+(InputSheet!$G$7-calcs!B123)*InputSheet!$B$13*InputSheet!$F$7)</f>
        <v>-140</v>
      </c>
      <c r="F123" s="2">
        <f>IF(B123&gt;InputSheet!$G$8,(InputSheet!$D$8*InputSheet!$F$8*InputSheet!$B$13)+((InputSheet!$G$8-calcs!B123)*InputSheet!$B$13*InputSheet!$F$8),InputSheet!$D$8*InputSheet!$F$8*InputSheet!$B$13)</f>
        <v>0</v>
      </c>
      <c r="G123">
        <f>IF(B123&lt;InputSheet!$G$9,-(InputSheet!$D$9*InputSheet!$B$13*InputSheet!$F$9),(B123-InputSheet!$G$9)*InputSheet!$F$9*InputSheet!$B$13-(InputSheet!$D$9*InputSheet!$B$13*InputSheet!$F$9))</f>
        <v>421.00000000000136</v>
      </c>
      <c r="H123">
        <f t="shared" si="3"/>
        <v>806.00000000000341</v>
      </c>
    </row>
    <row r="124" spans="2:8" x14ac:dyDescent="0.2">
      <c r="B124">
        <f t="shared" si="4"/>
        <v>9.5500000000000149</v>
      </c>
      <c r="C124">
        <f>-(InputSheet!$B$4*InputSheet!$C$4)+B124*InputSheet!$C$4</f>
        <v>532.50000000000227</v>
      </c>
      <c r="D124">
        <f>IF((B124-(InputSheet!$G$6-InputSheet!$D$6))*100&gt;InputSheet!$D$6*InputSheet!$B$13,InputSheet!$D$6,B124-(InputSheet!$G$6-InputSheet!$D$6))*100*InputSheet!$F$6</f>
        <v>0</v>
      </c>
      <c r="E124">
        <f>IF(B124&gt;InputSheet!$G$7,-InputSheet!$D$7*InputSheet!$F$7*InputSheet!$B$13,(-InputSheet!$D$7*InputSheet!$F$7*InputSheet!$B$13)+(InputSheet!$G$7-calcs!B124)*InputSheet!$B$13*InputSheet!$F$7)</f>
        <v>-140</v>
      </c>
      <c r="F124" s="2">
        <f>IF(B124&gt;InputSheet!$G$8,(InputSheet!$D$8*InputSheet!$F$8*InputSheet!$B$13)+((InputSheet!$G$8-calcs!B124)*InputSheet!$B$13*InputSheet!$F$8),InputSheet!$D$8*InputSheet!$F$8*InputSheet!$B$13)</f>
        <v>0</v>
      </c>
      <c r="G124">
        <f>IF(B124&lt;InputSheet!$G$9,-(InputSheet!$D$9*InputSheet!$B$13*InputSheet!$F$9),(B124-InputSheet!$G$9)*InputSheet!$F$9*InputSheet!$B$13-(InputSheet!$D$9*InputSheet!$B$13*InputSheet!$F$9))</f>
        <v>426.00000000000148</v>
      </c>
      <c r="H124">
        <f t="shared" si="3"/>
        <v>818.50000000000375</v>
      </c>
    </row>
    <row r="125" spans="2:8" x14ac:dyDescent="0.2">
      <c r="B125">
        <f t="shared" si="4"/>
        <v>9.6000000000000156</v>
      </c>
      <c r="C125">
        <f>-(InputSheet!$B$4*InputSheet!$C$4)+B125*InputSheet!$C$4</f>
        <v>540.00000000000227</v>
      </c>
      <c r="D125">
        <f>IF((B125-(InputSheet!$G$6-InputSheet!$D$6))*100&gt;InputSheet!$D$6*InputSheet!$B$13,InputSheet!$D$6,B125-(InputSheet!$G$6-InputSheet!$D$6))*100*InputSheet!$F$6</f>
        <v>0</v>
      </c>
      <c r="E125">
        <f>IF(B125&gt;InputSheet!$G$7,-InputSheet!$D$7*InputSheet!$F$7*InputSheet!$B$13,(-InputSheet!$D$7*InputSheet!$F$7*InputSheet!$B$13)+(InputSheet!$G$7-calcs!B125)*InputSheet!$B$13*InputSheet!$F$7)</f>
        <v>-140</v>
      </c>
      <c r="F125" s="2">
        <f>IF(B125&gt;InputSheet!$G$8,(InputSheet!$D$8*InputSheet!$F$8*InputSheet!$B$13)+((InputSheet!$G$8-calcs!B125)*InputSheet!$B$13*InputSheet!$F$8),InputSheet!$D$8*InputSheet!$F$8*InputSheet!$B$13)</f>
        <v>0</v>
      </c>
      <c r="G125">
        <f>IF(B125&lt;InputSheet!$G$9,-(InputSheet!$D$9*InputSheet!$B$13*InputSheet!$F$9),(B125-InputSheet!$G$9)*InputSheet!$F$9*InputSheet!$B$13-(InputSheet!$D$9*InputSheet!$B$13*InputSheet!$F$9))</f>
        <v>431.00000000000159</v>
      </c>
      <c r="H125">
        <f t="shared" si="3"/>
        <v>831.00000000000387</v>
      </c>
    </row>
    <row r="126" spans="2:8" x14ac:dyDescent="0.2">
      <c r="B126">
        <f t="shared" si="4"/>
        <v>9.6500000000000163</v>
      </c>
      <c r="C126">
        <f>-(InputSheet!$B$4*InputSheet!$C$4)+B126*InputSheet!$C$4</f>
        <v>547.5000000000025</v>
      </c>
      <c r="D126">
        <f>IF((B126-(InputSheet!$G$6-InputSheet!$D$6))*100&gt;InputSheet!$D$6*InputSheet!$B$13,InputSheet!$D$6,B126-(InputSheet!$G$6-InputSheet!$D$6))*100*InputSheet!$F$6</f>
        <v>0</v>
      </c>
      <c r="E126">
        <f>IF(B126&gt;InputSheet!$G$7,-InputSheet!$D$7*InputSheet!$F$7*InputSheet!$B$13,(-InputSheet!$D$7*InputSheet!$F$7*InputSheet!$B$13)+(InputSheet!$G$7-calcs!B126)*InputSheet!$B$13*InputSheet!$F$7)</f>
        <v>-140</v>
      </c>
      <c r="F126" s="2">
        <f>IF(B126&gt;InputSheet!$G$8,(InputSheet!$D$8*InputSheet!$F$8*InputSheet!$B$13)+((InputSheet!$G$8-calcs!B126)*InputSheet!$B$13*InputSheet!$F$8),InputSheet!$D$8*InputSheet!$F$8*InputSheet!$B$13)</f>
        <v>0</v>
      </c>
      <c r="G126">
        <f>IF(B126&lt;InputSheet!$G$9,-(InputSheet!$D$9*InputSheet!$B$13*InputSheet!$F$9),(B126-InputSheet!$G$9)*InputSheet!$F$9*InputSheet!$B$13-(InputSheet!$D$9*InputSheet!$B$13*InputSheet!$F$9))</f>
        <v>436.00000000000159</v>
      </c>
      <c r="H126">
        <f t="shared" si="3"/>
        <v>843.50000000000409</v>
      </c>
    </row>
    <row r="127" spans="2:8" x14ac:dyDescent="0.2">
      <c r="B127">
        <f t="shared" si="4"/>
        <v>9.7000000000000171</v>
      </c>
      <c r="C127">
        <f>-(InputSheet!$B$4*InputSheet!$C$4)+B127*InputSheet!$C$4</f>
        <v>555.0000000000025</v>
      </c>
      <c r="D127">
        <f>IF((B127-(InputSheet!$G$6-InputSheet!$D$6))*100&gt;InputSheet!$D$6*InputSheet!$B$13,InputSheet!$D$6,B127-(InputSheet!$G$6-InputSheet!$D$6))*100*InputSheet!$F$6</f>
        <v>0</v>
      </c>
      <c r="E127">
        <f>IF(B127&gt;InputSheet!$G$7,-InputSheet!$D$7*InputSheet!$F$7*InputSheet!$B$13,(-InputSheet!$D$7*InputSheet!$F$7*InputSheet!$B$13)+(InputSheet!$G$7-calcs!B127)*InputSheet!$B$13*InputSheet!$F$7)</f>
        <v>-140</v>
      </c>
      <c r="F127" s="2">
        <f>IF(B127&gt;InputSheet!$G$8,(InputSheet!$D$8*InputSheet!$F$8*InputSheet!$B$13)+((InputSheet!$G$8-calcs!B127)*InputSheet!$B$13*InputSheet!$F$8),InputSheet!$D$8*InputSheet!$F$8*InputSheet!$B$13)</f>
        <v>0</v>
      </c>
      <c r="G127">
        <f>IF(B127&lt;InputSheet!$G$9,-(InputSheet!$D$9*InputSheet!$B$13*InputSheet!$F$9),(B127-InputSheet!$G$9)*InputSheet!$F$9*InputSheet!$B$13-(InputSheet!$D$9*InputSheet!$B$13*InputSheet!$F$9))</f>
        <v>441.00000000000171</v>
      </c>
      <c r="H127">
        <f t="shared" si="3"/>
        <v>856.00000000000421</v>
      </c>
    </row>
    <row r="128" spans="2:8" x14ac:dyDescent="0.2">
      <c r="B128">
        <f t="shared" si="4"/>
        <v>9.7500000000000178</v>
      </c>
      <c r="C128">
        <f>-(InputSheet!$B$4*InputSheet!$C$4)+B128*InputSheet!$C$4</f>
        <v>562.50000000000273</v>
      </c>
      <c r="D128">
        <f>IF((B128-(InputSheet!$G$6-InputSheet!$D$6))*100&gt;InputSheet!$D$6*InputSheet!$B$13,InputSheet!$D$6,B128-(InputSheet!$G$6-InputSheet!$D$6))*100*InputSheet!$F$6</f>
        <v>0</v>
      </c>
      <c r="E128">
        <f>IF(B128&gt;InputSheet!$G$7,-InputSheet!$D$7*InputSheet!$F$7*InputSheet!$B$13,(-InputSheet!$D$7*InputSheet!$F$7*InputSheet!$B$13)+(InputSheet!$G$7-calcs!B128)*InputSheet!$B$13*InputSheet!$F$7)</f>
        <v>-140</v>
      </c>
      <c r="F128" s="2">
        <f>IF(B128&gt;InputSheet!$G$8,(InputSheet!$D$8*InputSheet!$F$8*InputSheet!$B$13)+((InputSheet!$G$8-calcs!B128)*InputSheet!$B$13*InputSheet!$F$8),InputSheet!$D$8*InputSheet!$F$8*InputSheet!$B$13)</f>
        <v>0</v>
      </c>
      <c r="G128">
        <f>IF(B128&lt;InputSheet!$G$9,-(InputSheet!$D$9*InputSheet!$B$13*InputSheet!$F$9),(B128-InputSheet!$G$9)*InputSheet!$F$9*InputSheet!$B$13-(InputSheet!$D$9*InputSheet!$B$13*InputSheet!$F$9))</f>
        <v>446.00000000000182</v>
      </c>
      <c r="H128">
        <f t="shared" si="3"/>
        <v>868.50000000000455</v>
      </c>
    </row>
    <row r="129" spans="2:8" x14ac:dyDescent="0.2">
      <c r="B129">
        <f t="shared" si="4"/>
        <v>9.8000000000000185</v>
      </c>
      <c r="C129">
        <f>-(InputSheet!$B$4*InputSheet!$C$4)+B129*InputSheet!$C$4</f>
        <v>570.00000000000273</v>
      </c>
      <c r="D129">
        <f>IF((B129-(InputSheet!$G$6-InputSheet!$D$6))*100&gt;InputSheet!$D$6*InputSheet!$B$13,InputSheet!$D$6,B129-(InputSheet!$G$6-InputSheet!$D$6))*100*InputSheet!$F$6</f>
        <v>0</v>
      </c>
      <c r="E129">
        <f>IF(B129&gt;InputSheet!$G$7,-InputSheet!$D$7*InputSheet!$F$7*InputSheet!$B$13,(-InputSheet!$D$7*InputSheet!$F$7*InputSheet!$B$13)+(InputSheet!$G$7-calcs!B129)*InputSheet!$B$13*InputSheet!$F$7)</f>
        <v>-140</v>
      </c>
      <c r="F129" s="2">
        <f>IF(B129&gt;InputSheet!$G$8,(InputSheet!$D$8*InputSheet!$F$8*InputSheet!$B$13)+((InputSheet!$G$8-calcs!B129)*InputSheet!$B$13*InputSheet!$F$8),InputSheet!$D$8*InputSheet!$F$8*InputSheet!$B$13)</f>
        <v>0</v>
      </c>
      <c r="G129">
        <f>IF(B129&lt;InputSheet!$G$9,-(InputSheet!$D$9*InputSheet!$B$13*InputSheet!$F$9),(B129-InputSheet!$G$9)*InputSheet!$F$9*InputSheet!$B$13-(InputSheet!$D$9*InputSheet!$B$13*InputSheet!$F$9))</f>
        <v>451.00000000000182</v>
      </c>
      <c r="H129">
        <f t="shared" si="3"/>
        <v>881.00000000000455</v>
      </c>
    </row>
    <row r="130" spans="2:8" x14ac:dyDescent="0.2">
      <c r="B130">
        <f t="shared" si="4"/>
        <v>9.8500000000000192</v>
      </c>
      <c r="C130">
        <f>-(InputSheet!$B$4*InputSheet!$C$4)+B130*InputSheet!$C$4</f>
        <v>577.50000000000296</v>
      </c>
      <c r="D130">
        <f>IF((B130-(InputSheet!$G$6-InputSheet!$D$6))*100&gt;InputSheet!$D$6*InputSheet!$B$13,InputSheet!$D$6,B130-(InputSheet!$G$6-InputSheet!$D$6))*100*InputSheet!$F$6</f>
        <v>0</v>
      </c>
      <c r="E130">
        <f>IF(B130&gt;InputSheet!$G$7,-InputSheet!$D$7*InputSheet!$F$7*InputSheet!$B$13,(-InputSheet!$D$7*InputSheet!$F$7*InputSheet!$B$13)+(InputSheet!$G$7-calcs!B130)*InputSheet!$B$13*InputSheet!$F$7)</f>
        <v>-140</v>
      </c>
      <c r="F130" s="2">
        <f>IF(B130&gt;InputSheet!$G$8,(InputSheet!$D$8*InputSheet!$F$8*InputSheet!$B$13)+((InputSheet!$G$8-calcs!B130)*InputSheet!$B$13*InputSheet!$F$8),InputSheet!$D$8*InputSheet!$F$8*InputSheet!$B$13)</f>
        <v>0</v>
      </c>
      <c r="G130">
        <f>IF(B130&lt;InputSheet!$G$9,-(InputSheet!$D$9*InputSheet!$B$13*InputSheet!$F$9),(B130-InputSheet!$G$9)*InputSheet!$F$9*InputSheet!$B$13-(InputSheet!$D$9*InputSheet!$B$13*InputSheet!$F$9))</f>
        <v>456.00000000000193</v>
      </c>
      <c r="H130">
        <f t="shared" si="3"/>
        <v>893.50000000000489</v>
      </c>
    </row>
    <row r="131" spans="2:8" x14ac:dyDescent="0.2">
      <c r="B131">
        <f t="shared" si="4"/>
        <v>9.9000000000000199</v>
      </c>
      <c r="C131">
        <f>-(InputSheet!$B$4*InputSheet!$C$4)+B131*InputSheet!$C$4</f>
        <v>585.00000000000296</v>
      </c>
      <c r="D131">
        <f>IF((B131-(InputSheet!$G$6-InputSheet!$D$6))*100&gt;InputSheet!$D$6*InputSheet!$B$13,InputSheet!$D$6,B131-(InputSheet!$G$6-InputSheet!$D$6))*100*InputSheet!$F$6</f>
        <v>0</v>
      </c>
      <c r="E131">
        <f>IF(B131&gt;InputSheet!$G$7,-InputSheet!$D$7*InputSheet!$F$7*InputSheet!$B$13,(-InputSheet!$D$7*InputSheet!$F$7*InputSheet!$B$13)+(InputSheet!$G$7-calcs!B131)*InputSheet!$B$13*InputSheet!$F$7)</f>
        <v>-140</v>
      </c>
      <c r="F131" s="2">
        <f>IF(B131&gt;InputSheet!$G$8,(InputSheet!$D$8*InputSheet!$F$8*InputSheet!$B$13)+((InputSheet!$G$8-calcs!B131)*InputSheet!$B$13*InputSheet!$F$8),InputSheet!$D$8*InputSheet!$F$8*InputSheet!$B$13)</f>
        <v>0</v>
      </c>
      <c r="G131">
        <f>IF(B131&lt;InputSheet!$G$9,-(InputSheet!$D$9*InputSheet!$B$13*InputSheet!$F$9),(B131-InputSheet!$G$9)*InputSheet!$F$9*InputSheet!$B$13-(InputSheet!$D$9*InputSheet!$B$13*InputSheet!$F$9))</f>
        <v>461.00000000000205</v>
      </c>
      <c r="H131">
        <f t="shared" si="3"/>
        <v>906.000000000005</v>
      </c>
    </row>
    <row r="132" spans="2:8" x14ac:dyDescent="0.2">
      <c r="B132">
        <f t="shared" si="4"/>
        <v>9.9500000000000206</v>
      </c>
      <c r="C132">
        <f>-(InputSheet!$B$4*InputSheet!$C$4)+B132*InputSheet!$C$4</f>
        <v>592.50000000000318</v>
      </c>
      <c r="D132">
        <f>IF((B132-(InputSheet!$G$6-InputSheet!$D$6))*100&gt;InputSheet!$D$6*InputSheet!$B$13,InputSheet!$D$6,B132-(InputSheet!$G$6-InputSheet!$D$6))*100*InputSheet!$F$6</f>
        <v>0</v>
      </c>
      <c r="E132">
        <f>IF(B132&gt;InputSheet!$G$7,-InputSheet!$D$7*InputSheet!$F$7*InputSheet!$B$13,(-InputSheet!$D$7*InputSheet!$F$7*InputSheet!$B$13)+(InputSheet!$G$7-calcs!B132)*InputSheet!$B$13*InputSheet!$F$7)</f>
        <v>-140</v>
      </c>
      <c r="F132" s="2">
        <f>IF(B132&gt;InputSheet!$G$8,(InputSheet!$D$8*InputSheet!$F$8*InputSheet!$B$13)+((InputSheet!$G$8-calcs!B132)*InputSheet!$B$13*InputSheet!$F$8),InputSheet!$D$8*InputSheet!$F$8*InputSheet!$B$13)</f>
        <v>0</v>
      </c>
      <c r="G132">
        <f>IF(B132&lt;InputSheet!$G$9,-(InputSheet!$D$9*InputSheet!$B$13*InputSheet!$F$9),(B132-InputSheet!$G$9)*InputSheet!$F$9*InputSheet!$B$13-(InputSheet!$D$9*InputSheet!$B$13*InputSheet!$F$9))</f>
        <v>466.00000000000205</v>
      </c>
      <c r="H132">
        <f t="shared" ref="H132:H195" si="5">SUM(C132:G132)</f>
        <v>918.50000000000523</v>
      </c>
    </row>
    <row r="133" spans="2:8" x14ac:dyDescent="0.2">
      <c r="B133">
        <f t="shared" si="4"/>
        <v>10.000000000000021</v>
      </c>
      <c r="C133">
        <f>-(InputSheet!$B$4*InputSheet!$C$4)+B133*InputSheet!$C$4</f>
        <v>600.00000000000318</v>
      </c>
      <c r="D133">
        <f>IF((B133-(InputSheet!$G$6-InputSheet!$D$6))*100&gt;InputSheet!$D$6*InputSheet!$B$13,InputSheet!$D$6,B133-(InputSheet!$G$6-InputSheet!$D$6))*100*InputSheet!$F$6</f>
        <v>0</v>
      </c>
      <c r="E133">
        <f>IF(B133&gt;InputSheet!$G$7,-InputSheet!$D$7*InputSheet!$F$7*InputSheet!$B$13,(-InputSheet!$D$7*InputSheet!$F$7*InputSheet!$B$13)+(InputSheet!$G$7-calcs!B133)*InputSheet!$B$13*InputSheet!$F$7)</f>
        <v>-140</v>
      </c>
      <c r="F133" s="2">
        <f>IF(B133&gt;InputSheet!$G$8,(InputSheet!$D$8*InputSheet!$F$8*InputSheet!$B$13)+((InputSheet!$G$8-calcs!B133)*InputSheet!$B$13*InputSheet!$F$8),InputSheet!$D$8*InputSheet!$F$8*InputSheet!$B$13)</f>
        <v>0</v>
      </c>
      <c r="G133">
        <f>IF(B133&lt;InputSheet!$G$9,-(InputSheet!$D$9*InputSheet!$B$13*InputSheet!$F$9),(B133-InputSheet!$G$9)*InputSheet!$F$9*InputSheet!$B$13-(InputSheet!$D$9*InputSheet!$B$13*InputSheet!$F$9))</f>
        <v>471.00000000000216</v>
      </c>
      <c r="H133">
        <f t="shared" si="5"/>
        <v>931.00000000000534</v>
      </c>
    </row>
    <row r="134" spans="2:8" x14ac:dyDescent="0.2">
      <c r="B134">
        <f t="shared" si="4"/>
        <v>10.050000000000022</v>
      </c>
      <c r="C134">
        <f>-(InputSheet!$B$4*InputSheet!$C$4)+B134*InputSheet!$C$4</f>
        <v>607.50000000000341</v>
      </c>
      <c r="D134">
        <f>IF((B134-(InputSheet!$G$6-InputSheet!$D$6))*100&gt;InputSheet!$D$6*InputSheet!$B$13,InputSheet!$D$6,B134-(InputSheet!$G$6-InputSheet!$D$6))*100*InputSheet!$F$6</f>
        <v>0</v>
      </c>
      <c r="E134">
        <f>IF(B134&gt;InputSheet!$G$7,-InputSheet!$D$7*InputSheet!$F$7*InputSheet!$B$13,(-InputSheet!$D$7*InputSheet!$F$7*InputSheet!$B$13)+(InputSheet!$G$7-calcs!B134)*InputSheet!$B$13*InputSheet!$F$7)</f>
        <v>-140</v>
      </c>
      <c r="F134" s="2">
        <f>IF(B134&gt;InputSheet!$G$8,(InputSheet!$D$8*InputSheet!$F$8*InputSheet!$B$13)+((InputSheet!$G$8-calcs!B134)*InputSheet!$B$13*InputSheet!$F$8),InputSheet!$D$8*InputSheet!$F$8*InputSheet!$B$13)</f>
        <v>0</v>
      </c>
      <c r="G134">
        <f>IF(B134&lt;InputSheet!$G$9,-(InputSheet!$D$9*InputSheet!$B$13*InputSheet!$F$9),(B134-InputSheet!$G$9)*InputSheet!$F$9*InputSheet!$B$13-(InputSheet!$D$9*InputSheet!$B$13*InputSheet!$F$9))</f>
        <v>476.00000000000216</v>
      </c>
      <c r="H134">
        <f t="shared" si="5"/>
        <v>943.50000000000557</v>
      </c>
    </row>
    <row r="135" spans="2:8" x14ac:dyDescent="0.2">
      <c r="B135">
        <f t="shared" si="4"/>
        <v>10.100000000000023</v>
      </c>
      <c r="C135">
        <f>-(InputSheet!$B$4*InputSheet!$C$4)+B135*InputSheet!$C$4</f>
        <v>615.00000000000341</v>
      </c>
      <c r="D135">
        <f>IF((B135-(InputSheet!$G$6-InputSheet!$D$6))*100&gt;InputSheet!$D$6*InputSheet!$B$13,InputSheet!$D$6,B135-(InputSheet!$G$6-InputSheet!$D$6))*100*InputSheet!$F$6</f>
        <v>0</v>
      </c>
      <c r="E135">
        <f>IF(B135&gt;InputSheet!$G$7,-InputSheet!$D$7*InputSheet!$F$7*InputSheet!$B$13,(-InputSheet!$D$7*InputSheet!$F$7*InputSheet!$B$13)+(InputSheet!$G$7-calcs!B135)*InputSheet!$B$13*InputSheet!$F$7)</f>
        <v>-140</v>
      </c>
      <c r="F135" s="2">
        <f>IF(B135&gt;InputSheet!$G$8,(InputSheet!$D$8*InputSheet!$F$8*InputSheet!$B$13)+((InputSheet!$G$8-calcs!B135)*InputSheet!$B$13*InputSheet!$F$8),InputSheet!$D$8*InputSheet!$F$8*InputSheet!$B$13)</f>
        <v>0</v>
      </c>
      <c r="G135">
        <f>IF(B135&lt;InputSheet!$G$9,-(InputSheet!$D$9*InputSheet!$B$13*InputSheet!$F$9),(B135-InputSheet!$G$9)*InputSheet!$F$9*InputSheet!$B$13-(InputSheet!$D$9*InputSheet!$B$13*InputSheet!$F$9))</f>
        <v>481.00000000000227</v>
      </c>
      <c r="H135">
        <f t="shared" si="5"/>
        <v>956.00000000000568</v>
      </c>
    </row>
    <row r="136" spans="2:8" x14ac:dyDescent="0.2">
      <c r="B136">
        <f t="shared" si="4"/>
        <v>10.150000000000023</v>
      </c>
      <c r="C136">
        <f>-(InputSheet!$B$4*InputSheet!$C$4)+B136*InputSheet!$C$4</f>
        <v>622.50000000000341</v>
      </c>
      <c r="D136">
        <f>IF((B136-(InputSheet!$G$6-InputSheet!$D$6))*100&gt;InputSheet!$D$6*InputSheet!$B$13,InputSheet!$D$6,B136-(InputSheet!$G$6-InputSheet!$D$6))*100*InputSheet!$F$6</f>
        <v>0</v>
      </c>
      <c r="E136">
        <f>IF(B136&gt;InputSheet!$G$7,-InputSheet!$D$7*InputSheet!$F$7*InputSheet!$B$13,(-InputSheet!$D$7*InputSheet!$F$7*InputSheet!$B$13)+(InputSheet!$G$7-calcs!B136)*InputSheet!$B$13*InputSheet!$F$7)</f>
        <v>-140</v>
      </c>
      <c r="F136" s="2">
        <f>IF(B136&gt;InputSheet!$G$8,(InputSheet!$D$8*InputSheet!$F$8*InputSheet!$B$13)+((InputSheet!$G$8-calcs!B136)*InputSheet!$B$13*InputSheet!$F$8),InputSheet!$D$8*InputSheet!$F$8*InputSheet!$B$13)</f>
        <v>0</v>
      </c>
      <c r="G136">
        <f>IF(B136&lt;InputSheet!$G$9,-(InputSheet!$D$9*InputSheet!$B$13*InputSheet!$F$9),(B136-InputSheet!$G$9)*InputSheet!$F$9*InputSheet!$B$13-(InputSheet!$D$9*InputSheet!$B$13*InputSheet!$F$9))</f>
        <v>486.00000000000239</v>
      </c>
      <c r="H136">
        <f t="shared" si="5"/>
        <v>968.5000000000058</v>
      </c>
    </row>
    <row r="137" spans="2:8" x14ac:dyDescent="0.2">
      <c r="B137">
        <f t="shared" si="4"/>
        <v>10.200000000000024</v>
      </c>
      <c r="C137">
        <f>-(InputSheet!$B$4*InputSheet!$C$4)+B137*InputSheet!$C$4</f>
        <v>630.00000000000364</v>
      </c>
      <c r="D137">
        <f>IF((B137-(InputSheet!$G$6-InputSheet!$D$6))*100&gt;InputSheet!$D$6*InputSheet!$B$13,InputSheet!$D$6,B137-(InputSheet!$G$6-InputSheet!$D$6))*100*InputSheet!$F$6</f>
        <v>0</v>
      </c>
      <c r="E137">
        <f>IF(B137&gt;InputSheet!$G$7,-InputSheet!$D$7*InputSheet!$F$7*InputSheet!$B$13,(-InputSheet!$D$7*InputSheet!$F$7*InputSheet!$B$13)+(InputSheet!$G$7-calcs!B137)*InputSheet!$B$13*InputSheet!$F$7)</f>
        <v>-140</v>
      </c>
      <c r="F137" s="2">
        <f>IF(B137&gt;InputSheet!$G$8,(InputSheet!$D$8*InputSheet!$F$8*InputSheet!$B$13)+((InputSheet!$G$8-calcs!B137)*InputSheet!$B$13*InputSheet!$F$8),InputSheet!$D$8*InputSheet!$F$8*InputSheet!$B$13)</f>
        <v>0</v>
      </c>
      <c r="G137">
        <f>IF(B137&lt;InputSheet!$G$9,-(InputSheet!$D$9*InputSheet!$B$13*InputSheet!$F$9),(B137-InputSheet!$G$9)*InputSheet!$F$9*InputSheet!$B$13-(InputSheet!$D$9*InputSheet!$B$13*InputSheet!$F$9))</f>
        <v>491.00000000000239</v>
      </c>
      <c r="H137">
        <f t="shared" si="5"/>
        <v>981.00000000000603</v>
      </c>
    </row>
    <row r="138" spans="2:8" x14ac:dyDescent="0.2">
      <c r="B138">
        <f t="shared" si="4"/>
        <v>10.250000000000025</v>
      </c>
      <c r="C138">
        <f>-(InputSheet!$B$4*InputSheet!$C$4)+B138*InputSheet!$C$4</f>
        <v>637.50000000000364</v>
      </c>
      <c r="D138">
        <f>IF((B138-(InputSheet!$G$6-InputSheet!$D$6))*100&gt;InputSheet!$D$6*InputSheet!$B$13,InputSheet!$D$6,B138-(InputSheet!$G$6-InputSheet!$D$6))*100*InputSheet!$F$6</f>
        <v>0</v>
      </c>
      <c r="E138">
        <f>IF(B138&gt;InputSheet!$G$7,-InputSheet!$D$7*InputSheet!$F$7*InputSheet!$B$13,(-InputSheet!$D$7*InputSheet!$F$7*InputSheet!$B$13)+(InputSheet!$G$7-calcs!B138)*InputSheet!$B$13*InputSheet!$F$7)</f>
        <v>-140</v>
      </c>
      <c r="F138" s="2">
        <f>IF(B138&gt;InputSheet!$G$8,(InputSheet!$D$8*InputSheet!$F$8*InputSheet!$B$13)+((InputSheet!$G$8-calcs!B138)*InputSheet!$B$13*InputSheet!$F$8),InputSheet!$D$8*InputSheet!$F$8*InputSheet!$B$13)</f>
        <v>0</v>
      </c>
      <c r="G138">
        <f>IF(B138&lt;InputSheet!$G$9,-(InputSheet!$D$9*InputSheet!$B$13*InputSheet!$F$9),(B138-InputSheet!$G$9)*InputSheet!$F$9*InputSheet!$B$13-(InputSheet!$D$9*InputSheet!$B$13*InputSheet!$F$9))</f>
        <v>496.0000000000025</v>
      </c>
      <c r="H138">
        <f t="shared" si="5"/>
        <v>993.50000000000614</v>
      </c>
    </row>
    <row r="139" spans="2:8" x14ac:dyDescent="0.2">
      <c r="B139">
        <f t="shared" si="4"/>
        <v>10.300000000000026</v>
      </c>
      <c r="C139">
        <f>-(InputSheet!$B$4*InputSheet!$C$4)+B139*InputSheet!$C$4</f>
        <v>645.00000000000387</v>
      </c>
      <c r="D139">
        <f>IF((B139-(InputSheet!$G$6-InputSheet!$D$6))*100&gt;InputSheet!$D$6*InputSheet!$B$13,InputSheet!$D$6,B139-(InputSheet!$G$6-InputSheet!$D$6))*100*InputSheet!$F$6</f>
        <v>0</v>
      </c>
      <c r="E139">
        <f>IF(B139&gt;InputSheet!$G$7,-InputSheet!$D$7*InputSheet!$F$7*InputSheet!$B$13,(-InputSheet!$D$7*InputSheet!$F$7*InputSheet!$B$13)+(InputSheet!$G$7-calcs!B139)*InputSheet!$B$13*InputSheet!$F$7)</f>
        <v>-140</v>
      </c>
      <c r="F139" s="2">
        <f>IF(B139&gt;InputSheet!$G$8,(InputSheet!$D$8*InputSheet!$F$8*InputSheet!$B$13)+((InputSheet!$G$8-calcs!B139)*InputSheet!$B$13*InputSheet!$F$8),InputSheet!$D$8*InputSheet!$F$8*InputSheet!$B$13)</f>
        <v>0</v>
      </c>
      <c r="G139">
        <f>IF(B139&lt;InputSheet!$G$9,-(InputSheet!$D$9*InputSheet!$B$13*InputSheet!$F$9),(B139-InputSheet!$G$9)*InputSheet!$F$9*InputSheet!$B$13-(InputSheet!$D$9*InputSheet!$B$13*InputSheet!$F$9))</f>
        <v>501.0000000000025</v>
      </c>
      <c r="H139">
        <f t="shared" si="5"/>
        <v>1006.0000000000064</v>
      </c>
    </row>
    <row r="140" spans="2:8" x14ac:dyDescent="0.2">
      <c r="B140">
        <f t="shared" si="4"/>
        <v>10.350000000000026</v>
      </c>
      <c r="C140">
        <f>-(InputSheet!$B$4*InputSheet!$C$4)+B140*InputSheet!$C$4</f>
        <v>652.50000000000387</v>
      </c>
      <c r="D140">
        <f>IF((B140-(InputSheet!$G$6-InputSheet!$D$6))*100&gt;InputSheet!$D$6*InputSheet!$B$13,InputSheet!$D$6,B140-(InputSheet!$G$6-InputSheet!$D$6))*100*InputSheet!$F$6</f>
        <v>0</v>
      </c>
      <c r="E140">
        <f>IF(B140&gt;InputSheet!$G$7,-InputSheet!$D$7*InputSheet!$F$7*InputSheet!$B$13,(-InputSheet!$D$7*InputSheet!$F$7*InputSheet!$B$13)+(InputSheet!$G$7-calcs!B140)*InputSheet!$B$13*InputSheet!$F$7)</f>
        <v>-140</v>
      </c>
      <c r="F140" s="2">
        <f>IF(B140&gt;InputSheet!$G$8,(InputSheet!$D$8*InputSheet!$F$8*InputSheet!$B$13)+((InputSheet!$G$8-calcs!B140)*InputSheet!$B$13*InputSheet!$F$8),InputSheet!$D$8*InputSheet!$F$8*InputSheet!$B$13)</f>
        <v>0</v>
      </c>
      <c r="G140">
        <f>IF(B140&lt;InputSheet!$G$9,-(InputSheet!$D$9*InputSheet!$B$13*InputSheet!$F$9),(B140-InputSheet!$G$9)*InputSheet!$F$9*InputSheet!$B$13-(InputSheet!$D$9*InputSheet!$B$13*InputSheet!$F$9))</f>
        <v>506.00000000000261</v>
      </c>
      <c r="H140">
        <f t="shared" si="5"/>
        <v>1018.5000000000065</v>
      </c>
    </row>
    <row r="141" spans="2:8" x14ac:dyDescent="0.2">
      <c r="B141">
        <f t="shared" si="4"/>
        <v>10.400000000000027</v>
      </c>
      <c r="C141">
        <f>-(InputSheet!$B$4*InputSheet!$C$4)+B141*InputSheet!$C$4</f>
        <v>660.00000000000409</v>
      </c>
      <c r="D141">
        <f>IF((B141-(InputSheet!$G$6-InputSheet!$D$6))*100&gt;InputSheet!$D$6*InputSheet!$B$13,InputSheet!$D$6,B141-(InputSheet!$G$6-InputSheet!$D$6))*100*InputSheet!$F$6</f>
        <v>0</v>
      </c>
      <c r="E141">
        <f>IF(B141&gt;InputSheet!$G$7,-InputSheet!$D$7*InputSheet!$F$7*InputSheet!$B$13,(-InputSheet!$D$7*InputSheet!$F$7*InputSheet!$B$13)+(InputSheet!$G$7-calcs!B141)*InputSheet!$B$13*InputSheet!$F$7)</f>
        <v>-140</v>
      </c>
      <c r="F141" s="2">
        <f>IF(B141&gt;InputSheet!$G$8,(InputSheet!$D$8*InputSheet!$F$8*InputSheet!$B$13)+((InputSheet!$G$8-calcs!B141)*InputSheet!$B$13*InputSheet!$F$8),InputSheet!$D$8*InputSheet!$F$8*InputSheet!$B$13)</f>
        <v>0</v>
      </c>
      <c r="G141">
        <f>IF(B141&lt;InputSheet!$G$9,-(InputSheet!$D$9*InputSheet!$B$13*InputSheet!$F$9),(B141-InputSheet!$G$9)*InputSheet!$F$9*InputSheet!$B$13-(InputSheet!$D$9*InputSheet!$B$13*InputSheet!$F$9))</f>
        <v>511.00000000000273</v>
      </c>
      <c r="H141">
        <f t="shared" si="5"/>
        <v>1031.0000000000068</v>
      </c>
    </row>
    <row r="142" spans="2:8" x14ac:dyDescent="0.2">
      <c r="B142">
        <f t="shared" si="4"/>
        <v>10.450000000000028</v>
      </c>
      <c r="C142">
        <f>-(InputSheet!$B$4*InputSheet!$C$4)+B142*InputSheet!$C$4</f>
        <v>667.50000000000409</v>
      </c>
      <c r="D142">
        <f>IF((B142-(InputSheet!$G$6-InputSheet!$D$6))*100&gt;InputSheet!$D$6*InputSheet!$B$13,InputSheet!$D$6,B142-(InputSheet!$G$6-InputSheet!$D$6))*100*InputSheet!$F$6</f>
        <v>0</v>
      </c>
      <c r="E142">
        <f>IF(B142&gt;InputSheet!$G$7,-InputSheet!$D$7*InputSheet!$F$7*InputSheet!$B$13,(-InputSheet!$D$7*InputSheet!$F$7*InputSheet!$B$13)+(InputSheet!$G$7-calcs!B142)*InputSheet!$B$13*InputSheet!$F$7)</f>
        <v>-140</v>
      </c>
      <c r="F142" s="2">
        <f>IF(B142&gt;InputSheet!$G$8,(InputSheet!$D$8*InputSheet!$F$8*InputSheet!$B$13)+((InputSheet!$G$8-calcs!B142)*InputSheet!$B$13*InputSheet!$F$8),InputSheet!$D$8*InputSheet!$F$8*InputSheet!$B$13)</f>
        <v>0</v>
      </c>
      <c r="G142">
        <f>IF(B142&lt;InputSheet!$G$9,-(InputSheet!$D$9*InputSheet!$B$13*InputSheet!$F$9),(B142-InputSheet!$G$9)*InputSheet!$F$9*InputSheet!$B$13-(InputSheet!$D$9*InputSheet!$B$13*InputSheet!$F$9))</f>
        <v>516.00000000000273</v>
      </c>
      <c r="H142">
        <f t="shared" si="5"/>
        <v>1043.5000000000068</v>
      </c>
    </row>
    <row r="143" spans="2:8" x14ac:dyDescent="0.2">
      <c r="B143">
        <f t="shared" si="4"/>
        <v>10.500000000000028</v>
      </c>
      <c r="C143">
        <f>-(InputSheet!$B$4*InputSheet!$C$4)+B143*InputSheet!$C$4</f>
        <v>675.00000000000432</v>
      </c>
      <c r="D143">
        <f>IF((B143-(InputSheet!$G$6-InputSheet!$D$6))*100&gt;InputSheet!$D$6*InputSheet!$B$13,InputSheet!$D$6,B143-(InputSheet!$G$6-InputSheet!$D$6))*100*InputSheet!$F$6</f>
        <v>0</v>
      </c>
      <c r="E143">
        <f>IF(B143&gt;InputSheet!$G$7,-InputSheet!$D$7*InputSheet!$F$7*InputSheet!$B$13,(-InputSheet!$D$7*InputSheet!$F$7*InputSheet!$B$13)+(InputSheet!$G$7-calcs!B143)*InputSheet!$B$13*InputSheet!$F$7)</f>
        <v>-140</v>
      </c>
      <c r="F143" s="2">
        <f>IF(B143&gt;InputSheet!$G$8,(InputSheet!$D$8*InputSheet!$F$8*InputSheet!$B$13)+((InputSheet!$G$8-calcs!B143)*InputSheet!$B$13*InputSheet!$F$8),InputSheet!$D$8*InputSheet!$F$8*InputSheet!$B$13)</f>
        <v>0</v>
      </c>
      <c r="G143">
        <f>IF(B143&lt;InputSheet!$G$9,-(InputSheet!$D$9*InputSheet!$B$13*InputSheet!$F$9),(B143-InputSheet!$G$9)*InputSheet!$F$9*InputSheet!$B$13-(InputSheet!$D$9*InputSheet!$B$13*InputSheet!$F$9))</f>
        <v>521.00000000000284</v>
      </c>
      <c r="H143">
        <f t="shared" si="5"/>
        <v>1056.0000000000073</v>
      </c>
    </row>
    <row r="144" spans="2:8" x14ac:dyDescent="0.2">
      <c r="B144">
        <f t="shared" si="4"/>
        <v>10.550000000000029</v>
      </c>
      <c r="C144">
        <f>-(InputSheet!$B$4*InputSheet!$C$4)+B144*InputSheet!$C$4</f>
        <v>682.50000000000432</v>
      </c>
      <c r="D144">
        <f>IF((B144-(InputSheet!$G$6-InputSheet!$D$6))*100&gt;InputSheet!$D$6*InputSheet!$B$13,InputSheet!$D$6,B144-(InputSheet!$G$6-InputSheet!$D$6))*100*InputSheet!$F$6</f>
        <v>0</v>
      </c>
      <c r="E144">
        <f>IF(B144&gt;InputSheet!$G$7,-InputSheet!$D$7*InputSheet!$F$7*InputSheet!$B$13,(-InputSheet!$D$7*InputSheet!$F$7*InputSheet!$B$13)+(InputSheet!$G$7-calcs!B144)*InputSheet!$B$13*InputSheet!$F$7)</f>
        <v>-140</v>
      </c>
      <c r="F144" s="2">
        <f>IF(B144&gt;InputSheet!$G$8,(InputSheet!$D$8*InputSheet!$F$8*InputSheet!$B$13)+((InputSheet!$G$8-calcs!B144)*InputSheet!$B$13*InputSheet!$F$8),InputSheet!$D$8*InputSheet!$F$8*InputSheet!$B$13)</f>
        <v>0</v>
      </c>
      <c r="G144">
        <f>IF(B144&lt;InputSheet!$G$9,-(InputSheet!$D$9*InputSheet!$B$13*InputSheet!$F$9),(B144-InputSheet!$G$9)*InputSheet!$F$9*InputSheet!$B$13-(InputSheet!$D$9*InputSheet!$B$13*InputSheet!$F$9))</f>
        <v>526.00000000000296</v>
      </c>
      <c r="H144">
        <f t="shared" si="5"/>
        <v>1068.5000000000073</v>
      </c>
    </row>
    <row r="145" spans="2:8" x14ac:dyDescent="0.2">
      <c r="B145">
        <f t="shared" si="4"/>
        <v>10.60000000000003</v>
      </c>
      <c r="C145">
        <f>-(InputSheet!$B$4*InputSheet!$C$4)+B145*InputSheet!$C$4</f>
        <v>690.00000000000455</v>
      </c>
      <c r="D145">
        <f>IF((B145-(InputSheet!$G$6-InputSheet!$D$6))*100&gt;InputSheet!$D$6*InputSheet!$B$13,InputSheet!$D$6,B145-(InputSheet!$G$6-InputSheet!$D$6))*100*InputSheet!$F$6</f>
        <v>0</v>
      </c>
      <c r="E145">
        <f>IF(B145&gt;InputSheet!$G$7,-InputSheet!$D$7*InputSheet!$F$7*InputSheet!$B$13,(-InputSheet!$D$7*InputSheet!$F$7*InputSheet!$B$13)+(InputSheet!$G$7-calcs!B145)*InputSheet!$B$13*InputSheet!$F$7)</f>
        <v>-140</v>
      </c>
      <c r="F145" s="2">
        <f>IF(B145&gt;InputSheet!$G$8,(InputSheet!$D$8*InputSheet!$F$8*InputSheet!$B$13)+((InputSheet!$G$8-calcs!B145)*InputSheet!$B$13*InputSheet!$F$8),InputSheet!$D$8*InputSheet!$F$8*InputSheet!$B$13)</f>
        <v>0</v>
      </c>
      <c r="G145">
        <f>IF(B145&lt;InputSheet!$G$9,-(InputSheet!$D$9*InputSheet!$B$13*InputSheet!$F$9),(B145-InputSheet!$G$9)*InputSheet!$F$9*InputSheet!$B$13-(InputSheet!$D$9*InputSheet!$B$13*InputSheet!$F$9))</f>
        <v>531.00000000000296</v>
      </c>
      <c r="H145">
        <f t="shared" si="5"/>
        <v>1081.0000000000075</v>
      </c>
    </row>
    <row r="146" spans="2:8" x14ac:dyDescent="0.2">
      <c r="B146">
        <f t="shared" si="4"/>
        <v>10.650000000000031</v>
      </c>
      <c r="C146">
        <f>-(InputSheet!$B$4*InputSheet!$C$4)+B146*InputSheet!$C$4</f>
        <v>697.50000000000455</v>
      </c>
      <c r="D146">
        <f>IF((B146-(InputSheet!$G$6-InputSheet!$D$6))*100&gt;InputSheet!$D$6*InputSheet!$B$13,InputSheet!$D$6,B146-(InputSheet!$G$6-InputSheet!$D$6))*100*InputSheet!$F$6</f>
        <v>0</v>
      </c>
      <c r="E146">
        <f>IF(B146&gt;InputSheet!$G$7,-InputSheet!$D$7*InputSheet!$F$7*InputSheet!$B$13,(-InputSheet!$D$7*InputSheet!$F$7*InputSheet!$B$13)+(InputSheet!$G$7-calcs!B146)*InputSheet!$B$13*InputSheet!$F$7)</f>
        <v>-140</v>
      </c>
      <c r="F146" s="2">
        <f>IF(B146&gt;InputSheet!$G$8,(InputSheet!$D$8*InputSheet!$F$8*InputSheet!$B$13)+((InputSheet!$G$8-calcs!B146)*InputSheet!$B$13*InputSheet!$F$8),InputSheet!$D$8*InputSheet!$F$8*InputSheet!$B$13)</f>
        <v>0</v>
      </c>
      <c r="G146">
        <f>IF(B146&lt;InputSheet!$G$9,-(InputSheet!$D$9*InputSheet!$B$13*InputSheet!$F$9),(B146-InputSheet!$G$9)*InputSheet!$F$9*InputSheet!$B$13-(InputSheet!$D$9*InputSheet!$B$13*InputSheet!$F$9))</f>
        <v>536.00000000000307</v>
      </c>
      <c r="H146">
        <f t="shared" si="5"/>
        <v>1093.5000000000077</v>
      </c>
    </row>
    <row r="147" spans="2:8" x14ac:dyDescent="0.2">
      <c r="B147">
        <f t="shared" si="4"/>
        <v>10.700000000000031</v>
      </c>
      <c r="C147">
        <f>-(InputSheet!$B$4*InputSheet!$C$4)+B147*InputSheet!$C$4</f>
        <v>705.00000000000477</v>
      </c>
      <c r="D147">
        <f>IF((B147-(InputSheet!$G$6-InputSheet!$D$6))*100&gt;InputSheet!$D$6*InputSheet!$B$13,InputSheet!$D$6,B147-(InputSheet!$G$6-InputSheet!$D$6))*100*InputSheet!$F$6</f>
        <v>0</v>
      </c>
      <c r="E147">
        <f>IF(B147&gt;InputSheet!$G$7,-InputSheet!$D$7*InputSheet!$F$7*InputSheet!$B$13,(-InputSheet!$D$7*InputSheet!$F$7*InputSheet!$B$13)+(InputSheet!$G$7-calcs!B147)*InputSheet!$B$13*InputSheet!$F$7)</f>
        <v>-140</v>
      </c>
      <c r="F147" s="2">
        <f>IF(B147&gt;InputSheet!$G$8,(InputSheet!$D$8*InputSheet!$F$8*InputSheet!$B$13)+((InputSheet!$G$8-calcs!B147)*InputSheet!$B$13*InputSheet!$F$8),InputSheet!$D$8*InputSheet!$F$8*InputSheet!$B$13)</f>
        <v>0</v>
      </c>
      <c r="G147">
        <f>IF(B147&lt;InputSheet!$G$9,-(InputSheet!$D$9*InputSheet!$B$13*InputSheet!$F$9),(B147-InputSheet!$G$9)*InputSheet!$F$9*InputSheet!$B$13-(InputSheet!$D$9*InputSheet!$B$13*InputSheet!$F$9))</f>
        <v>541.00000000000318</v>
      </c>
      <c r="H147">
        <f t="shared" si="5"/>
        <v>1106.000000000008</v>
      </c>
    </row>
    <row r="148" spans="2:8" x14ac:dyDescent="0.2">
      <c r="B148">
        <f t="shared" si="4"/>
        <v>10.750000000000032</v>
      </c>
      <c r="C148">
        <f>-(InputSheet!$B$4*InputSheet!$C$4)+B148*InputSheet!$C$4</f>
        <v>712.50000000000477</v>
      </c>
      <c r="D148">
        <f>IF((B148-(InputSheet!$G$6-InputSheet!$D$6))*100&gt;InputSheet!$D$6*InputSheet!$B$13,InputSheet!$D$6,B148-(InputSheet!$G$6-InputSheet!$D$6))*100*InputSheet!$F$6</f>
        <v>0</v>
      </c>
      <c r="E148">
        <f>IF(B148&gt;InputSheet!$G$7,-InputSheet!$D$7*InputSheet!$F$7*InputSheet!$B$13,(-InputSheet!$D$7*InputSheet!$F$7*InputSheet!$B$13)+(InputSheet!$G$7-calcs!B148)*InputSheet!$B$13*InputSheet!$F$7)</f>
        <v>-140</v>
      </c>
      <c r="F148" s="2">
        <f>IF(B148&gt;InputSheet!$G$8,(InputSheet!$D$8*InputSheet!$F$8*InputSheet!$B$13)+((InputSheet!$G$8-calcs!B148)*InputSheet!$B$13*InputSheet!$F$8),InputSheet!$D$8*InputSheet!$F$8*InputSheet!$B$13)</f>
        <v>0</v>
      </c>
      <c r="G148">
        <f>IF(B148&lt;InputSheet!$G$9,-(InputSheet!$D$9*InputSheet!$B$13*InputSheet!$F$9),(B148-InputSheet!$G$9)*InputSheet!$F$9*InputSheet!$B$13-(InputSheet!$D$9*InputSheet!$B$13*InputSheet!$F$9))</f>
        <v>546.00000000000318</v>
      </c>
      <c r="H148">
        <f t="shared" si="5"/>
        <v>1118.500000000008</v>
      </c>
    </row>
    <row r="149" spans="2:8" x14ac:dyDescent="0.2">
      <c r="B149">
        <f t="shared" si="4"/>
        <v>10.800000000000033</v>
      </c>
      <c r="C149">
        <f>-(InputSheet!$B$4*InputSheet!$C$4)+B149*InputSheet!$C$4</f>
        <v>720.000000000005</v>
      </c>
      <c r="D149">
        <f>IF((B149-(InputSheet!$G$6-InputSheet!$D$6))*100&gt;InputSheet!$D$6*InputSheet!$B$13,InputSheet!$D$6,B149-(InputSheet!$G$6-InputSheet!$D$6))*100*InputSheet!$F$6</f>
        <v>0</v>
      </c>
      <c r="E149">
        <f>IF(B149&gt;InputSheet!$G$7,-InputSheet!$D$7*InputSheet!$F$7*InputSheet!$B$13,(-InputSheet!$D$7*InputSheet!$F$7*InputSheet!$B$13)+(InputSheet!$G$7-calcs!B149)*InputSheet!$B$13*InputSheet!$F$7)</f>
        <v>-140</v>
      </c>
      <c r="F149" s="2">
        <f>IF(B149&gt;InputSheet!$G$8,(InputSheet!$D$8*InputSheet!$F$8*InputSheet!$B$13)+((InputSheet!$G$8-calcs!B149)*InputSheet!$B$13*InputSheet!$F$8),InputSheet!$D$8*InputSheet!$F$8*InputSheet!$B$13)</f>
        <v>0</v>
      </c>
      <c r="G149">
        <f>IF(B149&lt;InputSheet!$G$9,-(InputSheet!$D$9*InputSheet!$B$13*InputSheet!$F$9),(B149-InputSheet!$G$9)*InputSheet!$F$9*InputSheet!$B$13-(InputSheet!$D$9*InputSheet!$B$13*InputSheet!$F$9))</f>
        <v>551.0000000000033</v>
      </c>
      <c r="H149">
        <f t="shared" si="5"/>
        <v>1131.0000000000082</v>
      </c>
    </row>
    <row r="150" spans="2:8" x14ac:dyDescent="0.2">
      <c r="B150">
        <f t="shared" si="4"/>
        <v>10.850000000000033</v>
      </c>
      <c r="C150">
        <f>-(InputSheet!$B$4*InputSheet!$C$4)+B150*InputSheet!$C$4</f>
        <v>727.500000000005</v>
      </c>
      <c r="D150">
        <f>IF((B150-(InputSheet!$G$6-InputSheet!$D$6))*100&gt;InputSheet!$D$6*InputSheet!$B$13,InputSheet!$D$6,B150-(InputSheet!$G$6-InputSheet!$D$6))*100*InputSheet!$F$6</f>
        <v>0</v>
      </c>
      <c r="E150">
        <f>IF(B150&gt;InputSheet!$G$7,-InputSheet!$D$7*InputSheet!$F$7*InputSheet!$B$13,(-InputSheet!$D$7*InputSheet!$F$7*InputSheet!$B$13)+(InputSheet!$G$7-calcs!B150)*InputSheet!$B$13*InputSheet!$F$7)</f>
        <v>-140</v>
      </c>
      <c r="F150" s="2">
        <f>IF(B150&gt;InputSheet!$G$8,(InputSheet!$D$8*InputSheet!$F$8*InputSheet!$B$13)+((InputSheet!$G$8-calcs!B150)*InputSheet!$B$13*InputSheet!$F$8),InputSheet!$D$8*InputSheet!$F$8*InputSheet!$B$13)</f>
        <v>0</v>
      </c>
      <c r="G150">
        <f>IF(B150&lt;InputSheet!$G$9,-(InputSheet!$D$9*InputSheet!$B$13*InputSheet!$F$9),(B150-InputSheet!$G$9)*InputSheet!$F$9*InputSheet!$B$13-(InputSheet!$D$9*InputSheet!$B$13*InputSheet!$F$9))</f>
        <v>556.0000000000033</v>
      </c>
      <c r="H150">
        <f t="shared" si="5"/>
        <v>1143.5000000000082</v>
      </c>
    </row>
    <row r="151" spans="2:8" x14ac:dyDescent="0.2">
      <c r="B151">
        <f t="shared" si="4"/>
        <v>10.900000000000034</v>
      </c>
      <c r="C151">
        <f>-(InputSheet!$B$4*InputSheet!$C$4)+B151*InputSheet!$C$4</f>
        <v>735.000000000005</v>
      </c>
      <c r="D151">
        <f>IF((B151-(InputSheet!$G$6-InputSheet!$D$6))*100&gt;InputSheet!$D$6*InputSheet!$B$13,InputSheet!$D$6,B151-(InputSheet!$G$6-InputSheet!$D$6))*100*InputSheet!$F$6</f>
        <v>0</v>
      </c>
      <c r="E151">
        <f>IF(B151&gt;InputSheet!$G$7,-InputSheet!$D$7*InputSheet!$F$7*InputSheet!$B$13,(-InputSheet!$D$7*InputSheet!$F$7*InputSheet!$B$13)+(InputSheet!$G$7-calcs!B151)*InputSheet!$B$13*InputSheet!$F$7)</f>
        <v>-140</v>
      </c>
      <c r="F151" s="2">
        <f>IF(B151&gt;InputSheet!$G$8,(InputSheet!$D$8*InputSheet!$F$8*InputSheet!$B$13)+((InputSheet!$G$8-calcs!B151)*InputSheet!$B$13*InputSheet!$F$8),InputSheet!$D$8*InputSheet!$F$8*InputSheet!$B$13)</f>
        <v>0</v>
      </c>
      <c r="G151">
        <f>IF(B151&lt;InputSheet!$G$9,-(InputSheet!$D$9*InputSheet!$B$13*InputSheet!$F$9),(B151-InputSheet!$G$9)*InputSheet!$F$9*InputSheet!$B$13-(InputSheet!$D$9*InputSheet!$B$13*InputSheet!$F$9))</f>
        <v>561.00000000000341</v>
      </c>
      <c r="H151">
        <f t="shared" si="5"/>
        <v>1156.0000000000084</v>
      </c>
    </row>
    <row r="152" spans="2:8" x14ac:dyDescent="0.2">
      <c r="B152">
        <f t="shared" si="4"/>
        <v>10.950000000000035</v>
      </c>
      <c r="C152">
        <f>-(InputSheet!$B$4*InputSheet!$C$4)+B152*InputSheet!$C$4</f>
        <v>742.50000000000523</v>
      </c>
      <c r="D152">
        <f>IF((B152-(InputSheet!$G$6-InputSheet!$D$6))*100&gt;InputSheet!$D$6*InputSheet!$B$13,InputSheet!$D$6,B152-(InputSheet!$G$6-InputSheet!$D$6))*100*InputSheet!$F$6</f>
        <v>0</v>
      </c>
      <c r="E152">
        <f>IF(B152&gt;InputSheet!$G$7,-InputSheet!$D$7*InputSheet!$F$7*InputSheet!$B$13,(-InputSheet!$D$7*InputSheet!$F$7*InputSheet!$B$13)+(InputSheet!$G$7-calcs!B152)*InputSheet!$B$13*InputSheet!$F$7)</f>
        <v>-140</v>
      </c>
      <c r="F152" s="2">
        <f>IF(B152&gt;InputSheet!$G$8,(InputSheet!$D$8*InputSheet!$F$8*InputSheet!$B$13)+((InputSheet!$G$8-calcs!B152)*InputSheet!$B$13*InputSheet!$F$8),InputSheet!$D$8*InputSheet!$F$8*InputSheet!$B$13)</f>
        <v>0</v>
      </c>
      <c r="G152">
        <f>IF(B152&lt;InputSheet!$G$9,-(InputSheet!$D$9*InputSheet!$B$13*InputSheet!$F$9),(B152-InputSheet!$G$9)*InputSheet!$F$9*InputSheet!$B$13-(InputSheet!$D$9*InputSheet!$B$13*InputSheet!$F$9))</f>
        <v>566.00000000000352</v>
      </c>
      <c r="H152">
        <f t="shared" si="5"/>
        <v>1168.5000000000086</v>
      </c>
    </row>
    <row r="153" spans="2:8" x14ac:dyDescent="0.2">
      <c r="B153">
        <f t="shared" si="4"/>
        <v>11.000000000000036</v>
      </c>
      <c r="C153">
        <f>-(InputSheet!$B$4*InputSheet!$C$4)+B153*InputSheet!$C$4</f>
        <v>750.00000000000523</v>
      </c>
      <c r="D153">
        <f>IF((B153-(InputSheet!$G$6-InputSheet!$D$6))*100&gt;InputSheet!$D$6*InputSheet!$B$13,InputSheet!$D$6,B153-(InputSheet!$G$6-InputSheet!$D$6))*100*InputSheet!$F$6</f>
        <v>0</v>
      </c>
      <c r="E153">
        <f>IF(B153&gt;InputSheet!$G$7,-InputSheet!$D$7*InputSheet!$F$7*InputSheet!$B$13,(-InputSheet!$D$7*InputSheet!$F$7*InputSheet!$B$13)+(InputSheet!$G$7-calcs!B153)*InputSheet!$B$13*InputSheet!$F$7)</f>
        <v>-140</v>
      </c>
      <c r="F153" s="2">
        <f>IF(B153&gt;InputSheet!$G$8,(InputSheet!$D$8*InputSheet!$F$8*InputSheet!$B$13)+((InputSheet!$G$8-calcs!B153)*InputSheet!$B$13*InputSheet!$F$8),InputSheet!$D$8*InputSheet!$F$8*InputSheet!$B$13)</f>
        <v>0</v>
      </c>
      <c r="G153">
        <f>IF(B153&lt;InputSheet!$G$9,-(InputSheet!$D$9*InputSheet!$B$13*InputSheet!$F$9),(B153-InputSheet!$G$9)*InputSheet!$F$9*InputSheet!$B$13-(InputSheet!$D$9*InputSheet!$B$13*InputSheet!$F$9))</f>
        <v>571.00000000000352</v>
      </c>
      <c r="H153">
        <f t="shared" si="5"/>
        <v>1181.0000000000086</v>
      </c>
    </row>
    <row r="154" spans="2:8" x14ac:dyDescent="0.2">
      <c r="B154">
        <f t="shared" si="4"/>
        <v>11.050000000000036</v>
      </c>
      <c r="C154">
        <f>-(InputSheet!$B$4*InputSheet!$C$4)+B154*InputSheet!$C$4</f>
        <v>757.50000000000546</v>
      </c>
      <c r="D154">
        <f>IF((B154-(InputSheet!$G$6-InputSheet!$D$6))*100&gt;InputSheet!$D$6*InputSheet!$B$13,InputSheet!$D$6,B154-(InputSheet!$G$6-InputSheet!$D$6))*100*InputSheet!$F$6</f>
        <v>0</v>
      </c>
      <c r="E154">
        <f>IF(B154&gt;InputSheet!$G$7,-InputSheet!$D$7*InputSheet!$F$7*InputSheet!$B$13,(-InputSheet!$D$7*InputSheet!$F$7*InputSheet!$B$13)+(InputSheet!$G$7-calcs!B154)*InputSheet!$B$13*InputSheet!$F$7)</f>
        <v>-140</v>
      </c>
      <c r="F154" s="2">
        <f>IF(B154&gt;InputSheet!$G$8,(InputSheet!$D$8*InputSheet!$F$8*InputSheet!$B$13)+((InputSheet!$G$8-calcs!B154)*InputSheet!$B$13*InputSheet!$F$8),InputSheet!$D$8*InputSheet!$F$8*InputSheet!$B$13)</f>
        <v>0</v>
      </c>
      <c r="G154">
        <f>IF(B154&lt;InputSheet!$G$9,-(InputSheet!$D$9*InputSheet!$B$13*InputSheet!$F$9),(B154-InputSheet!$G$9)*InputSheet!$F$9*InputSheet!$B$13-(InputSheet!$D$9*InputSheet!$B$13*InputSheet!$F$9))</f>
        <v>576.00000000000364</v>
      </c>
      <c r="H154">
        <f t="shared" si="5"/>
        <v>1193.5000000000091</v>
      </c>
    </row>
    <row r="155" spans="2:8" x14ac:dyDescent="0.2">
      <c r="B155">
        <f t="shared" si="4"/>
        <v>11.100000000000037</v>
      </c>
      <c r="C155">
        <f>-(InputSheet!$B$4*InputSheet!$C$4)+B155*InputSheet!$C$4</f>
        <v>765.00000000000546</v>
      </c>
      <c r="D155">
        <f>IF((B155-(InputSheet!$G$6-InputSheet!$D$6))*100&gt;InputSheet!$D$6*InputSheet!$B$13,InputSheet!$D$6,B155-(InputSheet!$G$6-InputSheet!$D$6))*100*InputSheet!$F$6</f>
        <v>0</v>
      </c>
      <c r="E155">
        <f>IF(B155&gt;InputSheet!$G$7,-InputSheet!$D$7*InputSheet!$F$7*InputSheet!$B$13,(-InputSheet!$D$7*InputSheet!$F$7*InputSheet!$B$13)+(InputSheet!$G$7-calcs!B155)*InputSheet!$B$13*InputSheet!$F$7)</f>
        <v>-140</v>
      </c>
      <c r="F155" s="2">
        <f>IF(B155&gt;InputSheet!$G$8,(InputSheet!$D$8*InputSheet!$F$8*InputSheet!$B$13)+((InputSheet!$G$8-calcs!B155)*InputSheet!$B$13*InputSheet!$F$8),InputSheet!$D$8*InputSheet!$F$8*InputSheet!$B$13)</f>
        <v>0</v>
      </c>
      <c r="G155">
        <f>IF(B155&lt;InputSheet!$G$9,-(InputSheet!$D$9*InputSheet!$B$13*InputSheet!$F$9),(B155-InputSheet!$G$9)*InputSheet!$F$9*InputSheet!$B$13-(InputSheet!$D$9*InputSheet!$B$13*InputSheet!$F$9))</f>
        <v>581.00000000000364</v>
      </c>
      <c r="H155">
        <f t="shared" si="5"/>
        <v>1206.0000000000091</v>
      </c>
    </row>
    <row r="156" spans="2:8" x14ac:dyDescent="0.2">
      <c r="B156">
        <f t="shared" si="4"/>
        <v>11.150000000000038</v>
      </c>
      <c r="C156">
        <f>-(InputSheet!$B$4*InputSheet!$C$4)+B156*InputSheet!$C$4</f>
        <v>772.50000000000568</v>
      </c>
      <c r="D156">
        <f>IF((B156-(InputSheet!$G$6-InputSheet!$D$6))*100&gt;InputSheet!$D$6*InputSheet!$B$13,InputSheet!$D$6,B156-(InputSheet!$G$6-InputSheet!$D$6))*100*InputSheet!$F$6</f>
        <v>0</v>
      </c>
      <c r="E156">
        <f>IF(B156&gt;InputSheet!$G$7,-InputSheet!$D$7*InputSheet!$F$7*InputSheet!$B$13,(-InputSheet!$D$7*InputSheet!$F$7*InputSheet!$B$13)+(InputSheet!$G$7-calcs!B156)*InputSheet!$B$13*InputSheet!$F$7)</f>
        <v>-140</v>
      </c>
      <c r="F156" s="2">
        <f>IF(B156&gt;InputSheet!$G$8,(InputSheet!$D$8*InputSheet!$F$8*InputSheet!$B$13)+((InputSheet!$G$8-calcs!B156)*InputSheet!$B$13*InputSheet!$F$8),InputSheet!$D$8*InputSheet!$F$8*InputSheet!$B$13)</f>
        <v>0</v>
      </c>
      <c r="G156">
        <f>IF(B156&lt;InputSheet!$G$9,-(InputSheet!$D$9*InputSheet!$B$13*InputSheet!$F$9),(B156-InputSheet!$G$9)*InputSheet!$F$9*InputSheet!$B$13-(InputSheet!$D$9*InputSheet!$B$13*InputSheet!$F$9))</f>
        <v>586.00000000000375</v>
      </c>
      <c r="H156">
        <f t="shared" si="5"/>
        <v>1218.5000000000095</v>
      </c>
    </row>
    <row r="157" spans="2:8" x14ac:dyDescent="0.2">
      <c r="B157">
        <f t="shared" si="4"/>
        <v>11.200000000000038</v>
      </c>
      <c r="C157">
        <f>-(InputSheet!$B$4*InputSheet!$C$4)+B157*InputSheet!$C$4</f>
        <v>780.00000000000568</v>
      </c>
      <c r="D157">
        <f>IF((B157-(InputSheet!$G$6-InputSheet!$D$6))*100&gt;InputSheet!$D$6*InputSheet!$B$13,InputSheet!$D$6,B157-(InputSheet!$G$6-InputSheet!$D$6))*100*InputSheet!$F$6</f>
        <v>0</v>
      </c>
      <c r="E157">
        <f>IF(B157&gt;InputSheet!$G$7,-InputSheet!$D$7*InputSheet!$F$7*InputSheet!$B$13,(-InputSheet!$D$7*InputSheet!$F$7*InputSheet!$B$13)+(InputSheet!$G$7-calcs!B157)*InputSheet!$B$13*InputSheet!$F$7)</f>
        <v>-140</v>
      </c>
      <c r="F157" s="2">
        <f>IF(B157&gt;InputSheet!$G$8,(InputSheet!$D$8*InputSheet!$F$8*InputSheet!$B$13)+((InputSheet!$G$8-calcs!B157)*InputSheet!$B$13*InputSheet!$F$8),InputSheet!$D$8*InputSheet!$F$8*InputSheet!$B$13)</f>
        <v>0</v>
      </c>
      <c r="G157">
        <f>IF(B157&lt;InputSheet!$G$9,-(InputSheet!$D$9*InputSheet!$B$13*InputSheet!$F$9),(B157-InputSheet!$G$9)*InputSheet!$F$9*InputSheet!$B$13-(InputSheet!$D$9*InputSheet!$B$13*InputSheet!$F$9))</f>
        <v>591.00000000000387</v>
      </c>
      <c r="H157">
        <f t="shared" si="5"/>
        <v>1231.0000000000095</v>
      </c>
    </row>
    <row r="158" spans="2:8" x14ac:dyDescent="0.2">
      <c r="B158">
        <f t="shared" si="4"/>
        <v>11.250000000000039</v>
      </c>
      <c r="C158">
        <f>-(InputSheet!$B$4*InputSheet!$C$4)+B158*InputSheet!$C$4</f>
        <v>787.50000000000591</v>
      </c>
      <c r="D158">
        <f>IF((B158-(InputSheet!$G$6-InputSheet!$D$6))*100&gt;InputSheet!$D$6*InputSheet!$B$13,InputSheet!$D$6,B158-(InputSheet!$G$6-InputSheet!$D$6))*100*InputSheet!$F$6</f>
        <v>0</v>
      </c>
      <c r="E158">
        <f>IF(B158&gt;InputSheet!$G$7,-InputSheet!$D$7*InputSheet!$F$7*InputSheet!$B$13,(-InputSheet!$D$7*InputSheet!$F$7*InputSheet!$B$13)+(InputSheet!$G$7-calcs!B158)*InputSheet!$B$13*InputSheet!$F$7)</f>
        <v>-140</v>
      </c>
      <c r="F158" s="2">
        <f>IF(B158&gt;InputSheet!$G$8,(InputSheet!$D$8*InputSheet!$F$8*InputSheet!$B$13)+((InputSheet!$G$8-calcs!B158)*InputSheet!$B$13*InputSheet!$F$8),InputSheet!$D$8*InputSheet!$F$8*InputSheet!$B$13)</f>
        <v>0</v>
      </c>
      <c r="G158">
        <f>IF(B158&lt;InputSheet!$G$9,-(InputSheet!$D$9*InputSheet!$B$13*InputSheet!$F$9),(B158-InputSheet!$G$9)*InputSheet!$F$9*InputSheet!$B$13-(InputSheet!$D$9*InputSheet!$B$13*InputSheet!$F$9))</f>
        <v>596.00000000000387</v>
      </c>
      <c r="H158">
        <f t="shared" si="5"/>
        <v>1243.5000000000098</v>
      </c>
    </row>
    <row r="159" spans="2:8" x14ac:dyDescent="0.2">
      <c r="B159">
        <f t="shared" si="4"/>
        <v>11.30000000000004</v>
      </c>
      <c r="C159">
        <f>-(InputSheet!$B$4*InputSheet!$C$4)+B159*InputSheet!$C$4</f>
        <v>795.00000000000591</v>
      </c>
      <c r="D159">
        <f>IF((B159-(InputSheet!$G$6-InputSheet!$D$6))*100&gt;InputSheet!$D$6*InputSheet!$B$13,InputSheet!$D$6,B159-(InputSheet!$G$6-InputSheet!$D$6))*100*InputSheet!$F$6</f>
        <v>0</v>
      </c>
      <c r="E159">
        <f>IF(B159&gt;InputSheet!$G$7,-InputSheet!$D$7*InputSheet!$F$7*InputSheet!$B$13,(-InputSheet!$D$7*InputSheet!$F$7*InputSheet!$B$13)+(InputSheet!$G$7-calcs!B159)*InputSheet!$B$13*InputSheet!$F$7)</f>
        <v>-140</v>
      </c>
      <c r="F159" s="2">
        <f>IF(B159&gt;InputSheet!$G$8,(InputSheet!$D$8*InputSheet!$F$8*InputSheet!$B$13)+((InputSheet!$G$8-calcs!B159)*InputSheet!$B$13*InputSheet!$F$8),InputSheet!$D$8*InputSheet!$F$8*InputSheet!$B$13)</f>
        <v>0</v>
      </c>
      <c r="G159">
        <f>IF(B159&lt;InputSheet!$G$9,-(InputSheet!$D$9*InputSheet!$B$13*InputSheet!$F$9),(B159-InputSheet!$G$9)*InputSheet!$F$9*InputSheet!$B$13-(InputSheet!$D$9*InputSheet!$B$13*InputSheet!$F$9))</f>
        <v>601.00000000000398</v>
      </c>
      <c r="H159">
        <f t="shared" si="5"/>
        <v>1256.00000000001</v>
      </c>
    </row>
    <row r="160" spans="2:8" x14ac:dyDescent="0.2">
      <c r="B160">
        <f t="shared" si="4"/>
        <v>11.350000000000041</v>
      </c>
      <c r="C160">
        <f>-(InputSheet!$B$4*InputSheet!$C$4)+B160*InputSheet!$C$4</f>
        <v>802.50000000000614</v>
      </c>
      <c r="D160">
        <f>IF((B160-(InputSheet!$G$6-InputSheet!$D$6))*100&gt;InputSheet!$D$6*InputSheet!$B$13,InputSheet!$D$6,B160-(InputSheet!$G$6-InputSheet!$D$6))*100*InputSheet!$F$6</f>
        <v>0</v>
      </c>
      <c r="E160">
        <f>IF(B160&gt;InputSheet!$G$7,-InputSheet!$D$7*InputSheet!$F$7*InputSheet!$B$13,(-InputSheet!$D$7*InputSheet!$F$7*InputSheet!$B$13)+(InputSheet!$G$7-calcs!B160)*InputSheet!$B$13*InputSheet!$F$7)</f>
        <v>-140</v>
      </c>
      <c r="F160" s="2">
        <f>IF(B160&gt;InputSheet!$G$8,(InputSheet!$D$8*InputSheet!$F$8*InputSheet!$B$13)+((InputSheet!$G$8-calcs!B160)*InputSheet!$B$13*InputSheet!$F$8),InputSheet!$D$8*InputSheet!$F$8*InputSheet!$B$13)</f>
        <v>0</v>
      </c>
      <c r="G160">
        <f>IF(B160&lt;InputSheet!$G$9,-(InputSheet!$D$9*InputSheet!$B$13*InputSheet!$F$9),(B160-InputSheet!$G$9)*InputSheet!$F$9*InputSheet!$B$13-(InputSheet!$D$9*InputSheet!$B$13*InputSheet!$F$9))</f>
        <v>606.00000000000409</v>
      </c>
      <c r="H160">
        <f t="shared" si="5"/>
        <v>1268.5000000000102</v>
      </c>
    </row>
    <row r="161" spans="2:8" x14ac:dyDescent="0.2">
      <c r="B161">
        <f t="shared" si="4"/>
        <v>11.400000000000041</v>
      </c>
      <c r="C161">
        <f>-(InputSheet!$B$4*InputSheet!$C$4)+B161*InputSheet!$C$4</f>
        <v>810.00000000000614</v>
      </c>
      <c r="D161">
        <f>IF((B161-(InputSheet!$G$6-InputSheet!$D$6))*100&gt;InputSheet!$D$6*InputSheet!$B$13,InputSheet!$D$6,B161-(InputSheet!$G$6-InputSheet!$D$6))*100*InputSheet!$F$6</f>
        <v>0</v>
      </c>
      <c r="E161">
        <f>IF(B161&gt;InputSheet!$G$7,-InputSheet!$D$7*InputSheet!$F$7*InputSheet!$B$13,(-InputSheet!$D$7*InputSheet!$F$7*InputSheet!$B$13)+(InputSheet!$G$7-calcs!B161)*InputSheet!$B$13*InputSheet!$F$7)</f>
        <v>-140</v>
      </c>
      <c r="F161" s="2">
        <f>IF(B161&gt;InputSheet!$G$8,(InputSheet!$D$8*InputSheet!$F$8*InputSheet!$B$13)+((InputSheet!$G$8-calcs!B161)*InputSheet!$B$13*InputSheet!$F$8),InputSheet!$D$8*InputSheet!$F$8*InputSheet!$B$13)</f>
        <v>0</v>
      </c>
      <c r="G161">
        <f>IF(B161&lt;InputSheet!$G$9,-(InputSheet!$D$9*InputSheet!$B$13*InputSheet!$F$9),(B161-InputSheet!$G$9)*InputSheet!$F$9*InputSheet!$B$13-(InputSheet!$D$9*InputSheet!$B$13*InputSheet!$F$9))</f>
        <v>611.00000000000409</v>
      </c>
      <c r="H161">
        <f t="shared" si="5"/>
        <v>1281.0000000000102</v>
      </c>
    </row>
    <row r="162" spans="2:8" x14ac:dyDescent="0.2">
      <c r="B162">
        <f t="shared" si="4"/>
        <v>11.450000000000042</v>
      </c>
      <c r="C162">
        <f>-(InputSheet!$B$4*InputSheet!$C$4)+B162*InputSheet!$C$4</f>
        <v>817.50000000000637</v>
      </c>
      <c r="D162">
        <f>IF((B162-(InputSheet!$G$6-InputSheet!$D$6))*100&gt;InputSheet!$D$6*InputSheet!$B$13,InputSheet!$D$6,B162-(InputSheet!$G$6-InputSheet!$D$6))*100*InputSheet!$F$6</f>
        <v>0</v>
      </c>
      <c r="E162">
        <f>IF(B162&gt;InputSheet!$G$7,-InputSheet!$D$7*InputSheet!$F$7*InputSheet!$B$13,(-InputSheet!$D$7*InputSheet!$F$7*InputSheet!$B$13)+(InputSheet!$G$7-calcs!B162)*InputSheet!$B$13*InputSheet!$F$7)</f>
        <v>-140</v>
      </c>
      <c r="F162" s="2">
        <f>IF(B162&gt;InputSheet!$G$8,(InputSheet!$D$8*InputSheet!$F$8*InputSheet!$B$13)+((InputSheet!$G$8-calcs!B162)*InputSheet!$B$13*InputSheet!$F$8),InputSheet!$D$8*InputSheet!$F$8*InputSheet!$B$13)</f>
        <v>0</v>
      </c>
      <c r="G162">
        <f>IF(B162&lt;InputSheet!$G$9,-(InputSheet!$D$9*InputSheet!$B$13*InputSheet!$F$9),(B162-InputSheet!$G$9)*InputSheet!$F$9*InputSheet!$B$13-(InputSheet!$D$9*InputSheet!$B$13*InputSheet!$F$9))</f>
        <v>616.00000000000421</v>
      </c>
      <c r="H162">
        <f t="shared" si="5"/>
        <v>1293.5000000000105</v>
      </c>
    </row>
    <row r="163" spans="2:8" x14ac:dyDescent="0.2">
      <c r="B163">
        <f t="shared" si="4"/>
        <v>11.500000000000043</v>
      </c>
      <c r="C163">
        <f>-(InputSheet!$B$4*InputSheet!$C$4)+B163*InputSheet!$C$4</f>
        <v>825.00000000000637</v>
      </c>
      <c r="D163">
        <f>IF((B163-(InputSheet!$G$6-InputSheet!$D$6))*100&gt;InputSheet!$D$6*InputSheet!$B$13,InputSheet!$D$6,B163-(InputSheet!$G$6-InputSheet!$D$6))*100*InputSheet!$F$6</f>
        <v>0</v>
      </c>
      <c r="E163">
        <f>IF(B163&gt;InputSheet!$G$7,-InputSheet!$D$7*InputSheet!$F$7*InputSheet!$B$13,(-InputSheet!$D$7*InputSheet!$F$7*InputSheet!$B$13)+(InputSheet!$G$7-calcs!B163)*InputSheet!$B$13*InputSheet!$F$7)</f>
        <v>-140</v>
      </c>
      <c r="F163" s="2">
        <f>IF(B163&gt;InputSheet!$G$8,(InputSheet!$D$8*InputSheet!$F$8*InputSheet!$B$13)+((InputSheet!$G$8-calcs!B163)*InputSheet!$B$13*InputSheet!$F$8),InputSheet!$D$8*InputSheet!$F$8*InputSheet!$B$13)</f>
        <v>0</v>
      </c>
      <c r="G163">
        <f>IF(B163&lt;InputSheet!$G$9,-(InputSheet!$D$9*InputSheet!$B$13*InputSheet!$F$9),(B163-InputSheet!$G$9)*InputSheet!$F$9*InputSheet!$B$13-(InputSheet!$D$9*InputSheet!$B$13*InputSheet!$F$9))</f>
        <v>621.00000000000432</v>
      </c>
      <c r="H163">
        <f t="shared" si="5"/>
        <v>1306.0000000000107</v>
      </c>
    </row>
    <row r="164" spans="2:8" x14ac:dyDescent="0.2">
      <c r="B164">
        <f t="shared" si="4"/>
        <v>11.550000000000043</v>
      </c>
      <c r="C164">
        <f>-(InputSheet!$B$4*InputSheet!$C$4)+B164*InputSheet!$C$4</f>
        <v>832.50000000000659</v>
      </c>
      <c r="D164">
        <f>IF((B164-(InputSheet!$G$6-InputSheet!$D$6))*100&gt;InputSheet!$D$6*InputSheet!$B$13,InputSheet!$D$6,B164-(InputSheet!$G$6-InputSheet!$D$6))*100*InputSheet!$F$6</f>
        <v>0</v>
      </c>
      <c r="E164">
        <f>IF(B164&gt;InputSheet!$G$7,-InputSheet!$D$7*InputSheet!$F$7*InputSheet!$B$13,(-InputSheet!$D$7*InputSheet!$F$7*InputSheet!$B$13)+(InputSheet!$G$7-calcs!B164)*InputSheet!$B$13*InputSheet!$F$7)</f>
        <v>-140</v>
      </c>
      <c r="F164" s="2">
        <f>IF(B164&gt;InputSheet!$G$8,(InputSheet!$D$8*InputSheet!$F$8*InputSheet!$B$13)+((InputSheet!$G$8-calcs!B164)*InputSheet!$B$13*InputSheet!$F$8),InputSheet!$D$8*InputSheet!$F$8*InputSheet!$B$13)</f>
        <v>0</v>
      </c>
      <c r="G164">
        <f>IF(B164&lt;InputSheet!$G$9,-(InputSheet!$D$9*InputSheet!$B$13*InputSheet!$F$9),(B164-InputSheet!$G$9)*InputSheet!$F$9*InputSheet!$B$13-(InputSheet!$D$9*InputSheet!$B$13*InputSheet!$F$9))</f>
        <v>626.00000000000432</v>
      </c>
      <c r="H164">
        <f t="shared" si="5"/>
        <v>1318.5000000000109</v>
      </c>
    </row>
    <row r="165" spans="2:8" x14ac:dyDescent="0.2">
      <c r="B165">
        <f t="shared" si="4"/>
        <v>11.600000000000044</v>
      </c>
      <c r="C165">
        <f>-(InputSheet!$B$4*InputSheet!$C$4)+B165*InputSheet!$C$4</f>
        <v>840.00000000000659</v>
      </c>
      <c r="D165">
        <f>IF((B165-(InputSheet!$G$6-InputSheet!$D$6))*100&gt;InputSheet!$D$6*InputSheet!$B$13,InputSheet!$D$6,B165-(InputSheet!$G$6-InputSheet!$D$6))*100*InputSheet!$F$6</f>
        <v>0</v>
      </c>
      <c r="E165">
        <f>IF(B165&gt;InputSheet!$G$7,-InputSheet!$D$7*InputSheet!$F$7*InputSheet!$B$13,(-InputSheet!$D$7*InputSheet!$F$7*InputSheet!$B$13)+(InputSheet!$G$7-calcs!B165)*InputSheet!$B$13*InputSheet!$F$7)</f>
        <v>-140</v>
      </c>
      <c r="F165" s="2">
        <f>IF(B165&gt;InputSheet!$G$8,(InputSheet!$D$8*InputSheet!$F$8*InputSheet!$B$13)+((InputSheet!$G$8-calcs!B165)*InputSheet!$B$13*InputSheet!$F$8),InputSheet!$D$8*InputSheet!$F$8*InputSheet!$B$13)</f>
        <v>0</v>
      </c>
      <c r="G165">
        <f>IF(B165&lt;InputSheet!$G$9,-(InputSheet!$D$9*InputSheet!$B$13*InputSheet!$F$9),(B165-InputSheet!$G$9)*InputSheet!$F$9*InputSheet!$B$13-(InputSheet!$D$9*InputSheet!$B$13*InputSheet!$F$9))</f>
        <v>631.00000000000443</v>
      </c>
      <c r="H165">
        <f t="shared" si="5"/>
        <v>1331.0000000000109</v>
      </c>
    </row>
    <row r="166" spans="2:8" x14ac:dyDescent="0.2">
      <c r="B166">
        <f t="shared" si="4"/>
        <v>11.650000000000045</v>
      </c>
      <c r="C166">
        <f>-(InputSheet!$B$4*InputSheet!$C$4)+B166*InputSheet!$C$4</f>
        <v>847.50000000000682</v>
      </c>
      <c r="D166">
        <f>IF((B166-(InputSheet!$G$6-InputSheet!$D$6))*100&gt;InputSheet!$D$6*InputSheet!$B$13,InputSheet!$D$6,B166-(InputSheet!$G$6-InputSheet!$D$6))*100*InputSheet!$F$6</f>
        <v>0</v>
      </c>
      <c r="E166">
        <f>IF(B166&gt;InputSheet!$G$7,-InputSheet!$D$7*InputSheet!$F$7*InputSheet!$B$13,(-InputSheet!$D$7*InputSheet!$F$7*InputSheet!$B$13)+(InputSheet!$G$7-calcs!B166)*InputSheet!$B$13*InputSheet!$F$7)</f>
        <v>-140</v>
      </c>
      <c r="F166" s="2">
        <f>IF(B166&gt;InputSheet!$G$8,(InputSheet!$D$8*InputSheet!$F$8*InputSheet!$B$13)+((InputSheet!$G$8-calcs!B166)*InputSheet!$B$13*InputSheet!$F$8),InputSheet!$D$8*InputSheet!$F$8*InputSheet!$B$13)</f>
        <v>0</v>
      </c>
      <c r="G166">
        <f>IF(B166&lt;InputSheet!$G$9,-(InputSheet!$D$9*InputSheet!$B$13*InputSheet!$F$9),(B166-InputSheet!$G$9)*InputSheet!$F$9*InputSheet!$B$13-(InputSheet!$D$9*InputSheet!$B$13*InputSheet!$F$9))</f>
        <v>636.00000000000443</v>
      </c>
      <c r="H166">
        <f t="shared" si="5"/>
        <v>1343.5000000000114</v>
      </c>
    </row>
    <row r="167" spans="2:8" x14ac:dyDescent="0.2">
      <c r="B167">
        <f t="shared" si="4"/>
        <v>11.700000000000045</v>
      </c>
      <c r="C167">
        <f>-(InputSheet!$B$4*InputSheet!$C$4)+B167*InputSheet!$C$4</f>
        <v>855.00000000000682</v>
      </c>
      <c r="D167">
        <f>IF((B167-(InputSheet!$G$6-InputSheet!$D$6))*100&gt;InputSheet!$D$6*InputSheet!$B$13,InputSheet!$D$6,B167-(InputSheet!$G$6-InputSheet!$D$6))*100*InputSheet!$F$6</f>
        <v>0</v>
      </c>
      <c r="E167">
        <f>IF(B167&gt;InputSheet!$G$7,-InputSheet!$D$7*InputSheet!$F$7*InputSheet!$B$13,(-InputSheet!$D$7*InputSheet!$F$7*InputSheet!$B$13)+(InputSheet!$G$7-calcs!B167)*InputSheet!$B$13*InputSheet!$F$7)</f>
        <v>-140</v>
      </c>
      <c r="F167" s="2">
        <f>IF(B167&gt;InputSheet!$G$8,(InputSheet!$D$8*InputSheet!$F$8*InputSheet!$B$13)+((InputSheet!$G$8-calcs!B167)*InputSheet!$B$13*InputSheet!$F$8),InputSheet!$D$8*InputSheet!$F$8*InputSheet!$B$13)</f>
        <v>0</v>
      </c>
      <c r="G167">
        <f>IF(B167&lt;InputSheet!$G$9,-(InputSheet!$D$9*InputSheet!$B$13*InputSheet!$F$9),(B167-InputSheet!$G$9)*InputSheet!$F$9*InputSheet!$B$13-(InputSheet!$D$9*InputSheet!$B$13*InputSheet!$F$9))</f>
        <v>641.00000000000455</v>
      </c>
      <c r="H167">
        <f t="shared" si="5"/>
        <v>1356.0000000000114</v>
      </c>
    </row>
    <row r="168" spans="2:8" x14ac:dyDescent="0.2">
      <c r="B168">
        <f t="shared" si="4"/>
        <v>11.750000000000046</v>
      </c>
      <c r="C168">
        <f>-(InputSheet!$B$4*InputSheet!$C$4)+B168*InputSheet!$C$4</f>
        <v>862.50000000000682</v>
      </c>
      <c r="D168">
        <f>IF((B168-(InputSheet!$G$6-InputSheet!$D$6))*100&gt;InputSheet!$D$6*InputSheet!$B$13,InputSheet!$D$6,B168-(InputSheet!$G$6-InputSheet!$D$6))*100*InputSheet!$F$6</f>
        <v>0</v>
      </c>
      <c r="E168">
        <f>IF(B168&gt;InputSheet!$G$7,-InputSheet!$D$7*InputSheet!$F$7*InputSheet!$B$13,(-InputSheet!$D$7*InputSheet!$F$7*InputSheet!$B$13)+(InputSheet!$G$7-calcs!B168)*InputSheet!$B$13*InputSheet!$F$7)</f>
        <v>-140</v>
      </c>
      <c r="F168" s="2">
        <f>IF(B168&gt;InputSheet!$G$8,(InputSheet!$D$8*InputSheet!$F$8*InputSheet!$B$13)+((InputSheet!$G$8-calcs!B168)*InputSheet!$B$13*InputSheet!$F$8),InputSheet!$D$8*InputSheet!$F$8*InputSheet!$B$13)</f>
        <v>0</v>
      </c>
      <c r="G168">
        <f>IF(B168&lt;InputSheet!$G$9,-(InputSheet!$D$9*InputSheet!$B$13*InputSheet!$F$9),(B168-InputSheet!$G$9)*InputSheet!$F$9*InputSheet!$B$13-(InputSheet!$D$9*InputSheet!$B$13*InputSheet!$F$9))</f>
        <v>646.00000000000466</v>
      </c>
      <c r="H168">
        <f t="shared" si="5"/>
        <v>1368.5000000000114</v>
      </c>
    </row>
    <row r="169" spans="2:8" x14ac:dyDescent="0.2">
      <c r="B169">
        <f t="shared" si="4"/>
        <v>11.800000000000047</v>
      </c>
      <c r="C169">
        <f>-(InputSheet!$B$4*InputSheet!$C$4)+B169*InputSheet!$C$4</f>
        <v>870.00000000000705</v>
      </c>
      <c r="D169">
        <f>IF((B169-(InputSheet!$G$6-InputSheet!$D$6))*100&gt;InputSheet!$D$6*InputSheet!$B$13,InputSheet!$D$6,B169-(InputSheet!$G$6-InputSheet!$D$6))*100*InputSheet!$F$6</f>
        <v>0</v>
      </c>
      <c r="E169">
        <f>IF(B169&gt;InputSheet!$G$7,-InputSheet!$D$7*InputSheet!$F$7*InputSheet!$B$13,(-InputSheet!$D$7*InputSheet!$F$7*InputSheet!$B$13)+(InputSheet!$G$7-calcs!B169)*InputSheet!$B$13*InputSheet!$F$7)</f>
        <v>-140</v>
      </c>
      <c r="F169" s="2">
        <f>IF(B169&gt;InputSheet!$G$8,(InputSheet!$D$8*InputSheet!$F$8*InputSheet!$B$13)+((InputSheet!$G$8-calcs!B169)*InputSheet!$B$13*InputSheet!$F$8),InputSheet!$D$8*InputSheet!$F$8*InputSheet!$B$13)</f>
        <v>0</v>
      </c>
      <c r="G169">
        <f>IF(B169&lt;InputSheet!$G$9,-(InputSheet!$D$9*InputSheet!$B$13*InputSheet!$F$9),(B169-InputSheet!$G$9)*InputSheet!$F$9*InputSheet!$B$13-(InputSheet!$D$9*InputSheet!$B$13*InputSheet!$F$9))</f>
        <v>651.00000000000466</v>
      </c>
      <c r="H169">
        <f t="shared" si="5"/>
        <v>1381.0000000000118</v>
      </c>
    </row>
    <row r="170" spans="2:8" x14ac:dyDescent="0.2">
      <c r="B170">
        <f t="shared" si="4"/>
        <v>11.850000000000048</v>
      </c>
      <c r="C170">
        <f>-(InputSheet!$B$4*InputSheet!$C$4)+B170*InputSheet!$C$4</f>
        <v>877.50000000000705</v>
      </c>
      <c r="D170">
        <f>IF((B170-(InputSheet!$G$6-InputSheet!$D$6))*100&gt;InputSheet!$D$6*InputSheet!$B$13,InputSheet!$D$6,B170-(InputSheet!$G$6-InputSheet!$D$6))*100*InputSheet!$F$6</f>
        <v>0</v>
      </c>
      <c r="E170">
        <f>IF(B170&gt;InputSheet!$G$7,-InputSheet!$D$7*InputSheet!$F$7*InputSheet!$B$13,(-InputSheet!$D$7*InputSheet!$F$7*InputSheet!$B$13)+(InputSheet!$G$7-calcs!B170)*InputSheet!$B$13*InputSheet!$F$7)</f>
        <v>-140</v>
      </c>
      <c r="F170" s="2">
        <f>IF(B170&gt;InputSheet!$G$8,(InputSheet!$D$8*InputSheet!$F$8*InputSheet!$B$13)+((InputSheet!$G$8-calcs!B170)*InputSheet!$B$13*InputSheet!$F$8),InputSheet!$D$8*InputSheet!$F$8*InputSheet!$B$13)</f>
        <v>0</v>
      </c>
      <c r="G170">
        <f>IF(B170&lt;InputSheet!$G$9,-(InputSheet!$D$9*InputSheet!$B$13*InputSheet!$F$9),(B170-InputSheet!$G$9)*InputSheet!$F$9*InputSheet!$B$13-(InputSheet!$D$9*InputSheet!$B$13*InputSheet!$F$9))</f>
        <v>656.00000000000477</v>
      </c>
      <c r="H170">
        <f t="shared" si="5"/>
        <v>1393.5000000000118</v>
      </c>
    </row>
    <row r="171" spans="2:8" x14ac:dyDescent="0.2">
      <c r="B171">
        <f t="shared" si="4"/>
        <v>11.900000000000048</v>
      </c>
      <c r="C171">
        <f>-(InputSheet!$B$4*InputSheet!$C$4)+B171*InputSheet!$C$4</f>
        <v>885.00000000000728</v>
      </c>
      <c r="D171">
        <f>IF((B171-(InputSheet!$G$6-InputSheet!$D$6))*100&gt;InputSheet!$D$6*InputSheet!$B$13,InputSheet!$D$6,B171-(InputSheet!$G$6-InputSheet!$D$6))*100*InputSheet!$F$6</f>
        <v>0</v>
      </c>
      <c r="E171">
        <f>IF(B171&gt;InputSheet!$G$7,-InputSheet!$D$7*InputSheet!$F$7*InputSheet!$B$13,(-InputSheet!$D$7*InputSheet!$F$7*InputSheet!$B$13)+(InputSheet!$G$7-calcs!B171)*InputSheet!$B$13*InputSheet!$F$7)</f>
        <v>-140</v>
      </c>
      <c r="F171" s="2">
        <f>IF(B171&gt;InputSheet!$G$8,(InputSheet!$D$8*InputSheet!$F$8*InputSheet!$B$13)+((InputSheet!$G$8-calcs!B171)*InputSheet!$B$13*InputSheet!$F$8),InputSheet!$D$8*InputSheet!$F$8*InputSheet!$B$13)</f>
        <v>0</v>
      </c>
      <c r="G171">
        <f>IF(B171&lt;InputSheet!$G$9,-(InputSheet!$D$9*InputSheet!$B$13*InputSheet!$F$9),(B171-InputSheet!$G$9)*InputSheet!$F$9*InputSheet!$B$13-(InputSheet!$D$9*InputSheet!$B$13*InputSheet!$F$9))</f>
        <v>661.00000000000477</v>
      </c>
      <c r="H171">
        <f t="shared" si="5"/>
        <v>1406.0000000000121</v>
      </c>
    </row>
    <row r="172" spans="2:8" x14ac:dyDescent="0.2">
      <c r="B172">
        <f t="shared" si="4"/>
        <v>11.950000000000049</v>
      </c>
      <c r="C172">
        <f>-(InputSheet!$B$4*InputSheet!$C$4)+B172*InputSheet!$C$4</f>
        <v>892.50000000000728</v>
      </c>
      <c r="D172">
        <f>IF((B172-(InputSheet!$G$6-InputSheet!$D$6))*100&gt;InputSheet!$D$6*InputSheet!$B$13,InputSheet!$D$6,B172-(InputSheet!$G$6-InputSheet!$D$6))*100*InputSheet!$F$6</f>
        <v>0</v>
      </c>
      <c r="E172">
        <f>IF(B172&gt;InputSheet!$G$7,-InputSheet!$D$7*InputSheet!$F$7*InputSheet!$B$13,(-InputSheet!$D$7*InputSheet!$F$7*InputSheet!$B$13)+(InputSheet!$G$7-calcs!B172)*InputSheet!$B$13*InputSheet!$F$7)</f>
        <v>-140</v>
      </c>
      <c r="F172" s="2">
        <f>IF(B172&gt;InputSheet!$G$8,(InputSheet!$D$8*InputSheet!$F$8*InputSheet!$B$13)+((InputSheet!$G$8-calcs!B172)*InputSheet!$B$13*InputSheet!$F$8),InputSheet!$D$8*InputSheet!$F$8*InputSheet!$B$13)</f>
        <v>0</v>
      </c>
      <c r="G172">
        <f>IF(B172&lt;InputSheet!$G$9,-(InputSheet!$D$9*InputSheet!$B$13*InputSheet!$F$9),(B172-InputSheet!$G$9)*InputSheet!$F$9*InputSheet!$B$13-(InputSheet!$D$9*InputSheet!$B$13*InputSheet!$F$9))</f>
        <v>666.00000000000489</v>
      </c>
      <c r="H172">
        <f t="shared" si="5"/>
        <v>1418.5000000000123</v>
      </c>
    </row>
    <row r="173" spans="2:8" x14ac:dyDescent="0.2">
      <c r="B173">
        <f t="shared" si="4"/>
        <v>12.00000000000005</v>
      </c>
      <c r="C173">
        <f>-(InputSheet!$B$4*InputSheet!$C$4)+B173*InputSheet!$C$4</f>
        <v>900.0000000000075</v>
      </c>
      <c r="D173">
        <f>IF((B173-(InputSheet!$G$6-InputSheet!$D$6))*100&gt;InputSheet!$D$6*InputSheet!$B$13,InputSheet!$D$6,B173-(InputSheet!$G$6-InputSheet!$D$6))*100*InputSheet!$F$6</f>
        <v>0</v>
      </c>
      <c r="E173">
        <f>IF(B173&gt;InputSheet!$G$7,-InputSheet!$D$7*InputSheet!$F$7*InputSheet!$B$13,(-InputSheet!$D$7*InputSheet!$F$7*InputSheet!$B$13)+(InputSheet!$G$7-calcs!B173)*InputSheet!$B$13*InputSheet!$F$7)</f>
        <v>-140</v>
      </c>
      <c r="F173" s="2">
        <f>IF(B173&gt;InputSheet!$G$8,(InputSheet!$D$8*InputSheet!$F$8*InputSheet!$B$13)+((InputSheet!$G$8-calcs!B173)*InputSheet!$B$13*InputSheet!$F$8),InputSheet!$D$8*InputSheet!$F$8*InputSheet!$B$13)</f>
        <v>0</v>
      </c>
      <c r="G173">
        <f>IF(B173&lt;InputSheet!$G$9,-(InputSheet!$D$9*InputSheet!$B$13*InputSheet!$F$9),(B173-InputSheet!$G$9)*InputSheet!$F$9*InputSheet!$B$13-(InputSheet!$D$9*InputSheet!$B$13*InputSheet!$F$9))</f>
        <v>671.000000000005</v>
      </c>
      <c r="H173">
        <f t="shared" si="5"/>
        <v>1431.0000000000125</v>
      </c>
    </row>
    <row r="174" spans="2:8" x14ac:dyDescent="0.2">
      <c r="B174">
        <f t="shared" si="4"/>
        <v>12.05000000000005</v>
      </c>
      <c r="C174">
        <f>-(InputSheet!$B$4*InputSheet!$C$4)+B174*InputSheet!$C$4</f>
        <v>907.5000000000075</v>
      </c>
      <c r="D174">
        <f>IF((B174-(InputSheet!$G$6-InputSheet!$D$6))*100&gt;InputSheet!$D$6*InputSheet!$B$13,InputSheet!$D$6,B174-(InputSheet!$G$6-InputSheet!$D$6))*100*InputSheet!$F$6</f>
        <v>0</v>
      </c>
      <c r="E174">
        <f>IF(B174&gt;InputSheet!$G$7,-InputSheet!$D$7*InputSheet!$F$7*InputSheet!$B$13,(-InputSheet!$D$7*InputSheet!$F$7*InputSheet!$B$13)+(InputSheet!$G$7-calcs!B174)*InputSheet!$B$13*InputSheet!$F$7)</f>
        <v>-140</v>
      </c>
      <c r="F174" s="2">
        <f>IF(B174&gt;InputSheet!$G$8,(InputSheet!$D$8*InputSheet!$F$8*InputSheet!$B$13)+((InputSheet!$G$8-calcs!B174)*InputSheet!$B$13*InputSheet!$F$8),InputSheet!$D$8*InputSheet!$F$8*InputSheet!$B$13)</f>
        <v>0</v>
      </c>
      <c r="G174">
        <f>IF(B174&lt;InputSheet!$G$9,-(InputSheet!$D$9*InputSheet!$B$13*InputSheet!$F$9),(B174-InputSheet!$G$9)*InputSheet!$F$9*InputSheet!$B$13-(InputSheet!$D$9*InputSheet!$B$13*InputSheet!$F$9))</f>
        <v>676.000000000005</v>
      </c>
      <c r="H174">
        <f t="shared" si="5"/>
        <v>1443.5000000000125</v>
      </c>
    </row>
    <row r="175" spans="2:8" x14ac:dyDescent="0.2">
      <c r="B175">
        <f t="shared" si="4"/>
        <v>12.100000000000051</v>
      </c>
      <c r="C175">
        <f>-(InputSheet!$B$4*InputSheet!$C$4)+B175*InputSheet!$C$4</f>
        <v>915.00000000000773</v>
      </c>
      <c r="D175">
        <f>IF((B175-(InputSheet!$G$6-InputSheet!$D$6))*100&gt;InputSheet!$D$6*InputSheet!$B$13,InputSheet!$D$6,B175-(InputSheet!$G$6-InputSheet!$D$6))*100*InputSheet!$F$6</f>
        <v>0</v>
      </c>
      <c r="E175">
        <f>IF(B175&gt;InputSheet!$G$7,-InputSheet!$D$7*InputSheet!$F$7*InputSheet!$B$13,(-InputSheet!$D$7*InputSheet!$F$7*InputSheet!$B$13)+(InputSheet!$G$7-calcs!B175)*InputSheet!$B$13*InputSheet!$F$7)</f>
        <v>-140</v>
      </c>
      <c r="F175" s="2">
        <f>IF(B175&gt;InputSheet!$G$8,(InputSheet!$D$8*InputSheet!$F$8*InputSheet!$B$13)+((InputSheet!$G$8-calcs!B175)*InputSheet!$B$13*InputSheet!$F$8),InputSheet!$D$8*InputSheet!$F$8*InputSheet!$B$13)</f>
        <v>0</v>
      </c>
      <c r="G175">
        <f>IF(B175&lt;InputSheet!$G$9,-(InputSheet!$D$9*InputSheet!$B$13*InputSheet!$F$9),(B175-InputSheet!$G$9)*InputSheet!$F$9*InputSheet!$B$13-(InputSheet!$D$9*InputSheet!$B$13*InputSheet!$F$9))</f>
        <v>681.00000000000512</v>
      </c>
      <c r="H175">
        <f t="shared" si="5"/>
        <v>1456.0000000000127</v>
      </c>
    </row>
    <row r="176" spans="2:8" x14ac:dyDescent="0.2">
      <c r="B176">
        <f t="shared" si="4"/>
        <v>12.150000000000052</v>
      </c>
      <c r="C176">
        <f>-(InputSheet!$B$4*InputSheet!$C$4)+B176*InputSheet!$C$4</f>
        <v>922.50000000000773</v>
      </c>
      <c r="D176">
        <f>IF((B176-(InputSheet!$G$6-InputSheet!$D$6))*100&gt;InputSheet!$D$6*InputSheet!$B$13,InputSheet!$D$6,B176-(InputSheet!$G$6-InputSheet!$D$6))*100*InputSheet!$F$6</f>
        <v>0</v>
      </c>
      <c r="E176">
        <f>IF(B176&gt;InputSheet!$G$7,-InputSheet!$D$7*InputSheet!$F$7*InputSheet!$B$13,(-InputSheet!$D$7*InputSheet!$F$7*InputSheet!$B$13)+(InputSheet!$G$7-calcs!B176)*InputSheet!$B$13*InputSheet!$F$7)</f>
        <v>-140</v>
      </c>
      <c r="F176" s="2">
        <f>IF(B176&gt;InputSheet!$G$8,(InputSheet!$D$8*InputSheet!$F$8*InputSheet!$B$13)+((InputSheet!$G$8-calcs!B176)*InputSheet!$B$13*InputSheet!$F$8),InputSheet!$D$8*InputSheet!$F$8*InputSheet!$B$13)</f>
        <v>0</v>
      </c>
      <c r="G176">
        <f>IF(B176&lt;InputSheet!$G$9,-(InputSheet!$D$9*InputSheet!$B$13*InputSheet!$F$9),(B176-InputSheet!$G$9)*InputSheet!$F$9*InputSheet!$B$13-(InputSheet!$D$9*InputSheet!$B$13*InputSheet!$F$9))</f>
        <v>686.00000000000523</v>
      </c>
      <c r="H176">
        <f t="shared" si="5"/>
        <v>1468.500000000013</v>
      </c>
    </row>
    <row r="177" spans="2:8" x14ac:dyDescent="0.2">
      <c r="B177">
        <f t="shared" si="4"/>
        <v>12.200000000000053</v>
      </c>
      <c r="C177">
        <f>-(InputSheet!$B$4*InputSheet!$C$4)+B177*InputSheet!$C$4</f>
        <v>930.00000000000796</v>
      </c>
      <c r="D177">
        <f>IF((B177-(InputSheet!$G$6-InputSheet!$D$6))*100&gt;InputSheet!$D$6*InputSheet!$B$13,InputSheet!$D$6,B177-(InputSheet!$G$6-InputSheet!$D$6))*100*InputSheet!$F$6</f>
        <v>0</v>
      </c>
      <c r="E177">
        <f>IF(B177&gt;InputSheet!$G$7,-InputSheet!$D$7*InputSheet!$F$7*InputSheet!$B$13,(-InputSheet!$D$7*InputSheet!$F$7*InputSheet!$B$13)+(InputSheet!$G$7-calcs!B177)*InputSheet!$B$13*InputSheet!$F$7)</f>
        <v>-140</v>
      </c>
      <c r="F177" s="2">
        <f>IF(B177&gt;InputSheet!$G$8,(InputSheet!$D$8*InputSheet!$F$8*InputSheet!$B$13)+((InputSheet!$G$8-calcs!B177)*InputSheet!$B$13*InputSheet!$F$8),InputSheet!$D$8*InputSheet!$F$8*InputSheet!$B$13)</f>
        <v>0</v>
      </c>
      <c r="G177">
        <f>IF(B177&lt;InputSheet!$G$9,-(InputSheet!$D$9*InputSheet!$B$13*InputSheet!$F$9),(B177-InputSheet!$G$9)*InputSheet!$F$9*InputSheet!$B$13-(InputSheet!$D$9*InputSheet!$B$13*InputSheet!$F$9))</f>
        <v>691.00000000000523</v>
      </c>
      <c r="H177">
        <f t="shared" si="5"/>
        <v>1481.0000000000132</v>
      </c>
    </row>
    <row r="178" spans="2:8" x14ac:dyDescent="0.2">
      <c r="B178">
        <f t="shared" si="4"/>
        <v>12.250000000000053</v>
      </c>
      <c r="C178">
        <f>-(InputSheet!$B$4*InputSheet!$C$4)+B178*InputSheet!$C$4</f>
        <v>937.50000000000796</v>
      </c>
      <c r="D178">
        <f>IF((B178-(InputSheet!$G$6-InputSheet!$D$6))*100&gt;InputSheet!$D$6*InputSheet!$B$13,InputSheet!$D$6,B178-(InputSheet!$G$6-InputSheet!$D$6))*100*InputSheet!$F$6</f>
        <v>0</v>
      </c>
      <c r="E178">
        <f>IF(B178&gt;InputSheet!$G$7,-InputSheet!$D$7*InputSheet!$F$7*InputSheet!$B$13,(-InputSheet!$D$7*InputSheet!$F$7*InputSheet!$B$13)+(InputSheet!$G$7-calcs!B178)*InputSheet!$B$13*InputSheet!$F$7)</f>
        <v>-140</v>
      </c>
      <c r="F178" s="2">
        <f>IF(B178&gt;InputSheet!$G$8,(InputSheet!$D$8*InputSheet!$F$8*InputSheet!$B$13)+((InputSheet!$G$8-calcs!B178)*InputSheet!$B$13*InputSheet!$F$8),InputSheet!$D$8*InputSheet!$F$8*InputSheet!$B$13)</f>
        <v>0</v>
      </c>
      <c r="G178">
        <f>IF(B178&lt;InputSheet!$G$9,-(InputSheet!$D$9*InputSheet!$B$13*InputSheet!$F$9),(B178-InputSheet!$G$9)*InputSheet!$F$9*InputSheet!$B$13-(InputSheet!$D$9*InputSheet!$B$13*InputSheet!$F$9))</f>
        <v>696.00000000000534</v>
      </c>
      <c r="H178">
        <f t="shared" si="5"/>
        <v>1493.5000000000132</v>
      </c>
    </row>
    <row r="179" spans="2:8" x14ac:dyDescent="0.2">
      <c r="B179">
        <f t="shared" si="4"/>
        <v>12.300000000000054</v>
      </c>
      <c r="C179">
        <f>-(InputSheet!$B$4*InputSheet!$C$4)+B179*InputSheet!$C$4</f>
        <v>945.00000000000819</v>
      </c>
      <c r="D179">
        <f>IF((B179-(InputSheet!$G$6-InputSheet!$D$6))*100&gt;InputSheet!$D$6*InputSheet!$B$13,InputSheet!$D$6,B179-(InputSheet!$G$6-InputSheet!$D$6))*100*InputSheet!$F$6</f>
        <v>0</v>
      </c>
      <c r="E179">
        <f>IF(B179&gt;InputSheet!$G$7,-InputSheet!$D$7*InputSheet!$F$7*InputSheet!$B$13,(-InputSheet!$D$7*InputSheet!$F$7*InputSheet!$B$13)+(InputSheet!$G$7-calcs!B179)*InputSheet!$B$13*InputSheet!$F$7)</f>
        <v>-140</v>
      </c>
      <c r="F179" s="2">
        <f>IF(B179&gt;InputSheet!$G$8,(InputSheet!$D$8*InputSheet!$F$8*InputSheet!$B$13)+((InputSheet!$G$8-calcs!B179)*InputSheet!$B$13*InputSheet!$F$8),InputSheet!$D$8*InputSheet!$F$8*InputSheet!$B$13)</f>
        <v>0</v>
      </c>
      <c r="G179">
        <f>IF(B179&lt;InputSheet!$G$9,-(InputSheet!$D$9*InputSheet!$B$13*InputSheet!$F$9),(B179-InputSheet!$G$9)*InputSheet!$F$9*InputSheet!$B$13-(InputSheet!$D$9*InputSheet!$B$13*InputSheet!$F$9))</f>
        <v>701.00000000000546</v>
      </c>
      <c r="H179">
        <f t="shared" si="5"/>
        <v>1506.0000000000136</v>
      </c>
    </row>
    <row r="180" spans="2:8" x14ac:dyDescent="0.2">
      <c r="B180">
        <f t="shared" si="4"/>
        <v>12.350000000000055</v>
      </c>
      <c r="C180">
        <f>-(InputSheet!$B$4*InputSheet!$C$4)+B180*InputSheet!$C$4</f>
        <v>952.50000000000819</v>
      </c>
      <c r="D180">
        <f>IF((B180-(InputSheet!$G$6-InputSheet!$D$6))*100&gt;InputSheet!$D$6*InputSheet!$B$13,InputSheet!$D$6,B180-(InputSheet!$G$6-InputSheet!$D$6))*100*InputSheet!$F$6</f>
        <v>0</v>
      </c>
      <c r="E180">
        <f>IF(B180&gt;InputSheet!$G$7,-InputSheet!$D$7*InputSheet!$F$7*InputSheet!$B$13,(-InputSheet!$D$7*InputSheet!$F$7*InputSheet!$B$13)+(InputSheet!$G$7-calcs!B180)*InputSheet!$B$13*InputSheet!$F$7)</f>
        <v>-140</v>
      </c>
      <c r="F180" s="2">
        <f>IF(B180&gt;InputSheet!$G$8,(InputSheet!$D$8*InputSheet!$F$8*InputSheet!$B$13)+((InputSheet!$G$8-calcs!B180)*InputSheet!$B$13*InputSheet!$F$8),InputSheet!$D$8*InputSheet!$F$8*InputSheet!$B$13)</f>
        <v>0</v>
      </c>
      <c r="G180">
        <f>IF(B180&lt;InputSheet!$G$9,-(InputSheet!$D$9*InputSheet!$B$13*InputSheet!$F$9),(B180-InputSheet!$G$9)*InputSheet!$F$9*InputSheet!$B$13-(InputSheet!$D$9*InputSheet!$B$13*InputSheet!$F$9))</f>
        <v>706.00000000000546</v>
      </c>
      <c r="H180">
        <f t="shared" si="5"/>
        <v>1518.5000000000136</v>
      </c>
    </row>
    <row r="181" spans="2:8" x14ac:dyDescent="0.2">
      <c r="B181">
        <f t="shared" si="4"/>
        <v>12.400000000000055</v>
      </c>
      <c r="C181">
        <f>-(InputSheet!$B$4*InputSheet!$C$4)+B181*InputSheet!$C$4</f>
        <v>960.00000000000841</v>
      </c>
      <c r="D181">
        <f>IF((B181-(InputSheet!$G$6-InputSheet!$D$6))*100&gt;InputSheet!$D$6*InputSheet!$B$13,InputSheet!$D$6,B181-(InputSheet!$G$6-InputSheet!$D$6))*100*InputSheet!$F$6</f>
        <v>0</v>
      </c>
      <c r="E181">
        <f>IF(B181&gt;InputSheet!$G$7,-InputSheet!$D$7*InputSheet!$F$7*InputSheet!$B$13,(-InputSheet!$D$7*InputSheet!$F$7*InputSheet!$B$13)+(InputSheet!$G$7-calcs!B181)*InputSheet!$B$13*InputSheet!$F$7)</f>
        <v>-140</v>
      </c>
      <c r="F181" s="2">
        <f>IF(B181&gt;InputSheet!$G$8,(InputSheet!$D$8*InputSheet!$F$8*InputSheet!$B$13)+((InputSheet!$G$8-calcs!B181)*InputSheet!$B$13*InputSheet!$F$8),InputSheet!$D$8*InputSheet!$F$8*InputSheet!$B$13)</f>
        <v>0</v>
      </c>
      <c r="G181">
        <f>IF(B181&lt;InputSheet!$G$9,-(InputSheet!$D$9*InputSheet!$B$13*InputSheet!$F$9),(B181-InputSheet!$G$9)*InputSheet!$F$9*InputSheet!$B$13-(InputSheet!$D$9*InputSheet!$B$13*InputSheet!$F$9))</f>
        <v>711.00000000000557</v>
      </c>
      <c r="H181">
        <f t="shared" si="5"/>
        <v>1531.0000000000141</v>
      </c>
    </row>
    <row r="182" spans="2:8" x14ac:dyDescent="0.2">
      <c r="B182">
        <f t="shared" si="4"/>
        <v>12.450000000000056</v>
      </c>
      <c r="C182">
        <f>-(InputSheet!$B$4*InputSheet!$C$4)+B182*InputSheet!$C$4</f>
        <v>967.50000000000841</v>
      </c>
      <c r="D182">
        <f>IF((B182-(InputSheet!$G$6-InputSheet!$D$6))*100&gt;InputSheet!$D$6*InputSheet!$B$13,InputSheet!$D$6,B182-(InputSheet!$G$6-InputSheet!$D$6))*100*InputSheet!$F$6</f>
        <v>0</v>
      </c>
      <c r="E182">
        <f>IF(B182&gt;InputSheet!$G$7,-InputSheet!$D$7*InputSheet!$F$7*InputSheet!$B$13,(-InputSheet!$D$7*InputSheet!$F$7*InputSheet!$B$13)+(InputSheet!$G$7-calcs!B182)*InputSheet!$B$13*InputSheet!$F$7)</f>
        <v>-140</v>
      </c>
      <c r="F182" s="2">
        <f>IF(B182&gt;InputSheet!$G$8,(InputSheet!$D$8*InputSheet!$F$8*InputSheet!$B$13)+((InputSheet!$G$8-calcs!B182)*InputSheet!$B$13*InputSheet!$F$8),InputSheet!$D$8*InputSheet!$F$8*InputSheet!$B$13)</f>
        <v>0</v>
      </c>
      <c r="G182">
        <f>IF(B182&lt;InputSheet!$G$9,-(InputSheet!$D$9*InputSheet!$B$13*InputSheet!$F$9),(B182-InputSheet!$G$9)*InputSheet!$F$9*InputSheet!$B$13-(InputSheet!$D$9*InputSheet!$B$13*InputSheet!$F$9))</f>
        <v>716.00000000000557</v>
      </c>
      <c r="H182">
        <f t="shared" si="5"/>
        <v>1543.5000000000141</v>
      </c>
    </row>
    <row r="183" spans="2:8" x14ac:dyDescent="0.2">
      <c r="B183">
        <f t="shared" ref="B183:B230" si="6">B182+$A$2</f>
        <v>12.500000000000057</v>
      </c>
      <c r="C183">
        <f>-(InputSheet!$B$4*InputSheet!$C$4)+B183*InputSheet!$C$4</f>
        <v>975.00000000000864</v>
      </c>
      <c r="D183">
        <f>IF((B183-(InputSheet!$G$6-InputSheet!$D$6))*100&gt;InputSheet!$D$6*InputSheet!$B$13,InputSheet!$D$6,B183-(InputSheet!$G$6-InputSheet!$D$6))*100*InputSheet!$F$6</f>
        <v>0</v>
      </c>
      <c r="E183">
        <f>IF(B183&gt;InputSheet!$G$7,-InputSheet!$D$7*InputSheet!$F$7*InputSheet!$B$13,(-InputSheet!$D$7*InputSheet!$F$7*InputSheet!$B$13)+(InputSheet!$G$7-calcs!B183)*InputSheet!$B$13*InputSheet!$F$7)</f>
        <v>-140</v>
      </c>
      <c r="F183" s="2">
        <f>IF(B183&gt;InputSheet!$G$8,(InputSheet!$D$8*InputSheet!$F$8*InputSheet!$B$13)+((InputSheet!$G$8-calcs!B183)*InputSheet!$B$13*InputSheet!$F$8),InputSheet!$D$8*InputSheet!$F$8*InputSheet!$B$13)</f>
        <v>0</v>
      </c>
      <c r="G183">
        <f>IF(B183&lt;InputSheet!$G$9,-(InputSheet!$D$9*InputSheet!$B$13*InputSheet!$F$9),(B183-InputSheet!$G$9)*InputSheet!$F$9*InputSheet!$B$13-(InputSheet!$D$9*InputSheet!$B$13*InputSheet!$F$9))</f>
        <v>721.00000000000568</v>
      </c>
      <c r="H183">
        <f t="shared" si="5"/>
        <v>1556.0000000000143</v>
      </c>
    </row>
    <row r="184" spans="2:8" x14ac:dyDescent="0.2">
      <c r="B184">
        <f t="shared" si="6"/>
        <v>12.550000000000058</v>
      </c>
      <c r="C184">
        <f>-(InputSheet!$B$4*InputSheet!$C$4)+B184*InputSheet!$C$4</f>
        <v>982.50000000000864</v>
      </c>
      <c r="D184">
        <f>IF((B184-(InputSheet!$G$6-InputSheet!$D$6))*100&gt;InputSheet!$D$6*InputSheet!$B$13,InputSheet!$D$6,B184-(InputSheet!$G$6-InputSheet!$D$6))*100*InputSheet!$F$6</f>
        <v>0</v>
      </c>
      <c r="E184">
        <f>IF(B184&gt;InputSheet!$G$7,-InputSheet!$D$7*InputSheet!$F$7*InputSheet!$B$13,(-InputSheet!$D$7*InputSheet!$F$7*InputSheet!$B$13)+(InputSheet!$G$7-calcs!B184)*InputSheet!$B$13*InputSheet!$F$7)</f>
        <v>-140</v>
      </c>
      <c r="F184" s="2">
        <f>IF(B184&gt;InputSheet!$G$8,(InputSheet!$D$8*InputSheet!$F$8*InputSheet!$B$13)+((InputSheet!$G$8-calcs!B184)*InputSheet!$B$13*InputSheet!$F$8),InputSheet!$D$8*InputSheet!$F$8*InputSheet!$B$13)</f>
        <v>0</v>
      </c>
      <c r="G184">
        <f>IF(B184&lt;InputSheet!$G$9,-(InputSheet!$D$9*InputSheet!$B$13*InputSheet!$F$9),(B184-InputSheet!$G$9)*InputSheet!$F$9*InputSheet!$B$13-(InputSheet!$D$9*InputSheet!$B$13*InputSheet!$F$9))</f>
        <v>726.0000000000058</v>
      </c>
      <c r="H184">
        <f t="shared" si="5"/>
        <v>1568.5000000000146</v>
      </c>
    </row>
    <row r="185" spans="2:8" x14ac:dyDescent="0.2">
      <c r="B185">
        <f t="shared" si="6"/>
        <v>12.600000000000058</v>
      </c>
      <c r="C185">
        <f>-(InputSheet!$B$4*InputSheet!$C$4)+B185*InputSheet!$C$4</f>
        <v>990.00000000000864</v>
      </c>
      <c r="D185">
        <f>IF((B185-(InputSheet!$G$6-InputSheet!$D$6))*100&gt;InputSheet!$D$6*InputSheet!$B$13,InputSheet!$D$6,B185-(InputSheet!$G$6-InputSheet!$D$6))*100*InputSheet!$F$6</f>
        <v>0</v>
      </c>
      <c r="E185">
        <f>IF(B185&gt;InputSheet!$G$7,-InputSheet!$D$7*InputSheet!$F$7*InputSheet!$B$13,(-InputSheet!$D$7*InputSheet!$F$7*InputSheet!$B$13)+(InputSheet!$G$7-calcs!B185)*InputSheet!$B$13*InputSheet!$F$7)</f>
        <v>-140</v>
      </c>
      <c r="F185" s="2">
        <f>IF(B185&gt;InputSheet!$G$8,(InputSheet!$D$8*InputSheet!$F$8*InputSheet!$B$13)+((InputSheet!$G$8-calcs!B185)*InputSheet!$B$13*InputSheet!$F$8),InputSheet!$D$8*InputSheet!$F$8*InputSheet!$B$13)</f>
        <v>0</v>
      </c>
      <c r="G185">
        <f>IF(B185&lt;InputSheet!$G$9,-(InputSheet!$D$9*InputSheet!$B$13*InputSheet!$F$9),(B185-InputSheet!$G$9)*InputSheet!$F$9*InputSheet!$B$13-(InputSheet!$D$9*InputSheet!$B$13*InputSheet!$F$9))</f>
        <v>731.0000000000058</v>
      </c>
      <c r="H185">
        <f t="shared" si="5"/>
        <v>1581.0000000000146</v>
      </c>
    </row>
    <row r="186" spans="2:8" x14ac:dyDescent="0.2">
      <c r="B186">
        <f t="shared" si="6"/>
        <v>12.650000000000059</v>
      </c>
      <c r="C186">
        <f>-(InputSheet!$B$4*InputSheet!$C$4)+B186*InputSheet!$C$4</f>
        <v>997.50000000000887</v>
      </c>
      <c r="D186">
        <f>IF((B186-(InputSheet!$G$6-InputSheet!$D$6))*100&gt;InputSheet!$D$6*InputSheet!$B$13,InputSheet!$D$6,B186-(InputSheet!$G$6-InputSheet!$D$6))*100*InputSheet!$F$6</f>
        <v>0</v>
      </c>
      <c r="E186">
        <f>IF(B186&gt;InputSheet!$G$7,-InputSheet!$D$7*InputSheet!$F$7*InputSheet!$B$13,(-InputSheet!$D$7*InputSheet!$F$7*InputSheet!$B$13)+(InputSheet!$G$7-calcs!B186)*InputSheet!$B$13*InputSheet!$F$7)</f>
        <v>-140</v>
      </c>
      <c r="F186" s="2">
        <f>IF(B186&gt;InputSheet!$G$8,(InputSheet!$D$8*InputSheet!$F$8*InputSheet!$B$13)+((InputSheet!$G$8-calcs!B186)*InputSheet!$B$13*InputSheet!$F$8),InputSheet!$D$8*InputSheet!$F$8*InputSheet!$B$13)</f>
        <v>0</v>
      </c>
      <c r="G186">
        <f>IF(B186&lt;InputSheet!$G$9,-(InputSheet!$D$9*InputSheet!$B$13*InputSheet!$F$9),(B186-InputSheet!$G$9)*InputSheet!$F$9*InputSheet!$B$13-(InputSheet!$D$9*InputSheet!$B$13*InputSheet!$F$9))</f>
        <v>736.00000000000591</v>
      </c>
      <c r="H186">
        <f t="shared" si="5"/>
        <v>1593.5000000000148</v>
      </c>
    </row>
    <row r="187" spans="2:8" x14ac:dyDescent="0.2">
      <c r="B187">
        <f t="shared" si="6"/>
        <v>12.70000000000006</v>
      </c>
      <c r="C187">
        <f>-(InputSheet!$B$4*InputSheet!$C$4)+B187*InputSheet!$C$4</f>
        <v>1005.0000000000089</v>
      </c>
      <c r="D187">
        <f>IF((B187-(InputSheet!$G$6-InputSheet!$D$6))*100&gt;InputSheet!$D$6*InputSheet!$B$13,InputSheet!$D$6,B187-(InputSheet!$G$6-InputSheet!$D$6))*100*InputSheet!$F$6</f>
        <v>0</v>
      </c>
      <c r="E187">
        <f>IF(B187&gt;InputSheet!$G$7,-InputSheet!$D$7*InputSheet!$F$7*InputSheet!$B$13,(-InputSheet!$D$7*InputSheet!$F$7*InputSheet!$B$13)+(InputSheet!$G$7-calcs!B187)*InputSheet!$B$13*InputSheet!$F$7)</f>
        <v>-140</v>
      </c>
      <c r="F187" s="2">
        <f>IF(B187&gt;InputSheet!$G$8,(InputSheet!$D$8*InputSheet!$F$8*InputSheet!$B$13)+((InputSheet!$G$8-calcs!B187)*InputSheet!$B$13*InputSheet!$F$8),InputSheet!$D$8*InputSheet!$F$8*InputSheet!$B$13)</f>
        <v>0</v>
      </c>
      <c r="G187">
        <f>IF(B187&lt;InputSheet!$G$9,-(InputSheet!$D$9*InputSheet!$B$13*InputSheet!$F$9),(B187-InputSheet!$G$9)*InputSheet!$F$9*InputSheet!$B$13-(InputSheet!$D$9*InputSheet!$B$13*InputSheet!$F$9))</f>
        <v>741.00000000000591</v>
      </c>
      <c r="H187">
        <f t="shared" si="5"/>
        <v>1606.0000000000148</v>
      </c>
    </row>
    <row r="188" spans="2:8" x14ac:dyDescent="0.2">
      <c r="B188">
        <f t="shared" si="6"/>
        <v>12.75000000000006</v>
      </c>
      <c r="C188">
        <f>-(InputSheet!$B$4*InputSheet!$C$4)+B188*InputSheet!$C$4</f>
        <v>1012.5000000000091</v>
      </c>
      <c r="D188">
        <f>IF((B188-(InputSheet!$G$6-InputSheet!$D$6))*100&gt;InputSheet!$D$6*InputSheet!$B$13,InputSheet!$D$6,B188-(InputSheet!$G$6-InputSheet!$D$6))*100*InputSheet!$F$6</f>
        <v>0</v>
      </c>
      <c r="E188">
        <f>IF(B188&gt;InputSheet!$G$7,-InputSheet!$D$7*InputSheet!$F$7*InputSheet!$B$13,(-InputSheet!$D$7*InputSheet!$F$7*InputSheet!$B$13)+(InputSheet!$G$7-calcs!B188)*InputSheet!$B$13*InputSheet!$F$7)</f>
        <v>-140</v>
      </c>
      <c r="F188" s="2">
        <f>IF(B188&gt;InputSheet!$G$8,(InputSheet!$D$8*InputSheet!$F$8*InputSheet!$B$13)+((InputSheet!$G$8-calcs!B188)*InputSheet!$B$13*InputSheet!$F$8),InputSheet!$D$8*InputSheet!$F$8*InputSheet!$B$13)</f>
        <v>0</v>
      </c>
      <c r="G188">
        <f>IF(B188&lt;InputSheet!$G$9,-(InputSheet!$D$9*InputSheet!$B$13*InputSheet!$F$9),(B188-InputSheet!$G$9)*InputSheet!$F$9*InputSheet!$B$13-(InputSheet!$D$9*InputSheet!$B$13*InputSheet!$F$9))</f>
        <v>746.00000000000603</v>
      </c>
      <c r="H188">
        <f t="shared" si="5"/>
        <v>1618.500000000015</v>
      </c>
    </row>
    <row r="189" spans="2:8" x14ac:dyDescent="0.2">
      <c r="B189">
        <f t="shared" si="6"/>
        <v>12.800000000000061</v>
      </c>
      <c r="C189">
        <f>-(InputSheet!$B$4*InputSheet!$C$4)+B189*InputSheet!$C$4</f>
        <v>1020.0000000000091</v>
      </c>
      <c r="D189">
        <f>IF((B189-(InputSheet!$G$6-InputSheet!$D$6))*100&gt;InputSheet!$D$6*InputSheet!$B$13,InputSheet!$D$6,B189-(InputSheet!$G$6-InputSheet!$D$6))*100*InputSheet!$F$6</f>
        <v>0</v>
      </c>
      <c r="E189">
        <f>IF(B189&gt;InputSheet!$G$7,-InputSheet!$D$7*InputSheet!$F$7*InputSheet!$B$13,(-InputSheet!$D$7*InputSheet!$F$7*InputSheet!$B$13)+(InputSheet!$G$7-calcs!B189)*InputSheet!$B$13*InputSheet!$F$7)</f>
        <v>-140</v>
      </c>
      <c r="F189" s="2">
        <f>IF(B189&gt;InputSheet!$G$8,(InputSheet!$D$8*InputSheet!$F$8*InputSheet!$B$13)+((InputSheet!$G$8-calcs!B189)*InputSheet!$B$13*InputSheet!$F$8),InputSheet!$D$8*InputSheet!$F$8*InputSheet!$B$13)</f>
        <v>0</v>
      </c>
      <c r="G189">
        <f>IF(B189&lt;InputSheet!$G$9,-(InputSheet!$D$9*InputSheet!$B$13*InputSheet!$F$9),(B189-InputSheet!$G$9)*InputSheet!$F$9*InputSheet!$B$13-(InputSheet!$D$9*InputSheet!$B$13*InputSheet!$F$9))</f>
        <v>751.00000000000614</v>
      </c>
      <c r="H189">
        <f t="shared" si="5"/>
        <v>1631.0000000000152</v>
      </c>
    </row>
    <row r="190" spans="2:8" x14ac:dyDescent="0.2">
      <c r="B190">
        <f t="shared" si="6"/>
        <v>12.850000000000062</v>
      </c>
      <c r="C190">
        <f>-(InputSheet!$B$4*InputSheet!$C$4)+B190*InputSheet!$C$4</f>
        <v>1027.5000000000093</v>
      </c>
      <c r="D190">
        <f>IF((B190-(InputSheet!$G$6-InputSheet!$D$6))*100&gt;InputSheet!$D$6*InputSheet!$B$13,InputSheet!$D$6,B190-(InputSheet!$G$6-InputSheet!$D$6))*100*InputSheet!$F$6</f>
        <v>0</v>
      </c>
      <c r="E190">
        <f>IF(B190&gt;InputSheet!$G$7,-InputSheet!$D$7*InputSheet!$F$7*InputSheet!$B$13,(-InputSheet!$D$7*InputSheet!$F$7*InputSheet!$B$13)+(InputSheet!$G$7-calcs!B190)*InputSheet!$B$13*InputSheet!$F$7)</f>
        <v>-140</v>
      </c>
      <c r="F190" s="2">
        <f>IF(B190&gt;InputSheet!$G$8,(InputSheet!$D$8*InputSheet!$F$8*InputSheet!$B$13)+((InputSheet!$G$8-calcs!B190)*InputSheet!$B$13*InputSheet!$F$8),InputSheet!$D$8*InputSheet!$F$8*InputSheet!$B$13)</f>
        <v>0</v>
      </c>
      <c r="G190">
        <f>IF(B190&lt;InputSheet!$G$9,-(InputSheet!$D$9*InputSheet!$B$13*InputSheet!$F$9),(B190-InputSheet!$G$9)*InputSheet!$F$9*InputSheet!$B$13-(InputSheet!$D$9*InputSheet!$B$13*InputSheet!$F$9))</f>
        <v>756.00000000000614</v>
      </c>
      <c r="H190">
        <f t="shared" si="5"/>
        <v>1643.5000000000155</v>
      </c>
    </row>
    <row r="191" spans="2:8" x14ac:dyDescent="0.2">
      <c r="B191">
        <f t="shared" si="6"/>
        <v>12.900000000000063</v>
      </c>
      <c r="C191">
        <f>-(InputSheet!$B$4*InputSheet!$C$4)+B191*InputSheet!$C$4</f>
        <v>1035.0000000000093</v>
      </c>
      <c r="D191">
        <f>IF((B191-(InputSheet!$G$6-InputSheet!$D$6))*100&gt;InputSheet!$D$6*InputSheet!$B$13,InputSheet!$D$6,B191-(InputSheet!$G$6-InputSheet!$D$6))*100*InputSheet!$F$6</f>
        <v>0</v>
      </c>
      <c r="E191">
        <f>IF(B191&gt;InputSheet!$G$7,-InputSheet!$D$7*InputSheet!$F$7*InputSheet!$B$13,(-InputSheet!$D$7*InputSheet!$F$7*InputSheet!$B$13)+(InputSheet!$G$7-calcs!B191)*InputSheet!$B$13*InputSheet!$F$7)</f>
        <v>-140</v>
      </c>
      <c r="F191" s="2">
        <f>IF(B191&gt;InputSheet!$G$8,(InputSheet!$D$8*InputSheet!$F$8*InputSheet!$B$13)+((InputSheet!$G$8-calcs!B191)*InputSheet!$B$13*InputSheet!$F$8),InputSheet!$D$8*InputSheet!$F$8*InputSheet!$B$13)</f>
        <v>0</v>
      </c>
      <c r="G191">
        <f>IF(B191&lt;InputSheet!$G$9,-(InputSheet!$D$9*InputSheet!$B$13*InputSheet!$F$9),(B191-InputSheet!$G$9)*InputSheet!$F$9*InputSheet!$B$13-(InputSheet!$D$9*InputSheet!$B$13*InputSheet!$F$9))</f>
        <v>761.00000000000625</v>
      </c>
      <c r="H191">
        <f t="shared" si="5"/>
        <v>1656.0000000000155</v>
      </c>
    </row>
    <row r="192" spans="2:8" x14ac:dyDescent="0.2">
      <c r="B192">
        <f t="shared" si="6"/>
        <v>12.950000000000063</v>
      </c>
      <c r="C192">
        <f>-(InputSheet!$B$4*InputSheet!$C$4)+B192*InputSheet!$C$4</f>
        <v>1042.5000000000095</v>
      </c>
      <c r="D192">
        <f>IF((B192-(InputSheet!$G$6-InputSheet!$D$6))*100&gt;InputSheet!$D$6*InputSheet!$B$13,InputSheet!$D$6,B192-(InputSheet!$G$6-InputSheet!$D$6))*100*InputSheet!$F$6</f>
        <v>0</v>
      </c>
      <c r="E192">
        <f>IF(B192&gt;InputSheet!$G$7,-InputSheet!$D$7*InputSheet!$F$7*InputSheet!$B$13,(-InputSheet!$D$7*InputSheet!$F$7*InputSheet!$B$13)+(InputSheet!$G$7-calcs!B192)*InputSheet!$B$13*InputSheet!$F$7)</f>
        <v>-140</v>
      </c>
      <c r="F192" s="2">
        <f>IF(B192&gt;InputSheet!$G$8,(InputSheet!$D$8*InputSheet!$F$8*InputSheet!$B$13)+((InputSheet!$G$8-calcs!B192)*InputSheet!$B$13*InputSheet!$F$8),InputSheet!$D$8*InputSheet!$F$8*InputSheet!$B$13)</f>
        <v>0</v>
      </c>
      <c r="G192">
        <f>IF(B192&lt;InputSheet!$G$9,-(InputSheet!$D$9*InputSheet!$B$13*InputSheet!$F$9),(B192-InputSheet!$G$9)*InputSheet!$F$9*InputSheet!$B$13-(InputSheet!$D$9*InputSheet!$B$13*InputSheet!$F$9))</f>
        <v>766.00000000000637</v>
      </c>
      <c r="H192">
        <f t="shared" si="5"/>
        <v>1668.5000000000159</v>
      </c>
    </row>
    <row r="193" spans="2:8" x14ac:dyDescent="0.2">
      <c r="B193">
        <f t="shared" si="6"/>
        <v>13.000000000000064</v>
      </c>
      <c r="C193">
        <f>-(InputSheet!$B$4*InputSheet!$C$4)+B193*InputSheet!$C$4</f>
        <v>1050.0000000000095</v>
      </c>
      <c r="D193">
        <f>IF((B193-(InputSheet!$G$6-InputSheet!$D$6))*100&gt;InputSheet!$D$6*InputSheet!$B$13,InputSheet!$D$6,B193-(InputSheet!$G$6-InputSheet!$D$6))*100*InputSheet!$F$6</f>
        <v>0</v>
      </c>
      <c r="E193">
        <f>IF(B193&gt;InputSheet!$G$7,-InputSheet!$D$7*InputSheet!$F$7*InputSheet!$B$13,(-InputSheet!$D$7*InputSheet!$F$7*InputSheet!$B$13)+(InputSheet!$G$7-calcs!B193)*InputSheet!$B$13*InputSheet!$F$7)</f>
        <v>-140</v>
      </c>
      <c r="F193" s="2">
        <f>IF(B193&gt;InputSheet!$G$8,(InputSheet!$D$8*InputSheet!$F$8*InputSheet!$B$13)+((InputSheet!$G$8-calcs!B193)*InputSheet!$B$13*InputSheet!$F$8),InputSheet!$D$8*InputSheet!$F$8*InputSheet!$B$13)</f>
        <v>0</v>
      </c>
      <c r="G193">
        <f>IF(B193&lt;InputSheet!$G$9,-(InputSheet!$D$9*InputSheet!$B$13*InputSheet!$F$9),(B193-InputSheet!$G$9)*InputSheet!$F$9*InputSheet!$B$13-(InputSheet!$D$9*InputSheet!$B$13*InputSheet!$F$9))</f>
        <v>771.00000000000637</v>
      </c>
      <c r="H193">
        <f t="shared" si="5"/>
        <v>1681.0000000000159</v>
      </c>
    </row>
    <row r="194" spans="2:8" x14ac:dyDescent="0.2">
      <c r="B194">
        <f t="shared" si="6"/>
        <v>13.050000000000065</v>
      </c>
      <c r="C194">
        <f>-(InputSheet!$B$4*InputSheet!$C$4)+B194*InputSheet!$C$4</f>
        <v>1057.5000000000098</v>
      </c>
      <c r="D194">
        <f>IF((B194-(InputSheet!$G$6-InputSheet!$D$6))*100&gt;InputSheet!$D$6*InputSheet!$B$13,InputSheet!$D$6,B194-(InputSheet!$G$6-InputSheet!$D$6))*100*InputSheet!$F$6</f>
        <v>0</v>
      </c>
      <c r="E194">
        <f>IF(B194&gt;InputSheet!$G$7,-InputSheet!$D$7*InputSheet!$F$7*InputSheet!$B$13,(-InputSheet!$D$7*InputSheet!$F$7*InputSheet!$B$13)+(InputSheet!$G$7-calcs!B194)*InputSheet!$B$13*InputSheet!$F$7)</f>
        <v>-140</v>
      </c>
      <c r="F194" s="2">
        <f>IF(B194&gt;InputSheet!$G$8,(InputSheet!$D$8*InputSheet!$F$8*InputSheet!$B$13)+((InputSheet!$G$8-calcs!B194)*InputSheet!$B$13*InputSheet!$F$8),InputSheet!$D$8*InputSheet!$F$8*InputSheet!$B$13)</f>
        <v>0</v>
      </c>
      <c r="G194">
        <f>IF(B194&lt;InputSheet!$G$9,-(InputSheet!$D$9*InputSheet!$B$13*InputSheet!$F$9),(B194-InputSheet!$G$9)*InputSheet!$F$9*InputSheet!$B$13-(InputSheet!$D$9*InputSheet!$B$13*InputSheet!$F$9))</f>
        <v>776.00000000000648</v>
      </c>
      <c r="H194">
        <f t="shared" si="5"/>
        <v>1693.5000000000164</v>
      </c>
    </row>
    <row r="195" spans="2:8" x14ac:dyDescent="0.2">
      <c r="B195">
        <f t="shared" si="6"/>
        <v>13.100000000000065</v>
      </c>
      <c r="C195">
        <f>-(InputSheet!$B$4*InputSheet!$C$4)+B195*InputSheet!$C$4</f>
        <v>1065.0000000000098</v>
      </c>
      <c r="D195">
        <f>IF((B195-(InputSheet!$G$6-InputSheet!$D$6))*100&gt;InputSheet!$D$6*InputSheet!$B$13,InputSheet!$D$6,B195-(InputSheet!$G$6-InputSheet!$D$6))*100*InputSheet!$F$6</f>
        <v>0</v>
      </c>
      <c r="E195">
        <f>IF(B195&gt;InputSheet!$G$7,-InputSheet!$D$7*InputSheet!$F$7*InputSheet!$B$13,(-InputSheet!$D$7*InputSheet!$F$7*InputSheet!$B$13)+(InputSheet!$G$7-calcs!B195)*InputSheet!$B$13*InputSheet!$F$7)</f>
        <v>-140</v>
      </c>
      <c r="F195" s="2">
        <f>IF(B195&gt;InputSheet!$G$8,(InputSheet!$D$8*InputSheet!$F$8*InputSheet!$B$13)+((InputSheet!$G$8-calcs!B195)*InputSheet!$B$13*InputSheet!$F$8),InputSheet!$D$8*InputSheet!$F$8*InputSheet!$B$13)</f>
        <v>0</v>
      </c>
      <c r="G195">
        <f>IF(B195&lt;InputSheet!$G$9,-(InputSheet!$D$9*InputSheet!$B$13*InputSheet!$F$9),(B195-InputSheet!$G$9)*InputSheet!$F$9*InputSheet!$B$13-(InputSheet!$D$9*InputSheet!$B$13*InputSheet!$F$9))</f>
        <v>781.00000000000659</v>
      </c>
      <c r="H195">
        <f t="shared" si="5"/>
        <v>1706.0000000000164</v>
      </c>
    </row>
    <row r="196" spans="2:8" x14ac:dyDescent="0.2">
      <c r="B196">
        <f t="shared" si="6"/>
        <v>13.150000000000066</v>
      </c>
      <c r="C196">
        <f>-(InputSheet!$B$4*InputSheet!$C$4)+B196*InputSheet!$C$4</f>
        <v>1072.50000000001</v>
      </c>
      <c r="D196">
        <f>IF((B196-(InputSheet!$G$6-InputSheet!$D$6))*100&gt;InputSheet!$D$6*InputSheet!$B$13,InputSheet!$D$6,B196-(InputSheet!$G$6-InputSheet!$D$6))*100*InputSheet!$F$6</f>
        <v>0</v>
      </c>
      <c r="E196">
        <f>IF(B196&gt;InputSheet!$G$7,-InputSheet!$D$7*InputSheet!$F$7*InputSheet!$B$13,(-InputSheet!$D$7*InputSheet!$F$7*InputSheet!$B$13)+(InputSheet!$G$7-calcs!B196)*InputSheet!$B$13*InputSheet!$F$7)</f>
        <v>-140</v>
      </c>
      <c r="F196" s="2">
        <f>IF(B196&gt;InputSheet!$G$8,(InputSheet!$D$8*InputSheet!$F$8*InputSheet!$B$13)+((InputSheet!$G$8-calcs!B196)*InputSheet!$B$13*InputSheet!$F$8),InputSheet!$D$8*InputSheet!$F$8*InputSheet!$B$13)</f>
        <v>0</v>
      </c>
      <c r="G196">
        <f>IF(B196&lt;InputSheet!$G$9,-(InputSheet!$D$9*InputSheet!$B$13*InputSheet!$F$9),(B196-InputSheet!$G$9)*InputSheet!$F$9*InputSheet!$B$13-(InputSheet!$D$9*InputSheet!$B$13*InputSheet!$F$9))</f>
        <v>786.00000000000659</v>
      </c>
      <c r="H196">
        <f t="shared" ref="H196:H230" si="7">SUM(C196:G196)</f>
        <v>1718.5000000000166</v>
      </c>
    </row>
    <row r="197" spans="2:8" x14ac:dyDescent="0.2">
      <c r="B197">
        <f t="shared" si="6"/>
        <v>13.200000000000067</v>
      </c>
      <c r="C197">
        <f>-(InputSheet!$B$4*InputSheet!$C$4)+B197*InputSheet!$C$4</f>
        <v>1080.00000000001</v>
      </c>
      <c r="D197">
        <f>IF((B197-(InputSheet!$G$6-InputSheet!$D$6))*100&gt;InputSheet!$D$6*InputSheet!$B$13,InputSheet!$D$6,B197-(InputSheet!$G$6-InputSheet!$D$6))*100*InputSheet!$F$6</f>
        <v>0</v>
      </c>
      <c r="E197">
        <f>IF(B197&gt;InputSheet!$G$7,-InputSheet!$D$7*InputSheet!$F$7*InputSheet!$B$13,(-InputSheet!$D$7*InputSheet!$F$7*InputSheet!$B$13)+(InputSheet!$G$7-calcs!B197)*InputSheet!$B$13*InputSheet!$F$7)</f>
        <v>-140</v>
      </c>
      <c r="F197" s="2">
        <f>IF(B197&gt;InputSheet!$G$8,(InputSheet!$D$8*InputSheet!$F$8*InputSheet!$B$13)+((InputSheet!$G$8-calcs!B197)*InputSheet!$B$13*InputSheet!$F$8),InputSheet!$D$8*InputSheet!$F$8*InputSheet!$B$13)</f>
        <v>0</v>
      </c>
      <c r="G197">
        <f>IF(B197&lt;InputSheet!$G$9,-(InputSheet!$D$9*InputSheet!$B$13*InputSheet!$F$9),(B197-InputSheet!$G$9)*InputSheet!$F$9*InputSheet!$B$13-(InputSheet!$D$9*InputSheet!$B$13*InputSheet!$F$9))</f>
        <v>791.00000000000671</v>
      </c>
      <c r="H197">
        <f t="shared" si="7"/>
        <v>1731.0000000000168</v>
      </c>
    </row>
    <row r="198" spans="2:8" x14ac:dyDescent="0.2">
      <c r="B198">
        <f t="shared" si="6"/>
        <v>13.250000000000068</v>
      </c>
      <c r="C198">
        <f>-(InputSheet!$B$4*InputSheet!$C$4)+B198*InputSheet!$C$4</f>
        <v>1087.5000000000102</v>
      </c>
      <c r="D198">
        <f>IF((B198-(InputSheet!$G$6-InputSheet!$D$6))*100&gt;InputSheet!$D$6*InputSheet!$B$13,InputSheet!$D$6,B198-(InputSheet!$G$6-InputSheet!$D$6))*100*InputSheet!$F$6</f>
        <v>0</v>
      </c>
      <c r="E198">
        <f>IF(B198&gt;InputSheet!$G$7,-InputSheet!$D$7*InputSheet!$F$7*InputSheet!$B$13,(-InputSheet!$D$7*InputSheet!$F$7*InputSheet!$B$13)+(InputSheet!$G$7-calcs!B198)*InputSheet!$B$13*InputSheet!$F$7)</f>
        <v>-140</v>
      </c>
      <c r="F198" s="2">
        <f>IF(B198&gt;InputSheet!$G$8,(InputSheet!$D$8*InputSheet!$F$8*InputSheet!$B$13)+((InputSheet!$G$8-calcs!B198)*InputSheet!$B$13*InputSheet!$F$8),InputSheet!$D$8*InputSheet!$F$8*InputSheet!$B$13)</f>
        <v>0</v>
      </c>
      <c r="G198">
        <f>IF(B198&lt;InputSheet!$G$9,-(InputSheet!$D$9*InputSheet!$B$13*InputSheet!$F$9),(B198-InputSheet!$G$9)*InputSheet!$F$9*InputSheet!$B$13-(InputSheet!$D$9*InputSheet!$B$13*InputSheet!$F$9))</f>
        <v>796.00000000000682</v>
      </c>
      <c r="H198">
        <f t="shared" si="7"/>
        <v>1743.5000000000171</v>
      </c>
    </row>
    <row r="199" spans="2:8" x14ac:dyDescent="0.2">
      <c r="B199">
        <f t="shared" si="6"/>
        <v>13.300000000000068</v>
      </c>
      <c r="C199">
        <f>-(InputSheet!$B$4*InputSheet!$C$4)+B199*InputSheet!$C$4</f>
        <v>1095.0000000000102</v>
      </c>
      <c r="D199">
        <f>IF((B199-(InputSheet!$G$6-InputSheet!$D$6))*100&gt;InputSheet!$D$6*InputSheet!$B$13,InputSheet!$D$6,B199-(InputSheet!$G$6-InputSheet!$D$6))*100*InputSheet!$F$6</f>
        <v>0</v>
      </c>
      <c r="E199">
        <f>IF(B199&gt;InputSheet!$G$7,-InputSheet!$D$7*InputSheet!$F$7*InputSheet!$B$13,(-InputSheet!$D$7*InputSheet!$F$7*InputSheet!$B$13)+(InputSheet!$G$7-calcs!B199)*InputSheet!$B$13*InputSheet!$F$7)</f>
        <v>-140</v>
      </c>
      <c r="F199" s="2">
        <f>IF(B199&gt;InputSheet!$G$8,(InputSheet!$D$8*InputSheet!$F$8*InputSheet!$B$13)+((InputSheet!$G$8-calcs!B199)*InputSheet!$B$13*InputSheet!$F$8),InputSheet!$D$8*InputSheet!$F$8*InputSheet!$B$13)</f>
        <v>0</v>
      </c>
      <c r="G199">
        <f>IF(B199&lt;InputSheet!$G$9,-(InputSheet!$D$9*InputSheet!$B$13*InputSheet!$F$9),(B199-InputSheet!$G$9)*InputSheet!$F$9*InputSheet!$B$13-(InputSheet!$D$9*InputSheet!$B$13*InputSheet!$F$9))</f>
        <v>801.00000000000682</v>
      </c>
      <c r="H199">
        <f t="shared" si="7"/>
        <v>1756.0000000000171</v>
      </c>
    </row>
    <row r="200" spans="2:8" x14ac:dyDescent="0.2">
      <c r="B200">
        <f t="shared" si="6"/>
        <v>13.350000000000069</v>
      </c>
      <c r="C200">
        <f>-(InputSheet!$B$4*InputSheet!$C$4)+B200*InputSheet!$C$4</f>
        <v>1102.5000000000102</v>
      </c>
      <c r="D200">
        <f>IF((B200-(InputSheet!$G$6-InputSheet!$D$6))*100&gt;InputSheet!$D$6*InputSheet!$B$13,InputSheet!$D$6,B200-(InputSheet!$G$6-InputSheet!$D$6))*100*InputSheet!$F$6</f>
        <v>0</v>
      </c>
      <c r="E200">
        <f>IF(B200&gt;InputSheet!$G$7,-InputSheet!$D$7*InputSheet!$F$7*InputSheet!$B$13,(-InputSheet!$D$7*InputSheet!$F$7*InputSheet!$B$13)+(InputSheet!$G$7-calcs!B200)*InputSheet!$B$13*InputSheet!$F$7)</f>
        <v>-140</v>
      </c>
      <c r="F200" s="2">
        <f>IF(B200&gt;InputSheet!$G$8,(InputSheet!$D$8*InputSheet!$F$8*InputSheet!$B$13)+((InputSheet!$G$8-calcs!B200)*InputSheet!$B$13*InputSheet!$F$8),InputSheet!$D$8*InputSheet!$F$8*InputSheet!$B$13)</f>
        <v>0</v>
      </c>
      <c r="G200">
        <f>IF(B200&lt;InputSheet!$G$9,-(InputSheet!$D$9*InputSheet!$B$13*InputSheet!$F$9),(B200-InputSheet!$G$9)*InputSheet!$F$9*InputSheet!$B$13-(InputSheet!$D$9*InputSheet!$B$13*InputSheet!$F$9))</f>
        <v>806.00000000000682</v>
      </c>
      <c r="H200">
        <f t="shared" si="7"/>
        <v>1768.5000000000171</v>
      </c>
    </row>
    <row r="201" spans="2:8" x14ac:dyDescent="0.2">
      <c r="B201">
        <f t="shared" si="6"/>
        <v>13.40000000000007</v>
      </c>
      <c r="C201">
        <f>-(InputSheet!$B$4*InputSheet!$C$4)+B201*InputSheet!$C$4</f>
        <v>1110.0000000000105</v>
      </c>
      <c r="D201">
        <f>IF((B201-(InputSheet!$G$6-InputSheet!$D$6))*100&gt;InputSheet!$D$6*InputSheet!$B$13,InputSheet!$D$6,B201-(InputSheet!$G$6-InputSheet!$D$6))*100*InputSheet!$F$6</f>
        <v>0</v>
      </c>
      <c r="E201">
        <f>IF(B201&gt;InputSheet!$G$7,-InputSheet!$D$7*InputSheet!$F$7*InputSheet!$B$13,(-InputSheet!$D$7*InputSheet!$F$7*InputSheet!$B$13)+(InputSheet!$G$7-calcs!B201)*InputSheet!$B$13*InputSheet!$F$7)</f>
        <v>-140</v>
      </c>
      <c r="F201" s="2">
        <f>IF(B201&gt;InputSheet!$G$8,(InputSheet!$D$8*InputSheet!$F$8*InputSheet!$B$13)+((InputSheet!$G$8-calcs!B201)*InputSheet!$B$13*InputSheet!$F$8),InputSheet!$D$8*InputSheet!$F$8*InputSheet!$B$13)</f>
        <v>0</v>
      </c>
      <c r="G201">
        <f>IF(B201&lt;InputSheet!$G$9,-(InputSheet!$D$9*InputSheet!$B$13*InputSheet!$F$9),(B201-InputSheet!$G$9)*InputSheet!$F$9*InputSheet!$B$13-(InputSheet!$D$9*InputSheet!$B$13*InputSheet!$F$9))</f>
        <v>811.00000000000705</v>
      </c>
      <c r="H201">
        <f t="shared" si="7"/>
        <v>1781.0000000000175</v>
      </c>
    </row>
    <row r="202" spans="2:8" x14ac:dyDescent="0.2">
      <c r="B202">
        <f t="shared" si="6"/>
        <v>13.45000000000007</v>
      </c>
      <c r="C202">
        <f>-(InputSheet!$B$4*InputSheet!$C$4)+B202*InputSheet!$C$4</f>
        <v>1117.5000000000105</v>
      </c>
      <c r="D202">
        <f>IF((B202-(InputSheet!$G$6-InputSheet!$D$6))*100&gt;InputSheet!$D$6*InputSheet!$B$13,InputSheet!$D$6,B202-(InputSheet!$G$6-InputSheet!$D$6))*100*InputSheet!$F$6</f>
        <v>0</v>
      </c>
      <c r="E202">
        <f>IF(B202&gt;InputSheet!$G$7,-InputSheet!$D$7*InputSheet!$F$7*InputSheet!$B$13,(-InputSheet!$D$7*InputSheet!$F$7*InputSheet!$B$13)+(InputSheet!$G$7-calcs!B202)*InputSheet!$B$13*InputSheet!$F$7)</f>
        <v>-140</v>
      </c>
      <c r="F202" s="2">
        <f>IF(B202&gt;InputSheet!$G$8,(InputSheet!$D$8*InputSheet!$F$8*InputSheet!$B$13)+((InputSheet!$G$8-calcs!B202)*InputSheet!$B$13*InputSheet!$F$8),InputSheet!$D$8*InputSheet!$F$8*InputSheet!$B$13)</f>
        <v>0</v>
      </c>
      <c r="G202">
        <f>IF(B202&lt;InputSheet!$G$9,-(InputSheet!$D$9*InputSheet!$B$13*InputSheet!$F$9),(B202-InputSheet!$G$9)*InputSheet!$F$9*InputSheet!$B$13-(InputSheet!$D$9*InputSheet!$B$13*InputSheet!$F$9))</f>
        <v>816.00000000000705</v>
      </c>
      <c r="H202">
        <f t="shared" si="7"/>
        <v>1793.5000000000175</v>
      </c>
    </row>
    <row r="203" spans="2:8" x14ac:dyDescent="0.2">
      <c r="B203">
        <f t="shared" si="6"/>
        <v>13.500000000000071</v>
      </c>
      <c r="C203">
        <f>-(InputSheet!$B$4*InputSheet!$C$4)+B203*InputSheet!$C$4</f>
        <v>1125.0000000000107</v>
      </c>
      <c r="D203">
        <f>IF((B203-(InputSheet!$G$6-InputSheet!$D$6))*100&gt;InputSheet!$D$6*InputSheet!$B$13,InputSheet!$D$6,B203-(InputSheet!$G$6-InputSheet!$D$6))*100*InputSheet!$F$6</f>
        <v>0</v>
      </c>
      <c r="E203">
        <f>IF(B203&gt;InputSheet!$G$7,-InputSheet!$D$7*InputSheet!$F$7*InputSheet!$B$13,(-InputSheet!$D$7*InputSheet!$F$7*InputSheet!$B$13)+(InputSheet!$G$7-calcs!B203)*InputSheet!$B$13*InputSheet!$F$7)</f>
        <v>-140</v>
      </c>
      <c r="F203" s="2">
        <f>IF(B203&gt;InputSheet!$G$8,(InputSheet!$D$8*InputSheet!$F$8*InputSheet!$B$13)+((InputSheet!$G$8-calcs!B203)*InputSheet!$B$13*InputSheet!$F$8),InputSheet!$D$8*InputSheet!$F$8*InputSheet!$B$13)</f>
        <v>0</v>
      </c>
      <c r="G203">
        <f>IF(B203&lt;InputSheet!$G$9,-(InputSheet!$D$9*InputSheet!$B$13*InputSheet!$F$9),(B203-InputSheet!$G$9)*InputSheet!$F$9*InputSheet!$B$13-(InputSheet!$D$9*InputSheet!$B$13*InputSheet!$F$9))</f>
        <v>821.00000000000705</v>
      </c>
      <c r="H203">
        <f t="shared" si="7"/>
        <v>1806.0000000000177</v>
      </c>
    </row>
    <row r="204" spans="2:8" x14ac:dyDescent="0.2">
      <c r="B204">
        <f t="shared" si="6"/>
        <v>13.550000000000072</v>
      </c>
      <c r="C204">
        <f>-(InputSheet!$B$4*InputSheet!$C$4)+B204*InputSheet!$C$4</f>
        <v>1132.5000000000107</v>
      </c>
      <c r="D204">
        <f>IF((B204-(InputSheet!$G$6-InputSheet!$D$6))*100&gt;InputSheet!$D$6*InputSheet!$B$13,InputSheet!$D$6,B204-(InputSheet!$G$6-InputSheet!$D$6))*100*InputSheet!$F$6</f>
        <v>0</v>
      </c>
      <c r="E204">
        <f>IF(B204&gt;InputSheet!$G$7,-InputSheet!$D$7*InputSheet!$F$7*InputSheet!$B$13,(-InputSheet!$D$7*InputSheet!$F$7*InputSheet!$B$13)+(InputSheet!$G$7-calcs!B204)*InputSheet!$B$13*InputSheet!$F$7)</f>
        <v>-140</v>
      </c>
      <c r="F204" s="2">
        <f>IF(B204&gt;InputSheet!$G$8,(InputSheet!$D$8*InputSheet!$F$8*InputSheet!$B$13)+((InputSheet!$G$8-calcs!B204)*InputSheet!$B$13*InputSheet!$F$8),InputSheet!$D$8*InputSheet!$F$8*InputSheet!$B$13)</f>
        <v>0</v>
      </c>
      <c r="G204">
        <f>IF(B204&lt;InputSheet!$G$9,-(InputSheet!$D$9*InputSheet!$B$13*InputSheet!$F$9),(B204-InputSheet!$G$9)*InputSheet!$F$9*InputSheet!$B$13-(InputSheet!$D$9*InputSheet!$B$13*InputSheet!$F$9))</f>
        <v>826.00000000000728</v>
      </c>
      <c r="H204">
        <f t="shared" si="7"/>
        <v>1818.500000000018</v>
      </c>
    </row>
    <row r="205" spans="2:8" x14ac:dyDescent="0.2">
      <c r="B205">
        <f t="shared" si="6"/>
        <v>13.600000000000072</v>
      </c>
      <c r="C205">
        <f>-(InputSheet!$B$4*InputSheet!$C$4)+B205*InputSheet!$C$4</f>
        <v>1140.0000000000109</v>
      </c>
      <c r="D205">
        <f>IF((B205-(InputSheet!$G$6-InputSheet!$D$6))*100&gt;InputSheet!$D$6*InputSheet!$B$13,InputSheet!$D$6,B205-(InputSheet!$G$6-InputSheet!$D$6))*100*InputSheet!$F$6</f>
        <v>0</v>
      </c>
      <c r="E205">
        <f>IF(B205&gt;InputSheet!$G$7,-InputSheet!$D$7*InputSheet!$F$7*InputSheet!$B$13,(-InputSheet!$D$7*InputSheet!$F$7*InputSheet!$B$13)+(InputSheet!$G$7-calcs!B205)*InputSheet!$B$13*InputSheet!$F$7)</f>
        <v>-140</v>
      </c>
      <c r="F205" s="2">
        <f>IF(B205&gt;InputSheet!$G$8,(InputSheet!$D$8*InputSheet!$F$8*InputSheet!$B$13)+((InputSheet!$G$8-calcs!B205)*InputSheet!$B$13*InputSheet!$F$8),InputSheet!$D$8*InputSheet!$F$8*InputSheet!$B$13)</f>
        <v>0</v>
      </c>
      <c r="G205">
        <f>IF(B205&lt;InputSheet!$G$9,-(InputSheet!$D$9*InputSheet!$B$13*InputSheet!$F$9),(B205-InputSheet!$G$9)*InputSheet!$F$9*InputSheet!$B$13-(InputSheet!$D$9*InputSheet!$B$13*InputSheet!$F$9))</f>
        <v>831.00000000000728</v>
      </c>
      <c r="H205">
        <f t="shared" si="7"/>
        <v>1831.0000000000182</v>
      </c>
    </row>
    <row r="206" spans="2:8" x14ac:dyDescent="0.2">
      <c r="B206">
        <f t="shared" si="6"/>
        <v>13.650000000000073</v>
      </c>
      <c r="C206">
        <f>-(InputSheet!$B$4*InputSheet!$C$4)+B206*InputSheet!$C$4</f>
        <v>1147.5000000000109</v>
      </c>
      <c r="D206">
        <f>IF((B206-(InputSheet!$G$6-InputSheet!$D$6))*100&gt;InputSheet!$D$6*InputSheet!$B$13,InputSheet!$D$6,B206-(InputSheet!$G$6-InputSheet!$D$6))*100*InputSheet!$F$6</f>
        <v>0</v>
      </c>
      <c r="E206">
        <f>IF(B206&gt;InputSheet!$G$7,-InputSheet!$D$7*InputSheet!$F$7*InputSheet!$B$13,(-InputSheet!$D$7*InputSheet!$F$7*InputSheet!$B$13)+(InputSheet!$G$7-calcs!B206)*InputSheet!$B$13*InputSheet!$F$7)</f>
        <v>-140</v>
      </c>
      <c r="F206" s="2">
        <f>IF(B206&gt;InputSheet!$G$8,(InputSheet!$D$8*InputSheet!$F$8*InputSheet!$B$13)+((InputSheet!$G$8-calcs!B206)*InputSheet!$B$13*InputSheet!$F$8),InputSheet!$D$8*InputSheet!$F$8*InputSheet!$B$13)</f>
        <v>0</v>
      </c>
      <c r="G206">
        <f>IF(B206&lt;InputSheet!$G$9,-(InputSheet!$D$9*InputSheet!$B$13*InputSheet!$F$9),(B206-InputSheet!$G$9)*InputSheet!$F$9*InputSheet!$B$13-(InputSheet!$D$9*InputSheet!$B$13*InputSheet!$F$9))</f>
        <v>836.00000000000728</v>
      </c>
      <c r="H206">
        <f t="shared" si="7"/>
        <v>1843.5000000000182</v>
      </c>
    </row>
    <row r="207" spans="2:8" x14ac:dyDescent="0.2">
      <c r="B207">
        <f t="shared" si="6"/>
        <v>13.700000000000074</v>
      </c>
      <c r="C207">
        <f>-(InputSheet!$B$4*InputSheet!$C$4)+B207*InputSheet!$C$4</f>
        <v>1155.0000000000109</v>
      </c>
      <c r="D207">
        <f>IF((B207-(InputSheet!$G$6-InputSheet!$D$6))*100&gt;InputSheet!$D$6*InputSheet!$B$13,InputSheet!$D$6,B207-(InputSheet!$G$6-InputSheet!$D$6))*100*InputSheet!$F$6</f>
        <v>0</v>
      </c>
      <c r="E207">
        <f>IF(B207&gt;InputSheet!$G$7,-InputSheet!$D$7*InputSheet!$F$7*InputSheet!$B$13,(-InputSheet!$D$7*InputSheet!$F$7*InputSheet!$B$13)+(InputSheet!$G$7-calcs!B207)*InputSheet!$B$13*InputSheet!$F$7)</f>
        <v>-140</v>
      </c>
      <c r="F207" s="2">
        <f>IF(B207&gt;InputSheet!$G$8,(InputSheet!$D$8*InputSheet!$F$8*InputSheet!$B$13)+((InputSheet!$G$8-calcs!B207)*InputSheet!$B$13*InputSheet!$F$8),InputSheet!$D$8*InputSheet!$F$8*InputSheet!$B$13)</f>
        <v>0</v>
      </c>
      <c r="G207">
        <f>IF(B207&lt;InputSheet!$G$9,-(InputSheet!$D$9*InputSheet!$B$13*InputSheet!$F$9),(B207-InputSheet!$G$9)*InputSheet!$F$9*InputSheet!$B$13-(InputSheet!$D$9*InputSheet!$B$13*InputSheet!$F$9))</f>
        <v>841.00000000000728</v>
      </c>
      <c r="H207">
        <f t="shared" si="7"/>
        <v>1856.0000000000182</v>
      </c>
    </row>
    <row r="208" spans="2:8" x14ac:dyDescent="0.2">
      <c r="B208">
        <f t="shared" si="6"/>
        <v>13.750000000000075</v>
      </c>
      <c r="C208">
        <f>-(InputSheet!$B$4*InputSheet!$C$4)+B208*InputSheet!$C$4</f>
        <v>1162.5000000000114</v>
      </c>
      <c r="D208">
        <f>IF((B208-(InputSheet!$G$6-InputSheet!$D$6))*100&gt;InputSheet!$D$6*InputSheet!$B$13,InputSheet!$D$6,B208-(InputSheet!$G$6-InputSheet!$D$6))*100*InputSheet!$F$6</f>
        <v>0</v>
      </c>
      <c r="E208">
        <f>IF(B208&gt;InputSheet!$G$7,-InputSheet!$D$7*InputSheet!$F$7*InputSheet!$B$13,(-InputSheet!$D$7*InputSheet!$F$7*InputSheet!$B$13)+(InputSheet!$G$7-calcs!B208)*InputSheet!$B$13*InputSheet!$F$7)</f>
        <v>-140</v>
      </c>
      <c r="F208" s="2">
        <f>IF(B208&gt;InputSheet!$G$8,(InputSheet!$D$8*InputSheet!$F$8*InputSheet!$B$13)+((InputSheet!$G$8-calcs!B208)*InputSheet!$B$13*InputSheet!$F$8),InputSheet!$D$8*InputSheet!$F$8*InputSheet!$B$13)</f>
        <v>0</v>
      </c>
      <c r="G208">
        <f>IF(B208&lt;InputSheet!$G$9,-(InputSheet!$D$9*InputSheet!$B$13*InputSheet!$F$9),(B208-InputSheet!$G$9)*InputSheet!$F$9*InputSheet!$B$13-(InputSheet!$D$9*InputSheet!$B$13*InputSheet!$F$9))</f>
        <v>846.0000000000075</v>
      </c>
      <c r="H208">
        <f t="shared" si="7"/>
        <v>1868.5000000000189</v>
      </c>
    </row>
    <row r="209" spans="2:8" x14ac:dyDescent="0.2">
      <c r="B209">
        <f t="shared" si="6"/>
        <v>13.800000000000075</v>
      </c>
      <c r="C209">
        <f>-(InputSheet!$B$4*InputSheet!$C$4)+B209*InputSheet!$C$4</f>
        <v>1170.0000000000114</v>
      </c>
      <c r="D209">
        <f>IF((B209-(InputSheet!$G$6-InputSheet!$D$6))*100&gt;InputSheet!$D$6*InputSheet!$B$13,InputSheet!$D$6,B209-(InputSheet!$G$6-InputSheet!$D$6))*100*InputSheet!$F$6</f>
        <v>0</v>
      </c>
      <c r="E209">
        <f>IF(B209&gt;InputSheet!$G$7,-InputSheet!$D$7*InputSheet!$F$7*InputSheet!$B$13,(-InputSheet!$D$7*InputSheet!$F$7*InputSheet!$B$13)+(InputSheet!$G$7-calcs!B209)*InputSheet!$B$13*InputSheet!$F$7)</f>
        <v>-140</v>
      </c>
      <c r="F209" s="2">
        <f>IF(B209&gt;InputSheet!$G$8,(InputSheet!$D$8*InputSheet!$F$8*InputSheet!$B$13)+((InputSheet!$G$8-calcs!B209)*InputSheet!$B$13*InputSheet!$F$8),InputSheet!$D$8*InputSheet!$F$8*InputSheet!$B$13)</f>
        <v>0</v>
      </c>
      <c r="G209">
        <f>IF(B209&lt;InputSheet!$G$9,-(InputSheet!$D$9*InputSheet!$B$13*InputSheet!$F$9),(B209-InputSheet!$G$9)*InputSheet!$F$9*InputSheet!$B$13-(InputSheet!$D$9*InputSheet!$B$13*InputSheet!$F$9))</f>
        <v>851.0000000000075</v>
      </c>
      <c r="H209">
        <f t="shared" si="7"/>
        <v>1881.0000000000189</v>
      </c>
    </row>
    <row r="210" spans="2:8" x14ac:dyDescent="0.2">
      <c r="B210">
        <f t="shared" si="6"/>
        <v>13.850000000000076</v>
      </c>
      <c r="C210">
        <f>-(InputSheet!$B$4*InputSheet!$C$4)+B210*InputSheet!$C$4</f>
        <v>1177.5000000000114</v>
      </c>
      <c r="D210">
        <f>IF((B210-(InputSheet!$G$6-InputSheet!$D$6))*100&gt;InputSheet!$D$6*InputSheet!$B$13,InputSheet!$D$6,B210-(InputSheet!$G$6-InputSheet!$D$6))*100*InputSheet!$F$6</f>
        <v>0</v>
      </c>
      <c r="E210">
        <f>IF(B210&gt;InputSheet!$G$7,-InputSheet!$D$7*InputSheet!$F$7*InputSheet!$B$13,(-InputSheet!$D$7*InputSheet!$F$7*InputSheet!$B$13)+(InputSheet!$G$7-calcs!B210)*InputSheet!$B$13*InputSheet!$F$7)</f>
        <v>-140</v>
      </c>
      <c r="F210" s="2">
        <f>IF(B210&gt;InputSheet!$G$8,(InputSheet!$D$8*InputSheet!$F$8*InputSheet!$B$13)+((InputSheet!$G$8-calcs!B210)*InputSheet!$B$13*InputSheet!$F$8),InputSheet!$D$8*InputSheet!$F$8*InputSheet!$B$13)</f>
        <v>0</v>
      </c>
      <c r="G210">
        <f>IF(B210&lt;InputSheet!$G$9,-(InputSheet!$D$9*InputSheet!$B$13*InputSheet!$F$9),(B210-InputSheet!$G$9)*InputSheet!$F$9*InputSheet!$B$13-(InputSheet!$D$9*InputSheet!$B$13*InputSheet!$F$9))</f>
        <v>856.0000000000075</v>
      </c>
      <c r="H210">
        <f t="shared" si="7"/>
        <v>1893.5000000000189</v>
      </c>
    </row>
    <row r="211" spans="2:8" x14ac:dyDescent="0.2">
      <c r="B211">
        <f t="shared" si="6"/>
        <v>13.900000000000077</v>
      </c>
      <c r="C211">
        <f>-(InputSheet!$B$4*InputSheet!$C$4)+B211*InputSheet!$C$4</f>
        <v>1185.0000000000114</v>
      </c>
      <c r="D211">
        <f>IF((B211-(InputSheet!$G$6-InputSheet!$D$6))*100&gt;InputSheet!$D$6*InputSheet!$B$13,InputSheet!$D$6,B211-(InputSheet!$G$6-InputSheet!$D$6))*100*InputSheet!$F$6</f>
        <v>0</v>
      </c>
      <c r="E211">
        <f>IF(B211&gt;InputSheet!$G$7,-InputSheet!$D$7*InputSheet!$F$7*InputSheet!$B$13,(-InputSheet!$D$7*InputSheet!$F$7*InputSheet!$B$13)+(InputSheet!$G$7-calcs!B211)*InputSheet!$B$13*InputSheet!$F$7)</f>
        <v>-140</v>
      </c>
      <c r="F211" s="2">
        <f>IF(B211&gt;InputSheet!$G$8,(InputSheet!$D$8*InputSheet!$F$8*InputSheet!$B$13)+((InputSheet!$G$8-calcs!B211)*InputSheet!$B$13*InputSheet!$F$8),InputSheet!$D$8*InputSheet!$F$8*InputSheet!$B$13)</f>
        <v>0</v>
      </c>
      <c r="G211">
        <f>IF(B211&lt;InputSheet!$G$9,-(InputSheet!$D$9*InputSheet!$B$13*InputSheet!$F$9),(B211-InputSheet!$G$9)*InputSheet!$F$9*InputSheet!$B$13-(InputSheet!$D$9*InputSheet!$B$13*InputSheet!$F$9))</f>
        <v>861.00000000000773</v>
      </c>
      <c r="H211">
        <f t="shared" si="7"/>
        <v>1906.0000000000191</v>
      </c>
    </row>
    <row r="212" spans="2:8" x14ac:dyDescent="0.2">
      <c r="B212">
        <f t="shared" si="6"/>
        <v>13.950000000000077</v>
      </c>
      <c r="C212">
        <f>-(InputSheet!$B$4*InputSheet!$C$4)+B212*InputSheet!$C$4</f>
        <v>1192.5000000000118</v>
      </c>
      <c r="D212">
        <f>IF((B212-(InputSheet!$G$6-InputSheet!$D$6))*100&gt;InputSheet!$D$6*InputSheet!$B$13,InputSheet!$D$6,B212-(InputSheet!$G$6-InputSheet!$D$6))*100*InputSheet!$F$6</f>
        <v>0</v>
      </c>
      <c r="E212">
        <f>IF(B212&gt;InputSheet!$G$7,-InputSheet!$D$7*InputSheet!$F$7*InputSheet!$B$13,(-InputSheet!$D$7*InputSheet!$F$7*InputSheet!$B$13)+(InputSheet!$G$7-calcs!B212)*InputSheet!$B$13*InputSheet!$F$7)</f>
        <v>-140</v>
      </c>
      <c r="F212" s="2">
        <f>IF(B212&gt;InputSheet!$G$8,(InputSheet!$D$8*InputSheet!$F$8*InputSheet!$B$13)+((InputSheet!$G$8-calcs!B212)*InputSheet!$B$13*InputSheet!$F$8),InputSheet!$D$8*InputSheet!$F$8*InputSheet!$B$13)</f>
        <v>0</v>
      </c>
      <c r="G212">
        <f>IF(B212&lt;InputSheet!$G$9,-(InputSheet!$D$9*InputSheet!$B$13*InputSheet!$F$9),(B212-InputSheet!$G$9)*InputSheet!$F$9*InputSheet!$B$13-(InputSheet!$D$9*InputSheet!$B$13*InputSheet!$F$9))</f>
        <v>866.00000000000773</v>
      </c>
      <c r="H212">
        <f t="shared" si="7"/>
        <v>1918.5000000000196</v>
      </c>
    </row>
    <row r="213" spans="2:8" x14ac:dyDescent="0.2">
      <c r="B213">
        <f t="shared" si="6"/>
        <v>14.000000000000078</v>
      </c>
      <c r="C213">
        <f>-(InputSheet!$B$4*InputSheet!$C$4)+B213*InputSheet!$C$4</f>
        <v>1200.0000000000118</v>
      </c>
      <c r="D213">
        <f>IF((B213-(InputSheet!$G$6-InputSheet!$D$6))*100&gt;InputSheet!$D$6*InputSheet!$B$13,InputSheet!$D$6,B213-(InputSheet!$G$6-InputSheet!$D$6))*100*InputSheet!$F$6</f>
        <v>0</v>
      </c>
      <c r="E213">
        <f>IF(B213&gt;InputSheet!$G$7,-InputSheet!$D$7*InputSheet!$F$7*InputSheet!$B$13,(-InputSheet!$D$7*InputSheet!$F$7*InputSheet!$B$13)+(InputSheet!$G$7-calcs!B213)*InputSheet!$B$13*InputSheet!$F$7)</f>
        <v>-140</v>
      </c>
      <c r="F213" s="2">
        <f>IF(B213&gt;InputSheet!$G$8,(InputSheet!$D$8*InputSheet!$F$8*InputSheet!$B$13)+((InputSheet!$G$8-calcs!B213)*InputSheet!$B$13*InputSheet!$F$8),InputSheet!$D$8*InputSheet!$F$8*InputSheet!$B$13)</f>
        <v>0</v>
      </c>
      <c r="G213">
        <f>IF(B213&lt;InputSheet!$G$9,-(InputSheet!$D$9*InputSheet!$B$13*InputSheet!$F$9),(B213-InputSheet!$G$9)*InputSheet!$F$9*InputSheet!$B$13-(InputSheet!$D$9*InputSheet!$B$13*InputSheet!$F$9))</f>
        <v>871.00000000000773</v>
      </c>
      <c r="H213">
        <f t="shared" si="7"/>
        <v>1931.0000000000196</v>
      </c>
    </row>
    <row r="214" spans="2:8" x14ac:dyDescent="0.2">
      <c r="B214">
        <f t="shared" si="6"/>
        <v>14.050000000000079</v>
      </c>
      <c r="C214">
        <f>-(InputSheet!$B$4*InputSheet!$C$4)+B214*InputSheet!$C$4</f>
        <v>1207.5000000000118</v>
      </c>
      <c r="D214">
        <f>IF((B214-(InputSheet!$G$6-InputSheet!$D$6))*100&gt;InputSheet!$D$6*InputSheet!$B$13,InputSheet!$D$6,B214-(InputSheet!$G$6-InputSheet!$D$6))*100*InputSheet!$F$6</f>
        <v>0</v>
      </c>
      <c r="E214">
        <f>IF(B214&gt;InputSheet!$G$7,-InputSheet!$D$7*InputSheet!$F$7*InputSheet!$B$13,(-InputSheet!$D$7*InputSheet!$F$7*InputSheet!$B$13)+(InputSheet!$G$7-calcs!B214)*InputSheet!$B$13*InputSheet!$F$7)</f>
        <v>-140</v>
      </c>
      <c r="F214" s="2">
        <f>IF(B214&gt;InputSheet!$G$8,(InputSheet!$D$8*InputSheet!$F$8*InputSheet!$B$13)+((InputSheet!$G$8-calcs!B214)*InputSheet!$B$13*InputSheet!$F$8),InputSheet!$D$8*InputSheet!$F$8*InputSheet!$B$13)</f>
        <v>0</v>
      </c>
      <c r="G214">
        <f>IF(B214&lt;InputSheet!$G$9,-(InputSheet!$D$9*InputSheet!$B$13*InputSheet!$F$9),(B214-InputSheet!$G$9)*InputSheet!$F$9*InputSheet!$B$13-(InputSheet!$D$9*InputSheet!$B$13*InputSheet!$F$9))</f>
        <v>876.00000000000796</v>
      </c>
      <c r="H214">
        <f t="shared" si="7"/>
        <v>1943.5000000000198</v>
      </c>
    </row>
    <row r="215" spans="2:8" x14ac:dyDescent="0.2">
      <c r="B215">
        <f t="shared" si="6"/>
        <v>14.10000000000008</v>
      </c>
      <c r="C215">
        <f>-(InputSheet!$B$4*InputSheet!$C$4)+B215*InputSheet!$C$4</f>
        <v>1215.0000000000118</v>
      </c>
      <c r="D215">
        <f>IF((B215-(InputSheet!$G$6-InputSheet!$D$6))*100&gt;InputSheet!$D$6*InputSheet!$B$13,InputSheet!$D$6,B215-(InputSheet!$G$6-InputSheet!$D$6))*100*InputSheet!$F$6</f>
        <v>0</v>
      </c>
      <c r="E215">
        <f>IF(B215&gt;InputSheet!$G$7,-InputSheet!$D$7*InputSheet!$F$7*InputSheet!$B$13,(-InputSheet!$D$7*InputSheet!$F$7*InputSheet!$B$13)+(InputSheet!$G$7-calcs!B215)*InputSheet!$B$13*InputSheet!$F$7)</f>
        <v>-140</v>
      </c>
      <c r="F215" s="2">
        <f>IF(B215&gt;InputSheet!$G$8,(InputSheet!$D$8*InputSheet!$F$8*InputSheet!$B$13)+((InputSheet!$G$8-calcs!B215)*InputSheet!$B$13*InputSheet!$F$8),InputSheet!$D$8*InputSheet!$F$8*InputSheet!$B$13)</f>
        <v>0</v>
      </c>
      <c r="G215">
        <f>IF(B215&lt;InputSheet!$G$9,-(InputSheet!$D$9*InputSheet!$B$13*InputSheet!$F$9),(B215-InputSheet!$G$9)*InputSheet!$F$9*InputSheet!$B$13-(InputSheet!$D$9*InputSheet!$B$13*InputSheet!$F$9))</f>
        <v>881.00000000000796</v>
      </c>
      <c r="H215">
        <f t="shared" si="7"/>
        <v>1956.0000000000198</v>
      </c>
    </row>
    <row r="216" spans="2:8" x14ac:dyDescent="0.2">
      <c r="B216">
        <f t="shared" si="6"/>
        <v>14.15000000000008</v>
      </c>
      <c r="C216">
        <f>-(InputSheet!$B$4*InputSheet!$C$4)+B216*InputSheet!$C$4</f>
        <v>1222.5000000000118</v>
      </c>
      <c r="D216">
        <f>IF((B216-(InputSheet!$G$6-InputSheet!$D$6))*100&gt;InputSheet!$D$6*InputSheet!$B$13,InputSheet!$D$6,B216-(InputSheet!$G$6-InputSheet!$D$6))*100*InputSheet!$F$6</f>
        <v>0</v>
      </c>
      <c r="E216">
        <f>IF(B216&gt;InputSheet!$G$7,-InputSheet!$D$7*InputSheet!$F$7*InputSheet!$B$13,(-InputSheet!$D$7*InputSheet!$F$7*InputSheet!$B$13)+(InputSheet!$G$7-calcs!B216)*InputSheet!$B$13*InputSheet!$F$7)</f>
        <v>-140</v>
      </c>
      <c r="F216" s="2">
        <f>IF(B216&gt;InputSheet!$G$8,(InputSheet!$D$8*InputSheet!$F$8*InputSheet!$B$13)+((InputSheet!$G$8-calcs!B216)*InputSheet!$B$13*InputSheet!$F$8),InputSheet!$D$8*InputSheet!$F$8*InputSheet!$B$13)</f>
        <v>0</v>
      </c>
      <c r="G216">
        <f>IF(B216&lt;InputSheet!$G$9,-(InputSheet!$D$9*InputSheet!$B$13*InputSheet!$F$9),(B216-InputSheet!$G$9)*InputSheet!$F$9*InputSheet!$B$13-(InputSheet!$D$9*InputSheet!$B$13*InputSheet!$F$9))</f>
        <v>886.00000000000796</v>
      </c>
      <c r="H216">
        <f t="shared" si="7"/>
        <v>1968.5000000000198</v>
      </c>
    </row>
    <row r="217" spans="2:8" x14ac:dyDescent="0.2">
      <c r="B217">
        <f t="shared" si="6"/>
        <v>14.200000000000081</v>
      </c>
      <c r="C217">
        <f>-(InputSheet!$B$4*InputSheet!$C$4)+B217*InputSheet!$C$4</f>
        <v>1230.0000000000123</v>
      </c>
      <c r="D217">
        <f>IF((B217-(InputSheet!$G$6-InputSheet!$D$6))*100&gt;InputSheet!$D$6*InputSheet!$B$13,InputSheet!$D$6,B217-(InputSheet!$G$6-InputSheet!$D$6))*100*InputSheet!$F$6</f>
        <v>0</v>
      </c>
      <c r="E217">
        <f>IF(B217&gt;InputSheet!$G$7,-InputSheet!$D$7*InputSheet!$F$7*InputSheet!$B$13,(-InputSheet!$D$7*InputSheet!$F$7*InputSheet!$B$13)+(InputSheet!$G$7-calcs!B217)*InputSheet!$B$13*InputSheet!$F$7)</f>
        <v>-140</v>
      </c>
      <c r="F217" s="2">
        <f>IF(B217&gt;InputSheet!$G$8,(InputSheet!$D$8*InputSheet!$F$8*InputSheet!$B$13)+((InputSheet!$G$8-calcs!B217)*InputSheet!$B$13*InputSheet!$F$8),InputSheet!$D$8*InputSheet!$F$8*InputSheet!$B$13)</f>
        <v>0</v>
      </c>
      <c r="G217">
        <f>IF(B217&lt;InputSheet!$G$9,-(InputSheet!$D$9*InputSheet!$B$13*InputSheet!$F$9),(B217-InputSheet!$G$9)*InputSheet!$F$9*InputSheet!$B$13-(InputSheet!$D$9*InputSheet!$B$13*InputSheet!$F$9))</f>
        <v>891.00000000000819</v>
      </c>
      <c r="H217">
        <f t="shared" si="7"/>
        <v>1981.0000000000205</v>
      </c>
    </row>
    <row r="218" spans="2:8" x14ac:dyDescent="0.2">
      <c r="B218">
        <f t="shared" si="6"/>
        <v>14.250000000000082</v>
      </c>
      <c r="C218">
        <f>-(InputSheet!$B$4*InputSheet!$C$4)+B218*InputSheet!$C$4</f>
        <v>1237.5000000000123</v>
      </c>
      <c r="D218">
        <f>IF((B218-(InputSheet!$G$6-InputSheet!$D$6))*100&gt;InputSheet!$D$6*InputSheet!$B$13,InputSheet!$D$6,B218-(InputSheet!$G$6-InputSheet!$D$6))*100*InputSheet!$F$6</f>
        <v>0</v>
      </c>
      <c r="E218">
        <f>IF(B218&gt;InputSheet!$G$7,-InputSheet!$D$7*InputSheet!$F$7*InputSheet!$B$13,(-InputSheet!$D$7*InputSheet!$F$7*InputSheet!$B$13)+(InputSheet!$G$7-calcs!B218)*InputSheet!$B$13*InputSheet!$F$7)</f>
        <v>-140</v>
      </c>
      <c r="F218" s="2">
        <f>IF(B218&gt;InputSheet!$G$8,(InputSheet!$D$8*InputSheet!$F$8*InputSheet!$B$13)+((InputSheet!$G$8-calcs!B218)*InputSheet!$B$13*InputSheet!$F$8),InputSheet!$D$8*InputSheet!$F$8*InputSheet!$B$13)</f>
        <v>0</v>
      </c>
      <c r="G218">
        <f>IF(B218&lt;InputSheet!$G$9,-(InputSheet!$D$9*InputSheet!$B$13*InputSheet!$F$9),(B218-InputSheet!$G$9)*InputSheet!$F$9*InputSheet!$B$13-(InputSheet!$D$9*InputSheet!$B$13*InputSheet!$F$9))</f>
        <v>896.00000000000819</v>
      </c>
      <c r="H218">
        <f t="shared" si="7"/>
        <v>1993.5000000000205</v>
      </c>
    </row>
    <row r="219" spans="2:8" x14ac:dyDescent="0.2">
      <c r="B219">
        <f t="shared" si="6"/>
        <v>14.300000000000082</v>
      </c>
      <c r="C219">
        <f>-(InputSheet!$B$4*InputSheet!$C$4)+B219*InputSheet!$C$4</f>
        <v>1245.0000000000123</v>
      </c>
      <c r="D219">
        <f>IF((B219-(InputSheet!$G$6-InputSheet!$D$6))*100&gt;InputSheet!$D$6*InputSheet!$B$13,InputSheet!$D$6,B219-(InputSheet!$G$6-InputSheet!$D$6))*100*InputSheet!$F$6</f>
        <v>0</v>
      </c>
      <c r="E219">
        <f>IF(B219&gt;InputSheet!$G$7,-InputSheet!$D$7*InputSheet!$F$7*InputSheet!$B$13,(-InputSheet!$D$7*InputSheet!$F$7*InputSheet!$B$13)+(InputSheet!$G$7-calcs!B219)*InputSheet!$B$13*InputSheet!$F$7)</f>
        <v>-140</v>
      </c>
      <c r="F219" s="2">
        <f>IF(B219&gt;InputSheet!$G$8,(InputSheet!$D$8*InputSheet!$F$8*InputSheet!$B$13)+((InputSheet!$G$8-calcs!B219)*InputSheet!$B$13*InputSheet!$F$8),InputSheet!$D$8*InputSheet!$F$8*InputSheet!$B$13)</f>
        <v>0</v>
      </c>
      <c r="G219">
        <f>IF(B219&lt;InputSheet!$G$9,-(InputSheet!$D$9*InputSheet!$B$13*InputSheet!$F$9),(B219-InputSheet!$G$9)*InputSheet!$F$9*InputSheet!$B$13-(InputSheet!$D$9*InputSheet!$B$13*InputSheet!$F$9))</f>
        <v>901.00000000000819</v>
      </c>
      <c r="H219">
        <f t="shared" si="7"/>
        <v>2006.0000000000205</v>
      </c>
    </row>
    <row r="220" spans="2:8" x14ac:dyDescent="0.2">
      <c r="B220">
        <f t="shared" si="6"/>
        <v>14.350000000000083</v>
      </c>
      <c r="C220">
        <f>-(InputSheet!$B$4*InputSheet!$C$4)+B220*InputSheet!$C$4</f>
        <v>1252.5000000000123</v>
      </c>
      <c r="D220">
        <f>IF((B220-(InputSheet!$G$6-InputSheet!$D$6))*100&gt;InputSheet!$D$6*InputSheet!$B$13,InputSheet!$D$6,B220-(InputSheet!$G$6-InputSheet!$D$6))*100*InputSheet!$F$6</f>
        <v>0</v>
      </c>
      <c r="E220">
        <f>IF(B220&gt;InputSheet!$G$7,-InputSheet!$D$7*InputSheet!$F$7*InputSheet!$B$13,(-InputSheet!$D$7*InputSheet!$F$7*InputSheet!$B$13)+(InputSheet!$G$7-calcs!B220)*InputSheet!$B$13*InputSheet!$F$7)</f>
        <v>-140</v>
      </c>
      <c r="F220" s="2">
        <f>IF(B220&gt;InputSheet!$G$8,(InputSheet!$D$8*InputSheet!$F$8*InputSheet!$B$13)+((InputSheet!$G$8-calcs!B220)*InputSheet!$B$13*InputSheet!$F$8),InputSheet!$D$8*InputSheet!$F$8*InputSheet!$B$13)</f>
        <v>0</v>
      </c>
      <c r="G220">
        <f>IF(B220&lt;InputSheet!$G$9,-(InputSheet!$D$9*InputSheet!$B$13*InputSheet!$F$9),(B220-InputSheet!$G$9)*InputSheet!$F$9*InputSheet!$B$13-(InputSheet!$D$9*InputSheet!$B$13*InputSheet!$F$9))</f>
        <v>906.00000000000841</v>
      </c>
      <c r="H220">
        <f t="shared" si="7"/>
        <v>2018.5000000000207</v>
      </c>
    </row>
    <row r="221" spans="2:8" x14ac:dyDescent="0.2">
      <c r="B221">
        <f t="shared" si="6"/>
        <v>14.400000000000084</v>
      </c>
      <c r="C221">
        <f>-(InputSheet!$B$4*InputSheet!$C$4)+B221*InputSheet!$C$4</f>
        <v>1260.0000000000127</v>
      </c>
      <c r="D221">
        <f>IF((B221-(InputSheet!$G$6-InputSheet!$D$6))*100&gt;InputSheet!$D$6*InputSheet!$B$13,InputSheet!$D$6,B221-(InputSheet!$G$6-InputSheet!$D$6))*100*InputSheet!$F$6</f>
        <v>0</v>
      </c>
      <c r="E221">
        <f>IF(B221&gt;InputSheet!$G$7,-InputSheet!$D$7*InputSheet!$F$7*InputSheet!$B$13,(-InputSheet!$D$7*InputSheet!$F$7*InputSheet!$B$13)+(InputSheet!$G$7-calcs!B221)*InputSheet!$B$13*InputSheet!$F$7)</f>
        <v>-140</v>
      </c>
      <c r="F221" s="2">
        <f>IF(B221&gt;InputSheet!$G$8,(InputSheet!$D$8*InputSheet!$F$8*InputSheet!$B$13)+((InputSheet!$G$8-calcs!B221)*InputSheet!$B$13*InputSheet!$F$8),InputSheet!$D$8*InputSheet!$F$8*InputSheet!$B$13)</f>
        <v>0</v>
      </c>
      <c r="G221">
        <f>IF(B221&lt;InputSheet!$G$9,-(InputSheet!$D$9*InputSheet!$B$13*InputSheet!$F$9),(B221-InputSheet!$G$9)*InputSheet!$F$9*InputSheet!$B$13-(InputSheet!$D$9*InputSheet!$B$13*InputSheet!$F$9))</f>
        <v>911.00000000000841</v>
      </c>
      <c r="H221">
        <f t="shared" si="7"/>
        <v>2031.0000000000211</v>
      </c>
    </row>
    <row r="222" spans="2:8" x14ac:dyDescent="0.2">
      <c r="B222">
        <f t="shared" si="6"/>
        <v>14.450000000000085</v>
      </c>
      <c r="C222">
        <f>-(InputSheet!$B$4*InputSheet!$C$4)+B222*InputSheet!$C$4</f>
        <v>1267.5000000000127</v>
      </c>
      <c r="D222">
        <f>IF((B222-(InputSheet!$G$6-InputSheet!$D$6))*100&gt;InputSheet!$D$6*InputSheet!$B$13,InputSheet!$D$6,B222-(InputSheet!$G$6-InputSheet!$D$6))*100*InputSheet!$F$6</f>
        <v>0</v>
      </c>
      <c r="E222">
        <f>IF(B222&gt;InputSheet!$G$7,-InputSheet!$D$7*InputSheet!$F$7*InputSheet!$B$13,(-InputSheet!$D$7*InputSheet!$F$7*InputSheet!$B$13)+(InputSheet!$G$7-calcs!B222)*InputSheet!$B$13*InputSheet!$F$7)</f>
        <v>-140</v>
      </c>
      <c r="F222" s="2">
        <f>IF(B222&gt;InputSheet!$G$8,(InputSheet!$D$8*InputSheet!$F$8*InputSheet!$B$13)+((InputSheet!$G$8-calcs!B222)*InputSheet!$B$13*InputSheet!$F$8),InputSheet!$D$8*InputSheet!$F$8*InputSheet!$B$13)</f>
        <v>0</v>
      </c>
      <c r="G222">
        <f>IF(B222&lt;InputSheet!$G$9,-(InputSheet!$D$9*InputSheet!$B$13*InputSheet!$F$9),(B222-InputSheet!$G$9)*InputSheet!$F$9*InputSheet!$B$13-(InputSheet!$D$9*InputSheet!$B$13*InputSheet!$F$9))</f>
        <v>916.00000000000841</v>
      </c>
      <c r="H222">
        <f t="shared" si="7"/>
        <v>2043.5000000000211</v>
      </c>
    </row>
    <row r="223" spans="2:8" x14ac:dyDescent="0.2">
      <c r="B223">
        <f t="shared" si="6"/>
        <v>14.500000000000085</v>
      </c>
      <c r="C223">
        <f>-(InputSheet!$B$4*InputSheet!$C$4)+B223*InputSheet!$C$4</f>
        <v>1275.0000000000127</v>
      </c>
      <c r="D223">
        <f>IF((B223-(InputSheet!$G$6-InputSheet!$D$6))*100&gt;InputSheet!$D$6*InputSheet!$B$13,InputSheet!$D$6,B223-(InputSheet!$G$6-InputSheet!$D$6))*100*InputSheet!$F$6</f>
        <v>0</v>
      </c>
      <c r="E223">
        <f>IF(B223&gt;InputSheet!$G$7,-InputSheet!$D$7*InputSheet!$F$7*InputSheet!$B$13,(-InputSheet!$D$7*InputSheet!$F$7*InputSheet!$B$13)+(InputSheet!$G$7-calcs!B223)*InputSheet!$B$13*InputSheet!$F$7)</f>
        <v>-140</v>
      </c>
      <c r="F223" s="2">
        <f>IF(B223&gt;InputSheet!$G$8,(InputSheet!$D$8*InputSheet!$F$8*InputSheet!$B$13)+((InputSheet!$G$8-calcs!B223)*InputSheet!$B$13*InputSheet!$F$8),InputSheet!$D$8*InputSheet!$F$8*InputSheet!$B$13)</f>
        <v>0</v>
      </c>
      <c r="G223">
        <f>IF(B223&lt;InputSheet!$G$9,-(InputSheet!$D$9*InputSheet!$B$13*InputSheet!$F$9),(B223-InputSheet!$G$9)*InputSheet!$F$9*InputSheet!$B$13-(InputSheet!$D$9*InputSheet!$B$13*InputSheet!$F$9))</f>
        <v>921.00000000000864</v>
      </c>
      <c r="H223">
        <f t="shared" si="7"/>
        <v>2056.0000000000214</v>
      </c>
    </row>
    <row r="224" spans="2:8" x14ac:dyDescent="0.2">
      <c r="B224">
        <f t="shared" si="6"/>
        <v>14.550000000000086</v>
      </c>
      <c r="C224">
        <f>-(InputSheet!$B$4*InputSheet!$C$4)+B224*InputSheet!$C$4</f>
        <v>1282.5000000000127</v>
      </c>
      <c r="D224">
        <f>IF((B224-(InputSheet!$G$6-InputSheet!$D$6))*100&gt;InputSheet!$D$6*InputSheet!$B$13,InputSheet!$D$6,B224-(InputSheet!$G$6-InputSheet!$D$6))*100*InputSheet!$F$6</f>
        <v>0</v>
      </c>
      <c r="E224">
        <f>IF(B224&gt;InputSheet!$G$7,-InputSheet!$D$7*InputSheet!$F$7*InputSheet!$B$13,(-InputSheet!$D$7*InputSheet!$F$7*InputSheet!$B$13)+(InputSheet!$G$7-calcs!B224)*InputSheet!$B$13*InputSheet!$F$7)</f>
        <v>-140</v>
      </c>
      <c r="F224" s="2">
        <f>IF(B224&gt;InputSheet!$G$8,(InputSheet!$D$8*InputSheet!$F$8*InputSheet!$B$13)+((InputSheet!$G$8-calcs!B224)*InputSheet!$B$13*InputSheet!$F$8),InputSheet!$D$8*InputSheet!$F$8*InputSheet!$B$13)</f>
        <v>0</v>
      </c>
      <c r="G224">
        <f>IF(B224&lt;InputSheet!$G$9,-(InputSheet!$D$9*InputSheet!$B$13*InputSheet!$F$9),(B224-InputSheet!$G$9)*InputSheet!$F$9*InputSheet!$B$13-(InputSheet!$D$9*InputSheet!$B$13*InputSheet!$F$9))</f>
        <v>926.00000000000864</v>
      </c>
      <c r="H224">
        <f t="shared" si="7"/>
        <v>2068.5000000000214</v>
      </c>
    </row>
    <row r="225" spans="2:8" x14ac:dyDescent="0.2">
      <c r="B225">
        <f t="shared" si="6"/>
        <v>14.600000000000087</v>
      </c>
      <c r="C225">
        <f>-(InputSheet!$B$4*InputSheet!$C$4)+B225*InputSheet!$C$4</f>
        <v>1290.0000000000132</v>
      </c>
      <c r="D225">
        <f>IF((B225-(InputSheet!$G$6-InputSheet!$D$6))*100&gt;InputSheet!$D$6*InputSheet!$B$13,InputSheet!$D$6,B225-(InputSheet!$G$6-InputSheet!$D$6))*100*InputSheet!$F$6</f>
        <v>0</v>
      </c>
      <c r="E225">
        <f>IF(B225&gt;InputSheet!$G$7,-InputSheet!$D$7*InputSheet!$F$7*InputSheet!$B$13,(-InputSheet!$D$7*InputSheet!$F$7*InputSheet!$B$13)+(InputSheet!$G$7-calcs!B225)*InputSheet!$B$13*InputSheet!$F$7)</f>
        <v>-140</v>
      </c>
      <c r="F225" s="2">
        <f>IF(B225&gt;InputSheet!$G$8,(InputSheet!$D$8*InputSheet!$F$8*InputSheet!$B$13)+((InputSheet!$G$8-calcs!B225)*InputSheet!$B$13*InputSheet!$F$8),InputSheet!$D$8*InputSheet!$F$8*InputSheet!$B$13)</f>
        <v>0</v>
      </c>
      <c r="G225">
        <f>IF(B225&lt;InputSheet!$G$9,-(InputSheet!$D$9*InputSheet!$B$13*InputSheet!$F$9),(B225-InputSheet!$G$9)*InputSheet!$F$9*InputSheet!$B$13-(InputSheet!$D$9*InputSheet!$B$13*InputSheet!$F$9))</f>
        <v>931.00000000000864</v>
      </c>
      <c r="H225">
        <f t="shared" si="7"/>
        <v>2081.0000000000218</v>
      </c>
    </row>
    <row r="226" spans="2:8" x14ac:dyDescent="0.2">
      <c r="B226">
        <f t="shared" si="6"/>
        <v>14.650000000000087</v>
      </c>
      <c r="C226">
        <f>-(InputSheet!$B$4*InputSheet!$C$4)+B226*InputSheet!$C$4</f>
        <v>1297.5000000000132</v>
      </c>
      <c r="D226">
        <f>IF((B226-(InputSheet!$G$6-InputSheet!$D$6))*100&gt;InputSheet!$D$6*InputSheet!$B$13,InputSheet!$D$6,B226-(InputSheet!$G$6-InputSheet!$D$6))*100*InputSheet!$F$6</f>
        <v>0</v>
      </c>
      <c r="E226">
        <f>IF(B226&gt;InputSheet!$G$7,-InputSheet!$D$7*InputSheet!$F$7*InputSheet!$B$13,(-InputSheet!$D$7*InputSheet!$F$7*InputSheet!$B$13)+(InputSheet!$G$7-calcs!B226)*InputSheet!$B$13*InputSheet!$F$7)</f>
        <v>-140</v>
      </c>
      <c r="F226" s="2">
        <f>IF(B226&gt;InputSheet!$G$8,(InputSheet!$D$8*InputSheet!$F$8*InputSheet!$B$13)+((InputSheet!$G$8-calcs!B226)*InputSheet!$B$13*InputSheet!$F$8),InputSheet!$D$8*InputSheet!$F$8*InputSheet!$B$13)</f>
        <v>0</v>
      </c>
      <c r="G226">
        <f>IF(B226&lt;InputSheet!$G$9,-(InputSheet!$D$9*InputSheet!$B$13*InputSheet!$F$9),(B226-InputSheet!$G$9)*InputSheet!$F$9*InputSheet!$B$13-(InputSheet!$D$9*InputSheet!$B$13*InputSheet!$F$9))</f>
        <v>936.00000000000864</v>
      </c>
      <c r="H226">
        <f t="shared" si="7"/>
        <v>2093.5000000000218</v>
      </c>
    </row>
    <row r="227" spans="2:8" x14ac:dyDescent="0.2">
      <c r="B227">
        <f t="shared" si="6"/>
        <v>14.700000000000088</v>
      </c>
      <c r="C227">
        <f>-(InputSheet!$B$4*InputSheet!$C$4)+B227*InputSheet!$C$4</f>
        <v>1305.0000000000132</v>
      </c>
      <c r="D227">
        <f>IF((B227-(InputSheet!$G$6-InputSheet!$D$6))*100&gt;InputSheet!$D$6*InputSheet!$B$13,InputSheet!$D$6,B227-(InputSheet!$G$6-InputSheet!$D$6))*100*InputSheet!$F$6</f>
        <v>0</v>
      </c>
      <c r="E227">
        <f>IF(B227&gt;InputSheet!$G$7,-InputSheet!$D$7*InputSheet!$F$7*InputSheet!$B$13,(-InputSheet!$D$7*InputSheet!$F$7*InputSheet!$B$13)+(InputSheet!$G$7-calcs!B227)*InputSheet!$B$13*InputSheet!$F$7)</f>
        <v>-140</v>
      </c>
      <c r="F227" s="2">
        <f>IF(B227&gt;InputSheet!$G$8,(InputSheet!$D$8*InputSheet!$F$8*InputSheet!$B$13)+((InputSheet!$G$8-calcs!B227)*InputSheet!$B$13*InputSheet!$F$8),InputSheet!$D$8*InputSheet!$F$8*InputSheet!$B$13)</f>
        <v>0</v>
      </c>
      <c r="G227">
        <f>IF(B227&lt;InputSheet!$G$9,-(InputSheet!$D$9*InputSheet!$B$13*InputSheet!$F$9),(B227-InputSheet!$G$9)*InputSheet!$F$9*InputSheet!$B$13-(InputSheet!$D$9*InputSheet!$B$13*InputSheet!$F$9))</f>
        <v>941.00000000000887</v>
      </c>
      <c r="H227">
        <f t="shared" si="7"/>
        <v>2106.0000000000218</v>
      </c>
    </row>
    <row r="228" spans="2:8" x14ac:dyDescent="0.2">
      <c r="B228">
        <f t="shared" si="6"/>
        <v>14.750000000000089</v>
      </c>
      <c r="C228">
        <f>-(InputSheet!$B$4*InputSheet!$C$4)+B228*InputSheet!$C$4</f>
        <v>1312.5000000000132</v>
      </c>
      <c r="D228">
        <f>IF((B228-(InputSheet!$G$6-InputSheet!$D$6))*100&gt;InputSheet!$D$6*InputSheet!$B$13,InputSheet!$D$6,B228-(InputSheet!$G$6-InputSheet!$D$6))*100*InputSheet!$F$6</f>
        <v>0</v>
      </c>
      <c r="E228">
        <f>IF(B228&gt;InputSheet!$G$7,-InputSheet!$D$7*InputSheet!$F$7*InputSheet!$B$13,(-InputSheet!$D$7*InputSheet!$F$7*InputSheet!$B$13)+(InputSheet!$G$7-calcs!B228)*InputSheet!$B$13*InputSheet!$F$7)</f>
        <v>-140</v>
      </c>
      <c r="F228" s="2">
        <f>IF(B228&gt;InputSheet!$G$8,(InputSheet!$D$8*InputSheet!$F$8*InputSheet!$B$13)+((InputSheet!$G$8-calcs!B228)*InputSheet!$B$13*InputSheet!$F$8),InputSheet!$D$8*InputSheet!$F$8*InputSheet!$B$13)</f>
        <v>0</v>
      </c>
      <c r="G228">
        <f>IF(B228&lt;InputSheet!$G$9,-(InputSheet!$D$9*InputSheet!$B$13*InputSheet!$F$9),(B228-InputSheet!$G$9)*InputSheet!$F$9*InputSheet!$B$13-(InputSheet!$D$9*InputSheet!$B$13*InputSheet!$F$9))</f>
        <v>946.00000000000887</v>
      </c>
      <c r="H228">
        <f t="shared" si="7"/>
        <v>2118.5000000000218</v>
      </c>
    </row>
    <row r="229" spans="2:8" x14ac:dyDescent="0.2">
      <c r="B229">
        <f t="shared" si="6"/>
        <v>14.80000000000009</v>
      </c>
      <c r="C229">
        <f>-(InputSheet!$B$4*InputSheet!$C$4)+B229*InputSheet!$C$4</f>
        <v>1320.0000000000136</v>
      </c>
      <c r="D229">
        <f>IF((B229-(InputSheet!$G$6-InputSheet!$D$6))*100&gt;InputSheet!$D$6*InputSheet!$B$13,InputSheet!$D$6,B229-(InputSheet!$G$6-InputSheet!$D$6))*100*InputSheet!$F$6</f>
        <v>0</v>
      </c>
      <c r="E229">
        <f>IF(B229&gt;InputSheet!$G$7,-InputSheet!$D$7*InputSheet!$F$7*InputSheet!$B$13,(-InputSheet!$D$7*InputSheet!$F$7*InputSheet!$B$13)+(InputSheet!$G$7-calcs!B229)*InputSheet!$B$13*InputSheet!$F$7)</f>
        <v>-140</v>
      </c>
      <c r="F229" s="2">
        <f>IF(B229&gt;InputSheet!$G$8,(InputSheet!$D$8*InputSheet!$F$8*InputSheet!$B$13)+((InputSheet!$G$8-calcs!B229)*InputSheet!$B$13*InputSheet!$F$8),InputSheet!$D$8*InputSheet!$F$8*InputSheet!$B$13)</f>
        <v>0</v>
      </c>
      <c r="G229">
        <f>IF(B229&lt;InputSheet!$G$9,-(InputSheet!$D$9*InputSheet!$B$13*InputSheet!$F$9),(B229-InputSheet!$G$9)*InputSheet!$F$9*InputSheet!$B$13-(InputSheet!$D$9*InputSheet!$B$13*InputSheet!$F$9))</f>
        <v>951.00000000000887</v>
      </c>
      <c r="H229">
        <f t="shared" si="7"/>
        <v>2131.0000000000227</v>
      </c>
    </row>
    <row r="230" spans="2:8" x14ac:dyDescent="0.2">
      <c r="B230">
        <f t="shared" si="6"/>
        <v>14.85000000000009</v>
      </c>
      <c r="C230">
        <f>-(InputSheet!$B$4*InputSheet!$C$4)+B230*InputSheet!$C$4</f>
        <v>1327.5000000000136</v>
      </c>
      <c r="D230">
        <f>IF((B230-(InputSheet!$G$6-InputSheet!$D$6))*100&gt;InputSheet!$D$6*InputSheet!$B$13,InputSheet!$D$6,B230-(InputSheet!$G$6-InputSheet!$D$6))*100*InputSheet!$F$6</f>
        <v>0</v>
      </c>
      <c r="E230">
        <f>IF(B230&gt;InputSheet!$G$7,-InputSheet!$D$7*InputSheet!$F$7*InputSheet!$B$13,(-InputSheet!$D$7*InputSheet!$F$7*InputSheet!$B$13)+(InputSheet!$G$7-calcs!B230)*InputSheet!$B$13*InputSheet!$F$7)</f>
        <v>-140</v>
      </c>
      <c r="F230" s="2">
        <f>IF(B230&gt;InputSheet!$G$8,(InputSheet!$D$8*InputSheet!$F$8*InputSheet!$B$13)+((InputSheet!$G$8-calcs!B230)*InputSheet!$B$13*InputSheet!$F$8),InputSheet!$D$8*InputSheet!$F$8*InputSheet!$B$13)</f>
        <v>0</v>
      </c>
      <c r="G230">
        <f>IF(B230&lt;InputSheet!$G$9,-(InputSheet!$D$9*InputSheet!$B$13*InputSheet!$F$9),(B230-InputSheet!$G$9)*InputSheet!$F$9*InputSheet!$B$13-(InputSheet!$D$9*InputSheet!$B$13*InputSheet!$F$9))</f>
        <v>956.00000000000909</v>
      </c>
      <c r="H230">
        <f t="shared" si="7"/>
        <v>2143.5000000000227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InputSheet</vt:lpstr>
      <vt:lpstr>calcs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Vedabrat Etwaru</dc:creator>
  <cp:keywords>Non Technical</cp:keywords>
  <cp:lastModifiedBy>Vedabrat Etwaru</cp:lastModifiedBy>
  <dcterms:created xsi:type="dcterms:W3CDTF">2019-02-18T14:05:27Z</dcterms:created>
  <dcterms:modified xsi:type="dcterms:W3CDTF">2019-02-19T20:57:53Z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cfc720df-7c95-4d27-831e-3bcb6fe4ec52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