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cost of wine" sheetId="1" state="visible" r:id="rId2"/>
    <sheet name="super healthy foods" sheetId="2" state="visible" r:id="rId3"/>
    <sheet name="hybrid rice and atlantic cit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<sst xmlns="http://schemas.openxmlformats.org/spreadsheetml/2006/main" count="46" uniqueCount="46">
  <si>
    <t xml:space="preserve">Current age</t>
  </si>
  <si>
    <t xml:space="preserve">expected age</t>
  </si>
  <si>
    <t xml:space="preserve">years left</t>
  </si>
  <si>
    <t xml:space="preserve">ml to be drank daily</t>
  </si>
  <si>
    <t xml:space="preserve">good consumption expected for life</t>
  </si>
  <si>
    <t xml:space="preserve">ML</t>
  </si>
  <si>
    <t xml:space="preserve">Drink</t>
  </si>
  <si>
    <t xml:space="preserve">~ cost</t>
  </si>
  <si>
    <t xml:space="preserve">Lifetime cost</t>
  </si>
  <si>
    <t xml:space="preserve">box wine</t>
  </si>
  <si>
    <t xml:space="preserve">weed</t>
  </si>
  <si>
    <t xml:space="preserve">caffeine</t>
  </si>
  <si>
    <t xml:space="preserve">2 glasses of wine</t>
  </si>
  <si>
    <t xml:space="preserve">2 shots</t>
  </si>
  <si>
    <t xml:space="preserve">alcohol</t>
  </si>
  <si>
    <t xml:space="preserve">vinegar</t>
  </si>
  <si>
    <t xml:space="preserve">nuts</t>
  </si>
  <si>
    <t xml:space="preserve">multivitamin</t>
  </si>
  <si>
    <t xml:space="preserve">fish oils</t>
  </si>
  <si>
    <t xml:space="preserve">vitamin c + melatonin</t>
  </si>
  <si>
    <t xml:space="preserve">Turmeric + black pepper</t>
  </si>
  <si>
    <t xml:space="preserve">exercise</t>
  </si>
  <si>
    <t xml:space="preserve">tons of rice</t>
  </si>
  <si>
    <t xml:space="preserve">days per yield</t>
  </si>
  <si>
    <t xml:space="preserve">Gameplan</t>
  </si>
  <si>
    <t xml:space="preserve">Get Hybrid rice from Professor Yuan. </t>
  </si>
  <si>
    <t xml:space="preserve">(this rice yields 4.5 tonnes per hectare)</t>
  </si>
  <si>
    <t xml:space="preserve">Get Land in Atlantic city</t>
  </si>
  <si>
    <t xml:space="preserve">20 acres of land (8.09 hectares) ~ 13K</t>
  </si>
  <si>
    <t xml:space="preserve">https://www.zillow.com/homes/for_sale/Atlantic-City-NJ/pmf,pf_pt/land_type/2110964216_zpid/10201_rid/lot_sort/39.417098,-74.395981,39.343192,-74.50842_rect/12_zm/?view=public</t>
  </si>
  <si>
    <t xml:space="preserve">Set up the fields to be flooded regularly and be heated via plastic greenhouse enclosures.</t>
  </si>
  <si>
    <t xml:space="preserve">Irrigation system, watering inlets, use the moons tide abilities to your advantage</t>
  </si>
  <si>
    <t xml:space="preserve">Grow 40.05 tons of rice</t>
  </si>
  <si>
    <t xml:space="preserve">at prices of 915 to 905 per tonne, it will yield 36K a year.</t>
  </si>
  <si>
    <t xml:space="preserve">it takes 9.5 months until harvest time.</t>
  </si>
  <si>
    <t xml:space="preserve">Threshing, havesting, planting, tillage, bagging, </t>
  </si>
  <si>
    <t xml:space="preserve">Harvester and thresher</t>
  </si>
  <si>
    <t xml:space="preserve">http://www.farming-machine.com/product/harvesting-machine/paddy-harvester/crawler-type-combine-rice-harvester.html</t>
  </si>
  <si>
    <t xml:space="preserve">Transplanting</t>
  </si>
  <si>
    <t xml:space="preserve">http://www.farming-machine.com/product/planting-machine/paddy-transplanter.html</t>
  </si>
  <si>
    <t xml:space="preserve">Each plant produces about 2400 seeds. </t>
  </si>
  <si>
    <t xml:space="preserve">.008 an acre of crop is required to populate the entirety of 20 acres of land</t>
  </si>
  <si>
    <t xml:space="preserve">Buy ~$225(as of 17/11/1), or 50 lbs of grain to service 1 acre. </t>
  </si>
  <si>
    <t xml:space="preserve">Buy 1kg (less than ten dollars worth) to service .008 of the acre</t>
  </si>
  <si>
    <t xml:space="preserve">Collection bags? Make them out of recycled plastic. Cost? Electricty/heat and plastic</t>
  </si>
  <si>
    <t xml:space="preserve">in two years you can make this crop take over 20 acres.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</si>
</sst>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farming-machine.com/product/harvesting-machine/paddy-harvester/crawler-type-combine-rice-harvester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D13" activeCellId="0" sqref="D13"/>
    </sheetView>
  </sheetViews>
  <sheetFormatPr defaultRowHeight="12.85"/>
  <cols>
    <col collapsed="false" hidden="false" max="1025" min="1" style="0" width="8.48469387755102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1" t="n">
        <v>30</v>
      </c>
      <c r="B2" s="1" t="n">
        <v>63</v>
      </c>
      <c r="C2" s="1" t="n">
        <f aca="false">'cost of wine'!B2-'cost of wine'!A2</f>
        <v>33</v>
      </c>
      <c r="D2" s="1" t="n">
        <v>500</v>
      </c>
      <c r="E2" s="1" t="n">
        <f aca="false">'cost of wine'!D2*365*'cost of wine'!C2</f>
        <v>6022500</v>
      </c>
      <c r="F2" s="1" t="n">
        <f aca="false">'cost of wine'!F4</f>
        <v>3000</v>
      </c>
      <c r="G2" s="1" t="str">
        <f aca="false">'cost of wine'!G4</f>
        <v>box wine</v>
      </c>
      <c r="H2" s="1" t="n">
        <f aca="false">'cost of wine'!H4</f>
        <v>15</v>
      </c>
      <c r="I2" s="1" t="n">
        <f aca="false">'cost of wine'!E2/'cost of wine'!F2*'cost of wine'!H2</f>
        <v>30112.5</v>
      </c>
    </row>
    <row r="4" customFormat="false" ht="12.85" hidden="false" customHeight="false" outlineLevel="0" collapsed="false">
      <c r="F4" s="1" t="n">
        <v>3000</v>
      </c>
      <c r="G4" s="1" t="s">
        <v>9</v>
      </c>
      <c r="H4" s="1" t="n">
        <v>15</v>
      </c>
    </row>
    <row r="12" customFormat="false" ht="12.85" hidden="false" customHeight="false" outlineLevel="0" collapsed="false">
      <c r="D12" s="1" t="n">
        <f aca="false">C12*A12</f>
        <v>0</v>
      </c>
    </row>
    <row r="13" customFormat="false" ht="12.85" hidden="false" customHeight="false" outlineLevel="0" collapsed="false">
      <c r="D13" s="1" t="n">
        <f aca="false">C13*A13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12" activeCellId="0" sqref="C12"/>
    </sheetView>
  </sheetViews>
  <sheetFormatPr defaultRowHeight="12.85"/>
  <cols>
    <col collapsed="false" hidden="false" max="1025" min="1" style="0" width="8.48469387755102"/>
  </cols>
  <sheetData>
    <row r="1" customFormat="false" ht="12.85" hidden="false" customHeight="false" outlineLevel="0" collapsed="false">
      <c r="C1" s="1" t="s">
        <v>10</v>
      </c>
    </row>
    <row r="2" customFormat="false" ht="12.85" hidden="false" customHeight="false" outlineLevel="0" collapsed="false">
      <c r="C2" s="1" t="s">
        <v>11</v>
      </c>
    </row>
    <row r="3" customFormat="false" ht="12.85" hidden="false" customHeight="false" outlineLevel="0" collapsed="false">
      <c r="A3" s="1" t="s">
        <v>12</v>
      </c>
      <c r="B3" s="1" t="s">
        <v>13</v>
      </c>
      <c r="C3" s="1" t="s">
        <v>14</v>
      </c>
    </row>
    <row r="4" customFormat="false" ht="12.85" hidden="false" customHeight="false" outlineLevel="0" collapsed="false">
      <c r="C4" s="1" t="s">
        <v>15</v>
      </c>
    </row>
    <row r="5" customFormat="false" ht="12.85" hidden="false" customHeight="false" outlineLevel="0" collapsed="false">
      <c r="C5" s="1" t="s">
        <v>16</v>
      </c>
    </row>
    <row r="6" customFormat="false" ht="12.85" hidden="false" customHeight="false" outlineLevel="0" collapsed="false">
      <c r="C6" s="1" t="s">
        <v>17</v>
      </c>
    </row>
    <row r="7" customFormat="false" ht="12.85" hidden="false" customHeight="false" outlineLevel="0" collapsed="false">
      <c r="C7" s="1" t="s">
        <v>18</v>
      </c>
    </row>
    <row r="8" customFormat="false" ht="12.85" hidden="false" customHeight="false" outlineLevel="0" collapsed="false">
      <c r="C8" s="1" t="s">
        <v>19</v>
      </c>
    </row>
    <row r="9" customFormat="false" ht="12.85" hidden="false" customHeight="false" outlineLevel="0" collapsed="false">
      <c r="C9" s="1" t="s">
        <v>20</v>
      </c>
    </row>
    <row r="10" customFormat="false" ht="12.85" hidden="false" customHeight="false" outlineLevel="0" collapsed="false">
      <c r="C10" s="1" t="s">
        <v>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200" zoomScaleNormal="200" zoomScalePageLayoutView="100" workbookViewId="0">
      <selection pane="topLeft" activeCell="C21" activeCellId="0" sqref="C21"/>
    </sheetView>
  </sheetViews>
  <sheetFormatPr defaultRowHeight="12.85"/>
  <cols>
    <col collapsed="false" hidden="false" max="3" min="1" style="0" width="8.48469387755102"/>
    <col collapsed="false" hidden="false" max="4" min="4" style="0" width="9.96938775510204"/>
    <col collapsed="false" hidden="false" max="1025" min="5" style="0" width="8.48469387755102"/>
  </cols>
  <sheetData>
    <row r="1" customFormat="false" ht="12.85" hidden="false" customHeight="false" outlineLevel="0" collapsed="false">
      <c r="A1" s="1"/>
      <c r="B1" s="1"/>
      <c r="C1" s="2"/>
      <c r="D1" s="2"/>
    </row>
    <row r="2" customFormat="false" ht="12.85" hidden="false" customHeight="false" outlineLevel="0" collapsed="false">
      <c r="A2" s="1"/>
      <c r="B2" s="1"/>
      <c r="C2" s="2"/>
      <c r="D2" s="2"/>
    </row>
    <row r="3" customFormat="false" ht="12.85" hidden="false" customHeight="false" outlineLevel="0" collapsed="false">
      <c r="A3" s="1" t="n">
        <v>40.05</v>
      </c>
      <c r="B3" s="1" t="s">
        <v>22</v>
      </c>
      <c r="C3" s="2" t="n">
        <v>915</v>
      </c>
      <c r="D3" s="2" t="n">
        <f aca="false">C3*A3</f>
        <v>36645.75</v>
      </c>
    </row>
    <row r="4" customFormat="false" ht="12.85" hidden="false" customHeight="false" outlineLevel="0" collapsed="false">
      <c r="A4" s="1" t="n">
        <v>40.05</v>
      </c>
      <c r="C4" s="2" t="n">
        <v>905</v>
      </c>
      <c r="D4" s="2" t="n">
        <f aca="false">C4*A4</f>
        <v>36245.25</v>
      </c>
    </row>
    <row r="5" customFormat="false" ht="12.85" hidden="false" customHeight="false" outlineLevel="0" collapsed="false">
      <c r="E5" s="1" t="n">
        <f aca="false">31*9.5</f>
        <v>294.5</v>
      </c>
      <c r="F5" s="1" t="s">
        <v>23</v>
      </c>
    </row>
    <row r="10" customFormat="false" ht="12.85" hidden="false" customHeight="false" outlineLevel="0" collapsed="false">
      <c r="A10" s="1" t="s">
        <v>24</v>
      </c>
    </row>
    <row r="11" customFormat="false" ht="12.85" hidden="false" customHeight="false" outlineLevel="0" collapsed="false">
      <c r="B11" s="1" t="s">
        <v>25</v>
      </c>
    </row>
    <row r="12" customFormat="false" ht="12.85" hidden="false" customHeight="false" outlineLevel="0" collapsed="false">
      <c r="C12" s="1" t="s">
        <v>26</v>
      </c>
    </row>
    <row r="13" customFormat="false" ht="12.85" hidden="false" customHeight="false" outlineLevel="0" collapsed="false">
      <c r="B13" s="1" t="s">
        <v>27</v>
      </c>
    </row>
    <row r="14" customFormat="false" ht="12.85" hidden="false" customHeight="false" outlineLevel="0" collapsed="false">
      <c r="C14" s="1" t="s">
        <v>28</v>
      </c>
    </row>
    <row r="15" customFormat="false" ht="12.85" hidden="false" customHeight="false" outlineLevel="0" collapsed="false">
      <c r="C15" s="1" t="s">
        <v>29</v>
      </c>
    </row>
    <row r="16" customFormat="false" ht="12.85" hidden="false" customHeight="false" outlineLevel="0" collapsed="false">
      <c r="B16" s="1" t="s">
        <v>30</v>
      </c>
    </row>
    <row r="17" customFormat="false" ht="12.85" hidden="false" customHeight="false" outlineLevel="0" collapsed="false">
      <c r="C17" s="1" t="s">
        <v>31</v>
      </c>
    </row>
    <row r="18" customFormat="false" ht="12.85" hidden="false" customHeight="false" outlineLevel="0" collapsed="false">
      <c r="B18" s="1" t="s">
        <v>32</v>
      </c>
    </row>
    <row r="19" customFormat="false" ht="12.85" hidden="false" customHeight="false" outlineLevel="0" collapsed="false">
      <c r="C19" s="1" t="s">
        <v>33</v>
      </c>
    </row>
    <row r="20" customFormat="false" ht="12.85" hidden="false" customHeight="false" outlineLevel="0" collapsed="false">
      <c r="C20" s="1" t="s">
        <v>34</v>
      </c>
    </row>
    <row r="21" customFormat="false" ht="12.85" hidden="false" customHeight="false" outlineLevel="0" collapsed="false">
      <c r="B21" s="1" t="s">
        <v>35</v>
      </c>
    </row>
    <row r="22" customFormat="false" ht="12.85" hidden="false" customHeight="false" outlineLevel="0" collapsed="false">
      <c r="C22" s="1" t="s">
        <v>36</v>
      </c>
    </row>
    <row r="23" customFormat="false" ht="12.85" hidden="false" customHeight="false" outlineLevel="0" collapsed="false">
      <c r="C23" s="3" t="s">
        <v>37</v>
      </c>
    </row>
    <row r="24" customFormat="false" ht="12.85" hidden="false" customHeight="false" outlineLevel="0" collapsed="false">
      <c r="C24" s="1" t="s">
        <v>38</v>
      </c>
    </row>
    <row r="25" customFormat="false" ht="12.85" hidden="false" customHeight="false" outlineLevel="0" collapsed="false">
      <c r="C25" s="1" t="s">
        <v>39</v>
      </c>
    </row>
    <row r="27" customFormat="false" ht="12.85" hidden="false" customHeight="false" outlineLevel="0" collapsed="false">
      <c r="C27" s="1" t="s">
        <v>40</v>
      </c>
    </row>
    <row r="28" customFormat="false" ht="12.85" hidden="false" customHeight="false" outlineLevel="0" collapsed="false">
      <c r="C28" s="1" t="s">
        <v>41</v>
      </c>
    </row>
    <row r="29" customFormat="false" ht="12.85" hidden="false" customHeight="false" outlineLevel="0" collapsed="false">
      <c r="C29" s="1" t="s">
        <v>42</v>
      </c>
    </row>
    <row r="30" customFormat="false" ht="12.85" hidden="false" customHeight="false" outlineLevel="0" collapsed="false">
      <c r="C30" s="1" t="s">
        <v>43</v>
      </c>
    </row>
    <row r="31" customFormat="false" ht="12.85" hidden="false" customHeight="false" outlineLevel="0" collapsed="false">
      <c r="C31" s="1" t="s">
        <v>44</v>
      </c>
    </row>
    <row r="32" customFormat="false" ht="12.85" hidden="false" customHeight="false" outlineLevel="0" collapsed="false">
      <c r="C32" s="1" t="s">
        <v>45</v>
      </c>
    </row>
  </sheetData>
  <hyperlinks>
    <hyperlink ref="C23" r:id="rId1" display="http://www.farming-machine.com/product/harvesting-machine/paddy-harvester/crawler-type-combine-rice-harvester.html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2017-10-31T22:16:27Z</dcterms:created>
  <dc:creator/>
  <dc:description/>
  <dc:language>en-US</dc:language>
  <cp:lastModifiedBy/>
  <dcterms:modified xsi:type="dcterms:W3CDTF">2017-11-02T13:52:59Z</dcterms:modified>
  <cp:revision>5</cp:revision>
  <dc:subject/>
  <dc:title/>
</cp:coreProperties>
</file>