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Override PartName="/docMetadata/LabelInfo.xml" ContentType="applicatio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Relationship Id="rId8" Type="http://schemas.microsoft.com/office/2020/02/relationships/classificationlabels" Target="docMetadata/LabelInfo.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rk" sheetId="1" state="visible" r:id="rId2"/>
    <sheet name="Sheet2" sheetId="2" state="visible" r:id="rId3"/>
  </sheets>
  <definedNames>
    <definedName function="false" hidden="false" localSheetId="0" name="_xlnm.Print_Titles" vbProcedure="false">Dark!$6:$9</definedName>
    <definedName function="false" hidden="false" name="Project_Start" vbProcedure="false">#REF!</definedName>
    <definedName function="false" hidden="false" name="Scrolling_Increment" vbProcedure="false">#REF!</definedName>
    <definedName function="false" hidden="false" localSheetId="0" name="Project_Start" vbProcedure="false">Dark!$C$6</definedName>
    <definedName function="false" hidden="false" localSheetId="0" name="Scrolling_Increment" vbProcedure="false">Dark!$C$7</definedName>
    <definedName function="false" hidden="false" localSheetId="0" name="Today" vbProcedure="false">TODAY()</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<sst xmlns="http://schemas.openxmlformats.org/spreadsheetml/2006/main" count="95" uniqueCount="61">
  <si>
    <t xml:space="preserve">PROJECT: Decentralized Web Hosting using Blockchain</t>
  </si>
  <si>
    <t xml:space="preserve">T4 Batch</t>
  </si>
  <si>
    <t xml:space="preserve">Legend:</t>
  </si>
  <si>
    <t xml:space="preserve">On track</t>
  </si>
  <si>
    <t xml:space="preserve">Low risk</t>
  </si>
  <si>
    <t xml:space="preserve">Med risk</t>
  </si>
  <si>
    <t xml:space="preserve">High risk</t>
  </si>
  <si>
    <t xml:space="preserve">Unassigned</t>
  </si>
  <si>
    <t xml:space="preserve">112103050, 112103070, 112103082</t>
  </si>
  <si>
    <t xml:space="preserve">Project start date:</t>
  </si>
  <si>
    <t xml:space="preserve">April</t>
  </si>
  <si>
    <t xml:space="preserve">Scrolling increment:</t>
  </si>
  <si>
    <t xml:space="preserve">Task</t>
  </si>
  <si>
    <t xml:space="preserve">Category</t>
  </si>
  <si>
    <t xml:space="preserve">Assigned to</t>
  </si>
  <si>
    <t xml:space="preserve">Completed By</t>
  </si>
  <si>
    <t xml:space="preserve">Progress</t>
  </si>
  <si>
    <t xml:space="preserve">Start</t>
  </si>
  <si>
    <t xml:space="preserve">Days</t>
  </si>
  <si>
    <t xml:space="preserve">Initiation</t>
  </si>
  <si>
    <t xml:space="preserve">Characterizing the Issue Domain</t>
  </si>
  <si>
    <t xml:space="preserve">High Risk</t>
  </si>
  <si>
    <t xml:space="preserve">ALL</t>
  </si>
  <si>
    <t xml:space="preserve">Articulating the Problem Description</t>
  </si>
  <si>
    <t xml:space="preserve">Med Risk</t>
  </si>
  <si>
    <t xml:space="preserve">Anagha Mahure</t>
  </si>
  <si>
    <t xml:space="preserve">Pinpointing Dependencies</t>
  </si>
  <si>
    <t xml:space="preserve">Milestone</t>
  </si>
  <si>
    <t xml:space="preserve">Aditya Ingle</t>
  </si>
  <si>
    <t xml:space="preserve">Project Boundaries</t>
  </si>
  <si>
    <t xml:space="preserve">Vedang Khedekar</t>
  </si>
  <si>
    <t xml:space="preserve">Specifying Operational Requirements</t>
  </si>
  <si>
    <t xml:space="preserve">Recognizing Limiting Factors</t>
  </si>
  <si>
    <t xml:space="preserve">Planning and Design</t>
  </si>
  <si>
    <t xml:space="preserve">Gantt Chart Composition</t>
  </si>
  <si>
    <t xml:space="preserve">Process Model Recognition</t>
  </si>
  <si>
    <t xml:space="preserve">Aditya Ingle, Vedang Khedekar</t>
  </si>
  <si>
    <t xml:space="preserve">Tech Infrastructure Identification</t>
  </si>
  <si>
    <t xml:space="preserve">Aditya Ingle, Anagha Mahure</t>
  </si>
  <si>
    <t xml:space="preserve">Software Requirement Specification</t>
  </si>
  <si>
    <t xml:space="preserve">Anagha Mahure, Vedang Khedekar</t>
  </si>
  <si>
    <t xml:space="preserve">Data Flow Diagram</t>
  </si>
  <si>
    <t xml:space="preserve">Low Risk</t>
  </si>
  <si>
    <t xml:space="preserve">ER Diagram</t>
  </si>
  <si>
    <t xml:space="preserve">UML</t>
  </si>
  <si>
    <t xml:space="preserve">Backend Development</t>
  </si>
  <si>
    <t xml:space="preserve">Preliminary Configuration</t>
  </si>
  <si>
    <t xml:space="preserve">Crafting Routing Structures and Controllers</t>
  </si>
  <si>
    <t xml:space="preserve">Debugging Tool for Evaluation (Postman)</t>
  </si>
  <si>
    <t xml:space="preserve">Frontend Development					
</t>
  </si>
  <si>
    <t xml:space="preserve">Preliminary Arrangements</t>
  </si>
  <si>
    <t xml:space="preserve">Establishing Communication between Backend and Frontend</t>
  </si>
  <si>
    <t xml:space="preserve">Designing the Foundation of the Web Page</t>
  </si>
  <si>
    <t xml:space="preserve">Upgrading Design Elements Using Bootstrap</t>
  </si>
  <si>
    <t xml:space="preserve">Integration of Complete Web Structure</t>
  </si>
  <si>
    <t xml:space="preserve">Goal</t>
  </si>
  <si>
    <t xml:space="preserve">Testing</t>
  </si>
  <si>
    <t xml:space="preserve">On site real time testing</t>
  </si>
  <si>
    <t xml:space="preserve">Feedback analysis</t>
  </si>
  <si>
    <t xml:space="preserve">On Track</t>
  </si>
  <si>
    <t xml:space="preserve">Doing necessary changes</t>
  </si>
</sst>
</file>

<file path=xl/styles.xml><?xml version="1.0" encoding="utf-8"?>
<styleSheet xmlns="http://schemas.openxmlformats.org/spreadsheetml/2006/main">
  <numFmts count="6">
    <numFmt numFmtId="164" formatCode="General"/>
    <numFmt numFmtId="165" formatCode="dd/mm/yyyy"/>
    <numFmt numFmtId="166" formatCode="General"/>
    <numFmt numFmtId="167" formatCode="d"/>
    <numFmt numFmtId="168" formatCode="0%"/>
    <numFmt numFmtId="169" formatCode="#,##0;\-#,##0"/>
  </numFmts>
  <fonts count="23">
    <font>
      <sz val="11"/>
      <color rgb="FF000000"/>
      <name val="Calibri"/>
      <family val="2"/>
      <charset val="1"/>
    </font>
    <font>
      <sz val="10"/>
      <name val="Arial"/>
      <family val="0"/>
    </font>
    <font>
      <sz val="10"/>
      <name val="Arial"/>
      <family val="0"/>
    </font>
    <font>
      <sz val="10"/>
      <name val="Arial"/>
      <family val="0"/>
    </font>
    <font>
      <sz val="11"/>
      <color rgb="FFFFFFFF"/>
      <name val="Calibri"/>
      <family val="2"/>
      <charset val="1"/>
    </font>
    <font>
      <sz val="11"/>
      <name val="Calibri"/>
      <family val="2"/>
      <charset val="1"/>
    </font>
    <font>
      <b val="true"/>
      <sz val="26"/>
      <name val="Calibri"/>
      <family val="2"/>
      <charset val="1"/>
    </font>
    <font>
      <b val="true"/>
      <sz val="22"/>
      <color rgb="FF595959"/>
      <name val="Calibri"/>
      <family val="2"/>
      <charset val="1"/>
    </font>
    <font>
      <sz val="14"/>
      <name val="Calibri"/>
      <family val="2"/>
      <charset val="1"/>
    </font>
    <font>
      <b val="true"/>
      <sz val="22"/>
      <name val="Calibri"/>
      <family val="2"/>
      <charset val="1"/>
    </font>
    <font>
      <b val="true"/>
      <sz val="20"/>
      <name val="Calibri"/>
      <family val="2"/>
      <charset val="1"/>
    </font>
    <font>
      <b val="true"/>
      <sz val="16"/>
      <name val="Calibri"/>
      <family val="2"/>
      <charset val="1"/>
    </font>
    <font>
      <sz val="14"/>
      <color rgb="FF000000"/>
      <name val="Calibri"/>
      <family val="2"/>
      <charset val="1"/>
    </font>
    <font>
      <b val="true"/>
      <sz val="14"/>
      <name val="Calibri"/>
      <family val="2"/>
      <charset val="1"/>
    </font>
    <font>
      <sz val="16"/>
      <name val="Calibri"/>
      <family val="2"/>
      <charset val="1"/>
    </font>
    <font>
      <b val="true"/>
      <sz val="16"/>
      <color rgb="FFFFFFFF"/>
      <name val="Calibri"/>
      <family val="2"/>
      <charset val="1"/>
    </font>
    <font>
      <sz val="10"/>
      <name val="Calibri"/>
      <family val="2"/>
      <charset val="1"/>
    </font>
    <font>
      <b val="true"/>
      <sz val="11"/>
      <name val="Calibri"/>
      <family val="2"/>
      <charset val="1"/>
    </font>
    <font>
      <b val="true"/>
      <sz val="10"/>
      <name val="Calibri"/>
      <family val="2"/>
      <charset val="1"/>
    </font>
    <font>
      <sz val="11"/>
      <name val="Arial"/>
      <family val="2"/>
      <charset val="1"/>
    </font>
    <font>
      <b val="true"/>
      <sz val="11"/>
      <name val="Arial"/>
      <family val="2"/>
      <charset val="1"/>
    </font>
    <font>
      <u val="single"/>
      <sz val="11"/>
      <color rgb="FF0000FF"/>
      <name val="Arial"/>
      <family val="2"/>
      <charset val="1"/>
    </font>
    <font>
      <sz val="10"/>
      <name val="Arial"/>
      <family val="2"/>
      <charset val="1"/>
    </font>
  </fonts>
  <fills count="5">
    <fill>
      <patternFill patternType="none"/>
    </fill>
    <fill>
      <patternFill patternType="gray125"/>
    </fill>
    <fill>
      <patternFill patternType="solid">
        <fgColor rgb="FF20A472"/>
        <bgColor rgb="FF008080"/>
      </patternFill>
    </fill>
    <fill>
      <patternFill patternType="solid">
        <fgColor rgb="FFFFFFFF"/>
        <bgColor rgb="FFE6E6E6"/>
      </patternFill>
    </fill>
    <fill>
      <patternFill patternType="solid">
        <fgColor rgb="FF7F7F7F"/>
        <bgColor rgb="FF969696"/>
      </patternFill>
    </fill>
  </fills>
  <borders count="7">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top style="thin"/>
      <bottom style="thin"/>
      <diagonal/>
    </border>
    <border diagonalUp="false" diagonalDown="false">
      <left/>
      <right/>
      <top style="thin"/>
      <bottom style="thin"/>
      <diagonal/>
    </border>
    <border diagonalUp="false" diagonalDown="false">
      <left/>
      <right style="thin"/>
      <top style="thin"/>
      <bottom style="thin"/>
      <diagonal/>
    </border>
    <border diagonalUp="false" diagonalDown="false">
      <left style="thin"/>
      <right style="thin"/>
      <top/>
      <bottom style="thin"/>
      <diagonal/>
    </border>
  </borders>
  <cellStyleXfs count="28">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8" fontId="0" fillId="0" borderId="0" applyFont="true" applyBorder="false" applyAlignment="true" applyProtection="false">
      <alignment horizontal="center" vertical="center" textRotation="0" wrapText="false" indent="0" shrinkToFit="false"/>
    </xf>
    <xf numFmtId="164" fontId="21"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true">
      <alignment horizontal="center" vertical="center"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7" fillId="0" borderId="0" applyFont="true" applyBorder="false" applyAlignment="true" applyProtection="false">
      <alignment horizontal="general" vertical="bottom" textRotation="0" wrapText="false" indent="0" shrinkToFit="false"/>
    </xf>
    <xf numFmtId="164" fontId="12" fillId="0" borderId="0" applyFont="true" applyBorder="tru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0" fillId="0" borderId="0" applyFont="true" applyBorder="true" applyAlignment="true" applyProtection="false">
      <alignment horizontal="right" vertical="center" textRotation="0" wrapText="false" indent="2" shrinkToFit="false"/>
    </xf>
    <xf numFmtId="169" fontId="0" fillId="0" borderId="0" applyFont="true" applyBorder="false" applyAlignment="true" applyProtection="false">
      <alignment horizontal="center" vertical="center" textRotation="0" wrapText="false" indent="0" shrinkToFit="false"/>
    </xf>
  </cellStyleXfs>
  <cellXfs count="49">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3" borderId="1" xfId="22" applyFont="true" applyBorder="true" applyAlignment="false" applyProtection="false">
      <alignment horizontal="general" vertical="bottom" textRotation="0" wrapText="false" indent="0" shrinkToFit="false"/>
      <protection locked="true" hidden="false"/>
    </xf>
    <xf numFmtId="164" fontId="5" fillId="3" borderId="1" xfId="0" applyFont="true" applyBorder="true" applyAlignment="false" applyProtection="false">
      <alignment horizontal="general" vertical="bottom" textRotation="0" wrapText="false" indent="0" shrinkToFit="false"/>
      <protection locked="true" hidden="false"/>
    </xf>
    <xf numFmtId="164" fontId="5" fillId="3" borderId="1" xfId="0" applyFont="true" applyBorder="true" applyAlignment="true" applyProtection="false">
      <alignment horizontal="center" vertical="bottom" textRotation="0" wrapText="false" indent="0" shrinkToFit="false"/>
      <protection locked="true" hidden="false"/>
    </xf>
    <xf numFmtId="164" fontId="5" fillId="3" borderId="1" xfId="22" applyFont="true" applyBorder="true" applyAlignment="true" applyProtection="false">
      <alignment horizontal="general" vertical="bottom" textRotation="0" wrapText="true" indent="0" shrinkToFit="false"/>
      <protection locked="true" hidden="false"/>
    </xf>
    <xf numFmtId="164" fontId="6" fillId="3" borderId="1" xfId="23" applyFont="true" applyBorder="true" applyAlignment="true" applyProtection="true">
      <alignment horizontal="left" vertical="center" textRotation="0" wrapText="false" indent="2" shrinkToFit="false"/>
      <protection locked="true" hidden="false"/>
    </xf>
    <xf numFmtId="164" fontId="8" fillId="3" borderId="1" xfId="0" applyFont="true" applyBorder="true" applyAlignment="true" applyProtection="false">
      <alignment horizontal="center" vertical="center" textRotation="0" wrapText="false" indent="0" shrinkToFit="false"/>
      <protection locked="true" hidden="false"/>
    </xf>
    <xf numFmtId="164" fontId="5" fillId="3" borderId="1" xfId="0" applyFont="true" applyBorder="true" applyAlignment="true" applyProtection="false">
      <alignment horizontal="center" vertical="center" textRotation="0" wrapText="false" indent="0" shrinkToFit="false"/>
      <protection locked="true" hidden="false"/>
    </xf>
    <xf numFmtId="164" fontId="9" fillId="3" borderId="1" xfId="23" applyFont="true" applyBorder="true" applyAlignment="true" applyProtection="true">
      <alignment horizontal="left" vertical="center" textRotation="0" wrapText="false" indent="0" shrinkToFit="false"/>
      <protection locked="true" hidden="false"/>
    </xf>
    <xf numFmtId="164" fontId="10" fillId="3" borderId="1" xfId="0" applyFont="true" applyBorder="true" applyAlignment="true" applyProtection="false">
      <alignment horizontal="left" vertical="center" textRotation="0" wrapText="false" indent="0" shrinkToFit="false"/>
      <protection locked="true" hidden="false"/>
    </xf>
    <xf numFmtId="164" fontId="5" fillId="3" borderId="1" xfId="0" applyFont="true" applyBorder="true" applyAlignment="true" applyProtection="false">
      <alignment horizontal="general" vertical="center" textRotation="0" wrapText="false" indent="0" shrinkToFit="false"/>
      <protection locked="true" hidden="false"/>
    </xf>
    <xf numFmtId="164" fontId="8" fillId="3" borderId="1" xfId="0" applyFont="true" applyBorder="true" applyAlignment="true" applyProtection="false">
      <alignment horizontal="general" vertical="center" textRotation="0" wrapText="false" indent="0" shrinkToFit="false"/>
      <protection locked="true" hidden="false"/>
    </xf>
    <xf numFmtId="164" fontId="11" fillId="3" borderId="1" xfId="24" applyFont="true" applyBorder="true" applyAlignment="true" applyProtection="true">
      <alignment horizontal="left" vertical="center" textRotation="0" wrapText="false" indent="4" shrinkToFit="false"/>
      <protection locked="true" hidden="false"/>
    </xf>
    <xf numFmtId="164" fontId="8" fillId="3" borderId="1" xfId="24" applyFont="true" applyBorder="true" applyAlignment="true" applyProtection="true">
      <alignment horizontal="left" vertical="center" textRotation="0" wrapText="false" indent="4" shrinkToFit="false"/>
      <protection locked="true" hidden="false"/>
    </xf>
    <xf numFmtId="164" fontId="5" fillId="3" borderId="1" xfId="0" applyFont="true" applyBorder="true" applyAlignment="true" applyProtection="false">
      <alignment horizontal="left" vertical="center" textRotation="0" wrapText="false" indent="4" shrinkToFit="false"/>
      <protection locked="true" hidden="false"/>
    </xf>
    <xf numFmtId="164" fontId="5" fillId="3" borderId="1" xfId="0" applyFont="true" applyBorder="true" applyAlignment="true" applyProtection="false">
      <alignment horizontal="right" vertical="center" textRotation="0" wrapText="false" indent="0" shrinkToFit="false"/>
      <protection locked="true" hidden="false"/>
    </xf>
    <xf numFmtId="164" fontId="13" fillId="3" borderId="1" xfId="25" applyFont="true" applyBorder="true" applyAlignment="true" applyProtection="true">
      <alignment horizontal="center" vertical="center" textRotation="0" wrapText="false" indent="0" shrinkToFit="false"/>
      <protection locked="true" hidden="false"/>
    </xf>
    <xf numFmtId="164" fontId="13" fillId="3" borderId="1" xfId="0" applyFont="true" applyBorder="true" applyAlignment="true" applyProtection="false">
      <alignment horizontal="center" vertical="center" textRotation="0" wrapText="false" indent="0" shrinkToFit="false"/>
      <protection locked="true" hidden="false"/>
    </xf>
    <xf numFmtId="164" fontId="11" fillId="3" borderId="1" xfId="0" applyFont="true" applyBorder="true" applyAlignment="true" applyProtection="false">
      <alignment horizontal="left" vertical="center" textRotation="0" wrapText="false" indent="4" shrinkToFit="false"/>
      <protection locked="true" hidden="false"/>
    </xf>
    <xf numFmtId="164" fontId="5" fillId="3" borderId="2" xfId="0" applyFont="true" applyBorder="true" applyAlignment="false" applyProtection="false">
      <alignment horizontal="general" vertical="bottom" textRotation="0" wrapText="false" indent="0" shrinkToFit="false"/>
      <protection locked="true" hidden="false"/>
    </xf>
    <xf numFmtId="164" fontId="5" fillId="3" borderId="1" xfId="26" applyFont="true" applyBorder="true" applyAlignment="true" applyProtection="true">
      <alignment horizontal="left" vertical="center" textRotation="0" wrapText="false" indent="4" shrinkToFit="false"/>
      <protection locked="true" hidden="false"/>
    </xf>
    <xf numFmtId="165" fontId="5" fillId="3" borderId="1" xfId="21" applyFont="true" applyBorder="true" applyAlignment="true" applyProtection="false">
      <alignment horizontal="left" vertical="center" textRotation="0" wrapText="false" indent="0" shrinkToFit="false"/>
      <protection locked="true" hidden="false"/>
    </xf>
    <xf numFmtId="165" fontId="5" fillId="3" borderId="1" xfId="21" applyFont="true" applyBorder="true" applyAlignment="true" applyProtection="false">
      <alignment horizontal="left" vertical="center" textRotation="0" wrapText="false" indent="4" shrinkToFit="false"/>
      <protection locked="true" hidden="false"/>
    </xf>
    <xf numFmtId="166" fontId="11" fillId="3" borderId="1" xfId="0" applyFont="true" applyBorder="true" applyAlignment="true" applyProtection="false">
      <alignment horizontal="general" vertical="center" textRotation="0" wrapText="false" indent="0" shrinkToFit="false"/>
      <protection locked="true" hidden="false"/>
    </xf>
    <xf numFmtId="164" fontId="11" fillId="3" borderId="1" xfId="0" applyFont="true" applyBorder="true" applyAlignment="true" applyProtection="false">
      <alignment horizontal="general" vertical="center" textRotation="0" wrapText="false" indent="0" shrinkToFit="false"/>
      <protection locked="true" hidden="false"/>
    </xf>
    <xf numFmtId="164" fontId="14" fillId="3" borderId="1" xfId="0" applyFont="true" applyBorder="true" applyAlignment="true" applyProtection="false">
      <alignment horizontal="general" vertical="center" textRotation="0" wrapText="false" indent="0" shrinkToFit="false"/>
      <protection locked="true" hidden="false"/>
    </xf>
    <xf numFmtId="164" fontId="14" fillId="3" borderId="1" xfId="0" applyFont="true" applyBorder="true" applyAlignment="false" applyProtection="false">
      <alignment horizontal="general" vertical="bottom" textRotation="0" wrapText="false" indent="0" shrinkToFit="false"/>
      <protection locked="true" hidden="false"/>
    </xf>
    <xf numFmtId="164" fontId="15" fillId="4" borderId="3" xfId="0" applyFont="true" applyBorder="true" applyAlignment="true" applyProtection="false">
      <alignment horizontal="general" vertical="center" textRotation="0" wrapText="false" indent="0" shrinkToFit="false"/>
      <protection locked="true" hidden="false"/>
    </xf>
    <xf numFmtId="164" fontId="15" fillId="4" borderId="4" xfId="0" applyFont="true" applyBorder="true" applyAlignment="true" applyProtection="false">
      <alignment horizontal="general" vertical="center" textRotation="0" wrapText="false" indent="0" shrinkToFit="false"/>
      <protection locked="true" hidden="false"/>
    </xf>
    <xf numFmtId="164" fontId="15" fillId="4" borderId="5" xfId="0" applyFont="true" applyBorder="true" applyAlignment="true" applyProtection="false">
      <alignment horizontal="general" vertical="center" textRotation="0" wrapText="false" indent="0" shrinkToFit="false"/>
      <protection locked="true" hidden="false"/>
    </xf>
    <xf numFmtId="164" fontId="5" fillId="3" borderId="1" xfId="0" applyFont="true" applyBorder="true" applyAlignment="true" applyProtection="false">
      <alignment horizontal="left" vertical="center" textRotation="0" wrapText="false" indent="0" shrinkToFit="false"/>
      <protection locked="true" hidden="false"/>
    </xf>
    <xf numFmtId="167" fontId="16" fillId="3" borderId="1" xfId="0" applyFont="true" applyBorder="true" applyAlignment="true" applyProtection="false">
      <alignment horizontal="center" vertical="center" textRotation="0" wrapText="false" indent="0" shrinkToFit="false"/>
      <protection locked="true" hidden="false"/>
    </xf>
    <xf numFmtId="167" fontId="16" fillId="3" borderId="6" xfId="0" applyFont="true" applyBorder="true" applyAlignment="true" applyProtection="false">
      <alignment horizontal="center" vertical="center" textRotation="0" wrapText="false" indent="0" shrinkToFit="false"/>
      <protection locked="true" hidden="false"/>
    </xf>
    <xf numFmtId="164" fontId="17" fillId="3" borderId="1" xfId="0" applyFont="true" applyBorder="true" applyAlignment="true" applyProtection="false">
      <alignment horizontal="left" vertical="center" textRotation="0" wrapText="false" indent="2" shrinkToFit="false"/>
      <protection locked="true" hidden="false"/>
    </xf>
    <xf numFmtId="164" fontId="17" fillId="3" borderId="1" xfId="0" applyFont="true" applyBorder="true" applyAlignment="true" applyProtection="false">
      <alignment horizontal="center" vertical="center" textRotation="0" wrapText="true" indent="0" shrinkToFit="false"/>
      <protection locked="true" hidden="false"/>
    </xf>
    <xf numFmtId="164" fontId="18" fillId="3" borderId="1" xfId="0" applyFont="true" applyBorder="true" applyAlignment="true" applyProtection="false">
      <alignment horizontal="center" vertical="center" textRotation="0" wrapText="true" indent="0" shrinkToFit="false"/>
      <protection locked="true" hidden="false"/>
    </xf>
    <xf numFmtId="166" fontId="16" fillId="3" borderId="1" xfId="0" applyFont="true" applyBorder="true" applyAlignment="true" applyProtection="false">
      <alignment horizontal="center" vertical="center" textRotation="0" wrapText="false" indent="0" shrinkToFit="true"/>
      <protection locked="true" hidden="false"/>
    </xf>
    <xf numFmtId="164" fontId="19" fillId="3" borderId="1" xfId="0" applyFont="true" applyBorder="true" applyAlignment="true" applyProtection="false">
      <alignment horizontal="left" vertical="bottom" textRotation="0" wrapText="true" indent="4" shrinkToFit="false"/>
      <protection locked="true" hidden="false"/>
    </xf>
    <xf numFmtId="168" fontId="19" fillId="3" borderId="1" xfId="19" applyFont="true" applyBorder="true" applyAlignment="false" applyProtection="true">
      <alignment horizontal="center" vertical="center" textRotation="0" wrapText="false" indent="0" shrinkToFit="false"/>
      <protection locked="true" hidden="false"/>
    </xf>
    <xf numFmtId="164" fontId="19" fillId="3" borderId="1" xfId="0" applyFont="true" applyBorder="true" applyAlignment="true" applyProtection="false">
      <alignment horizontal="center" vertical="center" textRotation="0" wrapText="true" indent="0" shrinkToFit="false"/>
      <protection locked="true" hidden="false"/>
    </xf>
    <xf numFmtId="165" fontId="19" fillId="3" borderId="1" xfId="21" applyFont="true" applyBorder="true" applyAlignment="false" applyProtection="false">
      <alignment horizontal="center" vertical="center" textRotation="0" wrapText="false" indent="0" shrinkToFit="false"/>
      <protection locked="true" hidden="false"/>
    </xf>
    <xf numFmtId="169" fontId="19" fillId="3" borderId="1" xfId="27" applyFont="true" applyBorder="true" applyAlignment="false" applyProtection="true">
      <alignment horizontal="center" vertical="center" textRotation="0" wrapText="false" indent="0" shrinkToFit="false"/>
      <protection locked="true" hidden="false"/>
    </xf>
    <xf numFmtId="164" fontId="20" fillId="3" borderId="1" xfId="0" applyFont="true" applyBorder="true" applyAlignment="true" applyProtection="false">
      <alignment horizontal="left" vertical="center" textRotation="0" wrapText="true" indent="2" shrinkToFit="false"/>
      <protection locked="true" hidden="false"/>
    </xf>
    <xf numFmtId="164" fontId="20" fillId="3" borderId="1" xfId="0" applyFont="true" applyBorder="true" applyAlignment="false" applyProtection="false">
      <alignment horizontal="general" vertical="bottom" textRotation="0" wrapText="false" indent="0" shrinkToFit="false"/>
      <protection locked="true" hidden="false"/>
    </xf>
    <xf numFmtId="166" fontId="5" fillId="3" borderId="1" xfId="0" applyFont="true" applyBorder="true" applyAlignment="true" applyProtection="false">
      <alignment horizontal="center" vertical="center" textRotation="0" wrapText="false" indent="0" shrinkToFit="false"/>
      <protection locked="true" hidden="false"/>
    </xf>
    <xf numFmtId="164" fontId="19" fillId="3" borderId="1" xfId="0" applyFont="true" applyBorder="true" applyAlignment="true" applyProtection="false">
      <alignment horizontal="center" vertical="center" textRotation="0" wrapText="false" indent="0" shrinkToFit="false"/>
      <protection locked="true" hidden="false"/>
    </xf>
    <xf numFmtId="168" fontId="20" fillId="3" borderId="1" xfId="19" applyFont="true" applyBorder="true" applyAlignment="false" applyProtection="true">
      <alignment horizontal="center" vertical="center" textRotation="0" wrapText="false" indent="0" shrinkToFit="false"/>
      <protection locked="true" hidden="false"/>
    </xf>
    <xf numFmtId="164" fontId="19" fillId="3" borderId="1" xfId="0" applyFont="true" applyBorder="true" applyAlignment="true" applyProtection="false">
      <alignment horizontal="left" vertical="center" textRotation="0" wrapText="true" indent="4" shrinkToFit="false"/>
      <protection locked="true" hidden="false"/>
    </xf>
    <xf numFmtId="164" fontId="22" fillId="3" borderId="1" xfId="20" applyFont="true" applyBorder="true" applyAlignment="true" applyProtection="true">
      <alignment horizontal="general" vertical="bottom" textRotation="0" wrapText="false" indent="0" shrinkToFit="false"/>
      <protection locked="true" hidden="false"/>
    </xf>
  </cellXfs>
  <cellStyles count="14">
    <cellStyle name="Normal" xfId="0" builtinId="0"/>
    <cellStyle name="Comma" xfId="15" builtinId="3"/>
    <cellStyle name="Comma [0]" xfId="16" builtinId="6"/>
    <cellStyle name="Currency" xfId="17" builtinId="4"/>
    <cellStyle name="Currency [0]" xfId="18" builtinId="7"/>
    <cellStyle name="Percent" xfId="19" builtinId="5"/>
    <cellStyle name="Date" xfId="21"/>
    <cellStyle name="zHiddenText" xfId="22"/>
    <cellStyle name="Excel Built-in Title" xfId="23"/>
    <cellStyle name="Excel Built-in Heading 1" xfId="24"/>
    <cellStyle name="Excel Built-in Accent3" xfId="25"/>
    <cellStyle name="Excel Built-in Heading 3" xfId="26"/>
    <cellStyle name="Excel Built-in Comma [0]" xfId="27"/>
    <cellStyle name="*unknown*" xfId="20" builtinId="8"/>
  </cellStyles>
  <dxfs count="41">
    <dxf>
      <font>
        <b val="1"/>
        <i val="0"/>
        <color rgb="FFFFFFFF"/>
      </font>
      <border diagonalUp="false" diagonalDown="false">
        <left style="thin"/>
        <right style="thin"/>
        <top/>
        <bottom/>
        <diagonal/>
      </border>
    </dxf>
    <dxf>
      <font>
        <color rgb="FFFFFFFF"/>
      </font>
      <fill>
        <patternFill>
          <bgColor rgb="FF595959"/>
        </patternFill>
      </fill>
      <border diagonalUp="false" diagonalDown="false">
        <left/>
        <right/>
        <top/>
        <bottom/>
        <diagonal/>
      </border>
    </dxf>
    <dxf>
      <font>
        <color rgb="FFFFFFFF"/>
      </font>
      <fill>
        <patternFill>
          <bgColor rgb="FF595959"/>
        </patternFill>
      </fill>
      <border diagonalUp="false" diagonalDown="false">
        <left/>
        <right/>
        <top/>
        <bottom/>
        <diagonal/>
      </border>
    </dxf>
    <dxf>
      <font>
        <color rgb="FFFFFFFF"/>
      </font>
      <fill>
        <patternFill>
          <bgColor rgb="FF7F7F7F"/>
        </patternFill>
      </fill>
      <border diagonalUp="false" diagonalDown="false">
        <left/>
        <right/>
        <top/>
        <bottom/>
        <diagonal/>
      </border>
    </dxf>
    <dxf>
      <fill>
        <patternFill>
          <bgColor rgb="FF00B0F0"/>
        </patternFill>
      </fill>
      <border diagonalUp="false" diagonalDown="false">
        <left/>
        <right/>
        <top/>
        <bottom/>
        <diagonal/>
      </border>
    </dxf>
    <dxf>
      <fill>
        <patternFill>
          <bgColor rgb="FF862B99"/>
        </patternFill>
      </fill>
      <border diagonalUp="false" diagonalDown="false">
        <left/>
        <right/>
        <top/>
        <bottom/>
        <diagonal/>
      </border>
    </dxf>
    <dxf>
      <fill>
        <patternFill>
          <bgColor rgb="FF20A472"/>
        </patternFill>
      </fill>
      <border diagonalUp="false" diagonalDown="false">
        <left/>
        <right/>
        <top/>
        <bottom/>
        <diagonal/>
      </border>
    </dxf>
    <dxf>
      <fill>
        <patternFill>
          <bgColor rgb="FF4868E5"/>
        </patternFill>
      </fill>
      <border diagonalUp="false" diagonalDown="false">
        <left/>
        <right/>
        <top/>
        <bottom/>
        <diagonal/>
      </border>
    </dxf>
    <dxf>
      <fill>
        <patternFill>
          <bgColor rgb="FFE6E6E6"/>
        </patternFill>
      </fill>
      <border diagonalUp="false" diagonalDown="false">
        <left/>
        <right/>
        <top/>
        <bottom/>
        <diagonal/>
      </border>
    </dxf>
    <dxf>
      <fill>
        <patternFill>
          <bgColor rgb="FF00B0F0"/>
        </patternFill>
      </fill>
      <border diagonalUp="false" diagonalDown="false">
        <left/>
        <right/>
        <top/>
        <bottom/>
        <diagonal/>
      </border>
    </dxf>
    <dxf>
      <fill>
        <patternFill>
          <bgColor rgb="FF862B99"/>
        </patternFill>
      </fill>
      <border diagonalUp="false" diagonalDown="false">
        <left/>
        <right/>
        <top/>
        <bottom/>
        <diagonal/>
      </border>
    </dxf>
    <dxf>
      <fill>
        <patternFill>
          <bgColor rgb="FF20A472"/>
        </patternFill>
      </fill>
      <border diagonalUp="false" diagonalDown="false">
        <left/>
        <right/>
        <top/>
        <bottom/>
        <diagonal/>
      </border>
    </dxf>
    <dxf>
      <fill>
        <patternFill>
          <bgColor rgb="FF4868E5"/>
        </patternFill>
      </fill>
      <border diagonalUp="false" diagonalDown="false">
        <left/>
        <right/>
        <top/>
        <bottom/>
        <diagonal/>
      </border>
    </dxf>
    <dxf>
      <fill>
        <patternFill>
          <bgColor rgb="FFE6E6E6"/>
        </patternFill>
      </fill>
      <border diagonalUp="false" diagonalDown="false">
        <left/>
        <right/>
        <top/>
        <bottom/>
        <diagonal/>
      </border>
    </dxf>
    <dxf>
      <font>
        <b val="1"/>
        <i val="0"/>
        <color rgb="FFFFFFFF"/>
      </font>
      <border diagonalUp="false" diagonalDown="false">
        <left style="thin"/>
        <right style="thin"/>
        <top/>
        <bottom/>
        <diagonal/>
      </border>
    </dxf>
    <dxf>
      <fill>
        <patternFill>
          <bgColor rgb="FF00B0F0"/>
        </patternFill>
      </fill>
      <border diagonalUp="false" diagonalDown="false">
        <left/>
        <right/>
        <top/>
        <bottom/>
        <diagonal/>
      </border>
    </dxf>
    <dxf>
      <fill>
        <patternFill>
          <bgColor rgb="FF862B99"/>
        </patternFill>
      </fill>
      <border diagonalUp="false" diagonalDown="false">
        <left/>
        <right/>
        <top/>
        <bottom/>
        <diagonal/>
      </border>
    </dxf>
    <dxf>
      <fill>
        <patternFill>
          <bgColor rgb="FF20A472"/>
        </patternFill>
      </fill>
      <border diagonalUp="false" diagonalDown="false">
        <left/>
        <right/>
        <top/>
        <bottom/>
        <diagonal/>
      </border>
    </dxf>
    <dxf>
      <fill>
        <patternFill>
          <bgColor rgb="FF4868E5"/>
        </patternFill>
      </fill>
      <border diagonalUp="false" diagonalDown="false">
        <left/>
        <right/>
        <top/>
        <bottom/>
        <diagonal/>
      </border>
    </dxf>
    <dxf>
      <fill>
        <patternFill>
          <bgColor rgb="FFE6E6E6"/>
        </patternFill>
      </fill>
      <border diagonalUp="false" diagonalDown="false">
        <left/>
        <right/>
        <top/>
        <bottom/>
        <diagonal/>
      </border>
    </dxf>
    <dxf>
      <font>
        <b val="1"/>
        <i val="0"/>
        <color rgb="FFFFFFFF"/>
      </font>
      <border diagonalUp="false" diagonalDown="false">
        <left style="thin"/>
        <right style="thin"/>
        <top/>
        <bottom/>
        <diagonal/>
      </border>
    </dxf>
    <dxf>
      <fill>
        <patternFill>
          <bgColor rgb="FF00B0F0"/>
        </patternFill>
      </fill>
      <border diagonalUp="false" diagonalDown="false">
        <left/>
        <right/>
        <top/>
        <bottom/>
        <diagonal/>
      </border>
    </dxf>
    <dxf>
      <fill>
        <patternFill>
          <bgColor rgb="FF862B99"/>
        </patternFill>
      </fill>
      <border diagonalUp="false" diagonalDown="false">
        <left/>
        <right/>
        <top/>
        <bottom/>
        <diagonal/>
      </border>
    </dxf>
    <dxf>
      <fill>
        <patternFill>
          <bgColor rgb="FF20A472"/>
        </patternFill>
      </fill>
      <border diagonalUp="false" diagonalDown="false">
        <left/>
        <right/>
        <top/>
        <bottom/>
        <diagonal/>
      </border>
    </dxf>
    <dxf>
      <fill>
        <patternFill>
          <bgColor rgb="FF4868E5"/>
        </patternFill>
      </fill>
      <border diagonalUp="false" diagonalDown="false">
        <left/>
        <right/>
        <top/>
        <bottom/>
        <diagonal/>
      </border>
    </dxf>
    <dxf>
      <fill>
        <patternFill>
          <bgColor rgb="FFE6E6E6"/>
        </patternFill>
      </fill>
      <border diagonalUp="false" diagonalDown="false">
        <left/>
        <right/>
        <top/>
        <bottom/>
        <diagonal/>
      </border>
    </dxf>
    <dxf>
      <font>
        <b val="1"/>
        <i val="0"/>
        <color rgb="FFFFFFFF"/>
      </font>
      <border diagonalUp="false" diagonalDown="false">
        <left style="thin"/>
        <right style="thin"/>
        <top/>
        <bottom/>
        <diagonal/>
      </border>
    </dxf>
    <dxf>
      <fill>
        <patternFill>
          <bgColor rgb="FF00B0F0"/>
        </patternFill>
      </fill>
      <border diagonalUp="false" diagonalDown="false">
        <left/>
        <right/>
        <top/>
        <bottom/>
        <diagonal/>
      </border>
    </dxf>
    <dxf>
      <fill>
        <patternFill>
          <bgColor rgb="FF862B99"/>
        </patternFill>
      </fill>
      <border diagonalUp="false" diagonalDown="false">
        <left/>
        <right/>
        <top/>
        <bottom/>
        <diagonal/>
      </border>
    </dxf>
    <dxf>
      <fill>
        <patternFill>
          <bgColor rgb="FF20A472"/>
        </patternFill>
      </fill>
      <border diagonalUp="false" diagonalDown="false">
        <left/>
        <right/>
        <top/>
        <bottom/>
        <diagonal/>
      </border>
    </dxf>
    <dxf>
      <fill>
        <patternFill>
          <bgColor rgb="FF4868E5"/>
        </patternFill>
      </fill>
      <border diagonalUp="false" diagonalDown="false">
        <left/>
        <right/>
        <top/>
        <bottom/>
        <diagonal/>
      </border>
    </dxf>
    <dxf>
      <fill>
        <patternFill>
          <bgColor rgb="FFE6E6E6"/>
        </patternFill>
      </fill>
      <border diagonalUp="false" diagonalDown="false">
        <left/>
        <right/>
        <top/>
        <bottom/>
        <diagonal/>
      </border>
    </dxf>
    <dxf>
      <font>
        <b val="1"/>
        <i val="0"/>
        <color rgb="FFFFFFFF"/>
      </font>
      <border diagonalUp="false" diagonalDown="false">
        <left style="thin"/>
        <right style="thin"/>
        <top/>
        <bottom/>
        <diagonal/>
      </border>
    </dxf>
    <dxf>
      <fill>
        <patternFill>
          <bgColor rgb="FF00B0F0"/>
        </patternFill>
      </fill>
      <border diagonalUp="false" diagonalDown="false">
        <left/>
        <right/>
        <top/>
        <bottom/>
        <diagonal/>
      </border>
    </dxf>
    <dxf>
      <fill>
        <patternFill>
          <bgColor rgb="FF862B99"/>
        </patternFill>
      </fill>
      <border diagonalUp="false" diagonalDown="false">
        <left/>
        <right/>
        <top/>
        <bottom/>
        <diagonal/>
      </border>
    </dxf>
    <dxf>
      <fill>
        <patternFill>
          <bgColor rgb="FF20A472"/>
        </patternFill>
      </fill>
      <border diagonalUp="false" diagonalDown="false">
        <left/>
        <right/>
        <top/>
        <bottom/>
        <diagonal/>
      </border>
    </dxf>
    <dxf>
      <fill>
        <patternFill>
          <bgColor rgb="FF4868E5"/>
        </patternFill>
      </fill>
      <border diagonalUp="false" diagonalDown="false">
        <left/>
        <right/>
        <top/>
        <bottom/>
        <diagonal/>
      </border>
    </dxf>
    <dxf>
      <fill>
        <patternFill>
          <bgColor rgb="FFE6E6E6"/>
        </patternFill>
      </fill>
      <border diagonalUp="false" diagonalDown="false">
        <left/>
        <right/>
        <top/>
        <bottom/>
        <diagonal/>
      </border>
    </dxf>
    <dxf>
      <font>
        <color rgb="FFFFFFFF"/>
      </font>
      <fill>
        <patternFill>
          <bgColor rgb="FF595959"/>
        </patternFill>
      </fill>
      <border diagonalUp="false" diagonalDown="false">
        <left/>
        <right/>
        <top/>
        <bottom/>
        <diagonal/>
      </border>
    </dxf>
    <dxf>
      <font>
        <color rgb="FFFFFFFF"/>
      </font>
      <fill>
        <patternFill>
          <bgColor rgb="FF7F7F7F"/>
        </patternFill>
      </fill>
      <border diagonalUp="false" diagonalDown="false">
        <left/>
        <right/>
        <top/>
        <bottom/>
        <diagonal/>
      </border>
    </dxf>
    <dxf>
      <font>
        <color rgb="FFFFFFFF"/>
      </font>
      <fill>
        <patternFill>
          <bgColor rgb="FF595959"/>
        </patternFill>
      </fill>
      <border diagonalUp="false" diagonalDown="false">
        <left/>
        <right/>
        <top/>
        <bottom/>
        <diagonal/>
      </border>
    </dxf>
  </dxfs>
  <colors>
    <indexedColors>
      <rgbColor rgb="FF000000"/>
      <rgbColor rgb="FFFFFFFF"/>
      <rgbColor rgb="FFC0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862B99"/>
      <rgbColor rgb="FFE6E6E6"/>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4868E5"/>
      <rgbColor rgb="FF33CCCC"/>
      <rgbColor rgb="FF99CC00"/>
      <rgbColor rgb="FFFFCC00"/>
      <rgbColor rgb="FFFF9900"/>
      <rgbColor rgb="FFFF6600"/>
      <rgbColor rgb="FF595959"/>
      <rgbColor rgb="FF969696"/>
      <rgbColor rgb="FF003366"/>
      <rgbColor rgb="FF20A472"/>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tables/table1.xml><?xml version="1.0" encoding="utf-8"?>
<table xmlns="http://schemas.openxmlformats.org/spreadsheetml/2006/main" id="1" name="Milestones435" displayName="Milestones435" ref="B9:H39" headerRowCount="1" totalsRowCount="0" totalsRowShown="0">
  <autoFilter ref="B9:H39"/>
  <tableColumns count="7">
    <tableColumn id="1" name="Task"/>
    <tableColumn id="2" name="Category"/>
    <tableColumn id="3" name="Assigned to"/>
    <tableColumn id="4" name="Completed By"/>
    <tableColumn id="5" name="Progress"/>
    <tableColumn id="6" name="Start"/>
    <tableColumn id="7" name="Days"/>
  </tableColumns>
</tabl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CM40"/>
  <sheetViews>
    <sheetView showFormulas="false" showGridLines="false" showRowColHeaders="true" showZeros="true" rightToLeft="false" tabSelected="true" showOutlineSymbols="true" defaultGridColor="true" view="normal" topLeftCell="A1" colorId="64" zoomScale="76" zoomScaleNormal="76" zoomScalePageLayoutView="100" workbookViewId="0">
      <selection pane="topLeft" activeCell="D4" activeCellId="0" sqref="D4"/>
    </sheetView>
  </sheetViews>
  <sheetFormatPr defaultColWidth="8.88671875" defaultRowHeight="30" zeroHeight="false" outlineLevelRow="0" outlineLevelCol="0"/>
  <cols>
    <col collapsed="false" customWidth="true" hidden="false" outlineLevel="0" max="1" min="1" style="1" width="4.66"/>
    <col collapsed="false" customWidth="true" hidden="false" outlineLevel="0" max="2" min="2" style="2" width="60.56"/>
    <col collapsed="false" customWidth="true" hidden="false" outlineLevel="0" max="3" min="3" style="2" width="10.33"/>
    <col collapsed="false" customWidth="true" hidden="false" outlineLevel="0" max="5" min="4" style="2" width="34.11"/>
    <col collapsed="false" customWidth="true" hidden="false" outlineLevel="0" max="6" min="6" style="2" width="19.44"/>
    <col collapsed="false" customWidth="true" hidden="false" outlineLevel="0" max="7" min="7" style="3" width="11.33"/>
    <col collapsed="false" customWidth="true" hidden="false" outlineLevel="0" max="8" min="8" style="2" width="10.44"/>
    <col collapsed="false" customWidth="true" hidden="false" outlineLevel="0" max="9" min="9" style="2" width="2.66"/>
    <col collapsed="false" customWidth="true" hidden="false" outlineLevel="0" max="64" min="10" style="2" width="3.55"/>
    <col collapsed="false" customWidth="true" hidden="false" outlineLevel="0" max="81" min="65" style="2" width="3"/>
    <col collapsed="false" customWidth="true" hidden="false" outlineLevel="0" max="91" min="82" style="2" width="3.55"/>
    <col collapsed="false" customWidth="false" hidden="false" outlineLevel="0" max="1024" min="92" style="2" width="8.88"/>
  </cols>
  <sheetData>
    <row r="1" customFormat="false" ht="25.2" hidden="false" customHeight="true" outlineLevel="0" collapsed="false"/>
    <row r="2" customFormat="false" ht="49.95" hidden="false" customHeight="true" outlineLevel="0" collapsed="false">
      <c r="A2" s="4"/>
      <c r="B2" s="5" t="s">
        <v>0</v>
      </c>
      <c r="C2" s="5"/>
      <c r="D2" s="5"/>
      <c r="E2" s="5"/>
      <c r="F2" s="5"/>
      <c r="G2" s="5"/>
      <c r="H2" s="5"/>
      <c r="I2" s="5"/>
      <c r="J2" s="6"/>
      <c r="K2" s="6"/>
      <c r="L2" s="6"/>
      <c r="M2" s="6"/>
      <c r="N2" s="6"/>
      <c r="O2" s="6"/>
      <c r="P2" s="7"/>
      <c r="Q2" s="7"/>
      <c r="R2" s="7"/>
      <c r="S2" s="7"/>
      <c r="T2" s="7"/>
      <c r="U2" s="7"/>
    </row>
    <row r="3" customFormat="false" ht="19.95" hidden="false" customHeight="true" outlineLevel="0" collapsed="false">
      <c r="A3" s="4"/>
      <c r="B3" s="8"/>
      <c r="C3" s="9"/>
      <c r="D3" s="10"/>
      <c r="E3" s="10"/>
      <c r="F3" s="10"/>
      <c r="G3" s="6"/>
      <c r="H3" s="10"/>
      <c r="I3" s="10"/>
      <c r="J3" s="11"/>
      <c r="K3" s="10"/>
      <c r="L3" s="10"/>
      <c r="M3" s="10"/>
    </row>
    <row r="4" customFormat="false" ht="30" hidden="false" customHeight="true" outlineLevel="0" collapsed="false">
      <c r="A4" s="4"/>
      <c r="B4" s="12" t="s">
        <v>1</v>
      </c>
      <c r="C4" s="13"/>
      <c r="D4" s="14"/>
      <c r="E4" s="14"/>
      <c r="H4" s="15" t="s">
        <v>2</v>
      </c>
      <c r="J4" s="16" t="s">
        <v>3</v>
      </c>
      <c r="K4" s="16"/>
      <c r="L4" s="16"/>
      <c r="M4" s="16"/>
      <c r="O4" s="17" t="s">
        <v>4</v>
      </c>
      <c r="P4" s="17"/>
      <c r="Q4" s="17"/>
      <c r="R4" s="17"/>
      <c r="T4" s="17" t="s">
        <v>5</v>
      </c>
      <c r="U4" s="17"/>
      <c r="V4" s="17"/>
      <c r="W4" s="17"/>
      <c r="Y4" s="17" t="s">
        <v>6</v>
      </c>
      <c r="Z4" s="17"/>
      <c r="AA4" s="17"/>
      <c r="AB4" s="17"/>
      <c r="AD4" s="17" t="s">
        <v>7</v>
      </c>
      <c r="AE4" s="17"/>
      <c r="AF4" s="17"/>
      <c r="AG4" s="17"/>
    </row>
    <row r="5" customFormat="false" ht="30" hidden="false" customHeight="true" outlineLevel="0" collapsed="false">
      <c r="A5" s="4"/>
      <c r="B5" s="18" t="s">
        <v>8</v>
      </c>
      <c r="C5" s="18"/>
      <c r="D5" s="18"/>
      <c r="E5" s="18"/>
      <c r="CD5" s="19"/>
      <c r="CE5" s="19"/>
      <c r="CF5" s="19"/>
      <c r="CG5" s="19"/>
      <c r="CH5" s="19"/>
      <c r="CI5" s="19"/>
      <c r="CJ5" s="19"/>
      <c r="CK5" s="19"/>
      <c r="CL5" s="19"/>
      <c r="CM5" s="19"/>
    </row>
    <row r="6" customFormat="false" ht="30" hidden="false" customHeight="true" outlineLevel="0" collapsed="false">
      <c r="A6" s="4"/>
      <c r="B6" s="20" t="s">
        <v>9</v>
      </c>
      <c r="C6" s="21" t="n">
        <v>45311</v>
      </c>
      <c r="D6" s="22"/>
      <c r="E6" s="22"/>
      <c r="J6" s="23" t="str">
        <f aca="false">TEXT(J7,"mmmm")</f>
        <v>January</v>
      </c>
      <c r="K6" s="24"/>
      <c r="L6" s="24"/>
      <c r="M6" s="24"/>
      <c r="N6" s="24"/>
      <c r="O6" s="24"/>
      <c r="P6" s="24"/>
      <c r="Q6" s="24" t="str">
        <f aca="false">IF(TEXT(Q7,"mmmm")=J6,"",TEXT(Q7,"mmmm"))</f>
        <v/>
      </c>
      <c r="R6" s="24"/>
      <c r="S6" s="24"/>
      <c r="T6" s="24"/>
      <c r="U6" s="24"/>
      <c r="V6" s="24"/>
      <c r="W6" s="24"/>
      <c r="X6" s="24" t="str">
        <f aca="false">IF(OR(TEXT(X7,"mmmm")=Q6,TEXT(X7,"mmmm")=J6),"",TEXT(X7,"mmmm"))</f>
        <v>February</v>
      </c>
      <c r="Y6" s="24"/>
      <c r="Z6" s="24"/>
      <c r="AA6" s="24"/>
      <c r="AB6" s="24"/>
      <c r="AC6" s="24"/>
      <c r="AD6" s="24"/>
      <c r="AE6" s="24" t="str">
        <f aca="false">IF(OR(TEXT(AE7,"mmmm")=X6,TEXT(AE7,"mmmm")=Q6,TEXT(AE7,"mmmm")=J6),"",TEXT(AE7,"mmmm"))</f>
        <v/>
      </c>
      <c r="AF6" s="24"/>
      <c r="AG6" s="24"/>
      <c r="AH6" s="24"/>
      <c r="AI6" s="24"/>
      <c r="AJ6" s="24"/>
      <c r="AK6" s="24"/>
      <c r="AL6" s="24" t="str">
        <f aca="false">IF(OR(TEXT(AL7,"mmmm")=AE6,TEXT(AL7,"mmmm")=X6,TEXT(AL7,"mmmm")=Q6,TEXT(AL7,"mmmm")=J6),"",TEXT(AL7,"mmmm"))</f>
        <v/>
      </c>
      <c r="AM6" s="24"/>
      <c r="AN6" s="24"/>
      <c r="AO6" s="24"/>
      <c r="AP6" s="24"/>
      <c r="AQ6" s="24"/>
      <c r="AR6" s="24"/>
      <c r="AS6" s="24" t="str">
        <f aca="false">IF(OR(TEXT(AS7,"mmmm")=AL6,TEXT(AS7,"mmmm")=AE6,TEXT(AS7,"mmmm")=X6,TEXT(AS7,"mmmm")=Q6),"",TEXT(AS7,"mmmm"))</f>
        <v/>
      </c>
      <c r="AT6" s="24"/>
      <c r="AU6" s="24"/>
      <c r="AV6" s="24"/>
      <c r="AW6" s="24"/>
      <c r="AX6" s="24"/>
      <c r="AY6" s="24"/>
      <c r="AZ6" s="24" t="str">
        <f aca="false">IF(OR(TEXT(AZ7,"mmmm")=AS6,TEXT(AZ7,"mmmm")=AL6,TEXT(AZ7,"mmmm")=AE6,TEXT(AZ7,"mmmm")=X6),"",TEXT(AZ7,"mmmm"))</f>
        <v>March</v>
      </c>
      <c r="BA6" s="24"/>
      <c r="BB6" s="24"/>
      <c r="BC6" s="25"/>
      <c r="BD6" s="26"/>
      <c r="BE6" s="26"/>
      <c r="BF6" s="26"/>
      <c r="BG6" s="26" t="str">
        <f aca="false">IF(OR(TEXT(BG7,"mmmm")=AZ6,TEXT(BG7,"mmmm")=AS6,TEXT(BG7,"mmmm")=AL6,TEXT(BG7,"mmmm")=AE6),"",TEXT(BG7,"mmmm"))</f>
        <v/>
      </c>
      <c r="BH6" s="26"/>
      <c r="BI6" s="26"/>
      <c r="BJ6" s="26"/>
      <c r="BK6" s="26"/>
      <c r="BL6" s="26"/>
      <c r="BM6" s="26"/>
      <c r="BN6" s="26"/>
      <c r="BO6" s="26"/>
      <c r="BP6" s="26"/>
      <c r="BQ6" s="26"/>
      <c r="BR6" s="26"/>
      <c r="BS6" s="26"/>
      <c r="BT6" s="26"/>
      <c r="BU6" s="26"/>
      <c r="BV6" s="26"/>
      <c r="BW6" s="26"/>
      <c r="BX6" s="26"/>
      <c r="BY6" s="26"/>
      <c r="BZ6" s="26"/>
      <c r="CA6" s="26"/>
      <c r="CB6" s="26"/>
      <c r="CC6" s="26"/>
      <c r="CD6" s="27"/>
      <c r="CE6" s="28" t="s">
        <v>10</v>
      </c>
      <c r="CF6" s="28"/>
      <c r="CG6" s="28"/>
      <c r="CH6" s="28"/>
      <c r="CI6" s="28"/>
      <c r="CJ6" s="28"/>
      <c r="CK6" s="28"/>
      <c r="CL6" s="28"/>
      <c r="CM6" s="29"/>
    </row>
    <row r="7" s="2" customFormat="true" ht="30" hidden="false" customHeight="true" outlineLevel="0" collapsed="false">
      <c r="A7" s="4"/>
      <c r="B7" s="20" t="s">
        <v>11</v>
      </c>
      <c r="C7" s="30" t="n">
        <v>0</v>
      </c>
      <c r="D7" s="14"/>
      <c r="E7" s="14"/>
      <c r="J7" s="31" t="n">
        <f aca="true">IFERROR(Project_Start+Scrolling_Increment,TODAY())</f>
        <v>45311</v>
      </c>
      <c r="K7" s="31" t="n">
        <f aca="false">J7+1</f>
        <v>45312</v>
      </c>
      <c r="L7" s="31" t="n">
        <f aca="false">K7+1</f>
        <v>45313</v>
      </c>
      <c r="M7" s="31" t="n">
        <f aca="false">L7+1</f>
        <v>45314</v>
      </c>
      <c r="N7" s="31" t="n">
        <f aca="false">M7+1</f>
        <v>45315</v>
      </c>
      <c r="O7" s="31" t="n">
        <f aca="false">N7+1</f>
        <v>45316</v>
      </c>
      <c r="P7" s="31" t="n">
        <f aca="false">O7+1</f>
        <v>45317</v>
      </c>
      <c r="Q7" s="31" t="n">
        <f aca="false">P7+1</f>
        <v>45318</v>
      </c>
      <c r="R7" s="31" t="n">
        <f aca="false">Q7+1</f>
        <v>45319</v>
      </c>
      <c r="S7" s="31" t="n">
        <f aca="false">R7+1</f>
        <v>45320</v>
      </c>
      <c r="T7" s="31" t="n">
        <f aca="false">S7+1</f>
        <v>45321</v>
      </c>
      <c r="U7" s="31" t="n">
        <f aca="false">T7+1</f>
        <v>45322</v>
      </c>
      <c r="V7" s="31" t="n">
        <f aca="false">U7+1</f>
        <v>45323</v>
      </c>
      <c r="W7" s="31" t="n">
        <f aca="false">V7+1</f>
        <v>45324</v>
      </c>
      <c r="X7" s="31" t="n">
        <f aca="false">W7+1</f>
        <v>45325</v>
      </c>
      <c r="Y7" s="31" t="n">
        <f aca="false">X7+1</f>
        <v>45326</v>
      </c>
      <c r="Z7" s="31" t="n">
        <f aca="false">Y7+1</f>
        <v>45327</v>
      </c>
      <c r="AA7" s="31" t="n">
        <f aca="false">Z7+1</f>
        <v>45328</v>
      </c>
      <c r="AB7" s="31" t="n">
        <f aca="false">AA7+1</f>
        <v>45329</v>
      </c>
      <c r="AC7" s="31" t="n">
        <f aca="false">AB7+1</f>
        <v>45330</v>
      </c>
      <c r="AD7" s="31" t="n">
        <f aca="false">AC7+1</f>
        <v>45331</v>
      </c>
      <c r="AE7" s="31" t="n">
        <f aca="false">AD7+1</f>
        <v>45332</v>
      </c>
      <c r="AF7" s="31" t="n">
        <f aca="false">AE7+1</f>
        <v>45333</v>
      </c>
      <c r="AG7" s="31" t="n">
        <f aca="false">AF7+1</f>
        <v>45334</v>
      </c>
      <c r="AH7" s="31" t="n">
        <f aca="false">AG7+1</f>
        <v>45335</v>
      </c>
      <c r="AI7" s="31" t="n">
        <f aca="false">AH7+1</f>
        <v>45336</v>
      </c>
      <c r="AJ7" s="31" t="n">
        <f aca="false">AI7+1</f>
        <v>45337</v>
      </c>
      <c r="AK7" s="31" t="n">
        <f aca="false">AJ7+1</f>
        <v>45338</v>
      </c>
      <c r="AL7" s="31" t="n">
        <f aca="false">AK7+1</f>
        <v>45339</v>
      </c>
      <c r="AM7" s="31" t="n">
        <f aca="false">AL7+1</f>
        <v>45340</v>
      </c>
      <c r="AN7" s="31" t="n">
        <f aca="false">AM7+1</f>
        <v>45341</v>
      </c>
      <c r="AO7" s="31" t="n">
        <f aca="false">AN7+1</f>
        <v>45342</v>
      </c>
      <c r="AP7" s="31" t="n">
        <f aca="false">AO7+1</f>
        <v>45343</v>
      </c>
      <c r="AQ7" s="31" t="n">
        <f aca="false">AP7+1</f>
        <v>45344</v>
      </c>
      <c r="AR7" s="31" t="n">
        <f aca="false">AQ7+1</f>
        <v>45345</v>
      </c>
      <c r="AS7" s="31" t="n">
        <f aca="false">AR7+1</f>
        <v>45346</v>
      </c>
      <c r="AT7" s="31" t="n">
        <f aca="false">AS7+1</f>
        <v>45347</v>
      </c>
      <c r="AU7" s="31" t="n">
        <f aca="false">AT7+1</f>
        <v>45348</v>
      </c>
      <c r="AV7" s="31" t="n">
        <f aca="false">AU7+1</f>
        <v>45349</v>
      </c>
      <c r="AW7" s="31" t="n">
        <f aca="false">AV7+1</f>
        <v>45350</v>
      </c>
      <c r="AX7" s="31" t="n">
        <f aca="false">AW7+1</f>
        <v>45351</v>
      </c>
      <c r="AY7" s="31" t="n">
        <f aca="false">AX7+1</f>
        <v>45352</v>
      </c>
      <c r="AZ7" s="31" t="n">
        <f aca="false">AY7+1</f>
        <v>45353</v>
      </c>
      <c r="BA7" s="31" t="n">
        <f aca="false">AZ7+1</f>
        <v>45354</v>
      </c>
      <c r="BB7" s="31" t="n">
        <f aca="false">BA7+1</f>
        <v>45355</v>
      </c>
      <c r="BC7" s="31" t="n">
        <f aca="false">BB7+1</f>
        <v>45356</v>
      </c>
      <c r="BD7" s="31" t="n">
        <f aca="false">BC7+1</f>
        <v>45357</v>
      </c>
      <c r="BE7" s="31" t="n">
        <f aca="false">BD7+1</f>
        <v>45358</v>
      </c>
      <c r="BF7" s="31" t="n">
        <f aca="false">BE7+1</f>
        <v>45359</v>
      </c>
      <c r="BG7" s="31" t="n">
        <f aca="false">BF7+1</f>
        <v>45360</v>
      </c>
      <c r="BH7" s="31" t="n">
        <f aca="false">BG7+1</f>
        <v>45361</v>
      </c>
      <c r="BI7" s="31" t="n">
        <f aca="false">BH7+1</f>
        <v>45362</v>
      </c>
      <c r="BJ7" s="31" t="n">
        <f aca="false">BI7+1</f>
        <v>45363</v>
      </c>
      <c r="BK7" s="31" t="n">
        <f aca="false">BJ7+1</f>
        <v>45364</v>
      </c>
      <c r="BL7" s="31" t="n">
        <f aca="false">BK7+1</f>
        <v>45365</v>
      </c>
      <c r="BM7" s="31" t="n">
        <f aca="false">BL7+1</f>
        <v>45366</v>
      </c>
      <c r="BN7" s="31" t="n">
        <f aca="false">BM7+1</f>
        <v>45367</v>
      </c>
      <c r="BO7" s="31" t="n">
        <f aca="false">BN7+1</f>
        <v>45368</v>
      </c>
      <c r="BP7" s="31" t="n">
        <f aca="false">BO7+1</f>
        <v>45369</v>
      </c>
      <c r="BQ7" s="31" t="n">
        <f aca="false">BP7+1</f>
        <v>45370</v>
      </c>
      <c r="BR7" s="31" t="n">
        <f aca="false">BQ7+1</f>
        <v>45371</v>
      </c>
      <c r="BS7" s="31" t="n">
        <f aca="false">BR7+1</f>
        <v>45372</v>
      </c>
      <c r="BT7" s="31" t="n">
        <f aca="false">BS7+1</f>
        <v>45373</v>
      </c>
      <c r="BU7" s="31" t="n">
        <f aca="false">BT7+1</f>
        <v>45374</v>
      </c>
      <c r="BV7" s="31" t="n">
        <f aca="false">BU7+1</f>
        <v>45375</v>
      </c>
      <c r="BW7" s="31" t="n">
        <f aca="false">BV7+1</f>
        <v>45376</v>
      </c>
      <c r="BX7" s="31" t="n">
        <f aca="false">BW7+1</f>
        <v>45377</v>
      </c>
      <c r="BY7" s="31" t="n">
        <f aca="false">BX7+1</f>
        <v>45378</v>
      </c>
      <c r="BZ7" s="31" t="n">
        <f aca="false">BY7+1</f>
        <v>45379</v>
      </c>
      <c r="CA7" s="31" t="n">
        <f aca="false">BZ7+1</f>
        <v>45380</v>
      </c>
      <c r="CB7" s="31" t="n">
        <f aca="false">CA7+1</f>
        <v>45381</v>
      </c>
      <c r="CC7" s="31" t="n">
        <f aca="false">CB7+1</f>
        <v>45382</v>
      </c>
      <c r="CD7" s="32" t="n">
        <f aca="false">CC7+1</f>
        <v>45383</v>
      </c>
      <c r="CE7" s="32" t="n">
        <f aca="false">CD7+1</f>
        <v>45384</v>
      </c>
      <c r="CF7" s="32" t="n">
        <f aca="false">CE7+1</f>
        <v>45385</v>
      </c>
      <c r="CG7" s="32" t="n">
        <f aca="false">CF7+1</f>
        <v>45386</v>
      </c>
      <c r="CH7" s="32" t="n">
        <f aca="false">CG7+1</f>
        <v>45387</v>
      </c>
      <c r="CI7" s="32" t="n">
        <f aca="false">CH7+1</f>
        <v>45388</v>
      </c>
      <c r="CJ7" s="32" t="n">
        <f aca="false">CI7+1</f>
        <v>45389</v>
      </c>
      <c r="CK7" s="32" t="n">
        <f aca="false">CJ7+1</f>
        <v>45390</v>
      </c>
      <c r="CL7" s="32" t="n">
        <f aca="false">CK7+1</f>
        <v>45391</v>
      </c>
      <c r="CM7" s="32" t="n">
        <f aca="false">CL7+1</f>
        <v>45392</v>
      </c>
    </row>
    <row r="8" s="2" customFormat="true" ht="19.95" hidden="false" customHeight="true" outlineLevel="0" collapsed="false">
      <c r="A8" s="4"/>
      <c r="B8" s="14"/>
      <c r="C8" s="14"/>
      <c r="D8" s="14"/>
      <c r="E8" s="14"/>
      <c r="J8" s="31"/>
      <c r="K8" s="31"/>
      <c r="L8" s="31"/>
      <c r="M8" s="31"/>
      <c r="N8" s="31"/>
      <c r="O8" s="31"/>
      <c r="P8" s="31"/>
      <c r="Q8" s="31"/>
      <c r="R8" s="31"/>
      <c r="S8" s="31"/>
      <c r="T8" s="31"/>
      <c r="U8" s="31"/>
      <c r="V8" s="31"/>
      <c r="W8" s="31"/>
      <c r="X8" s="31"/>
      <c r="Y8" s="31"/>
      <c r="Z8" s="31"/>
      <c r="AA8" s="31"/>
      <c r="AB8" s="31"/>
      <c r="AC8" s="31"/>
      <c r="AD8" s="31"/>
      <c r="AE8" s="31"/>
      <c r="AF8" s="31"/>
      <c r="AG8" s="31"/>
      <c r="AH8" s="31"/>
      <c r="AI8" s="31"/>
      <c r="AJ8" s="31"/>
      <c r="AK8" s="31"/>
      <c r="AL8" s="31"/>
      <c r="AM8" s="31"/>
      <c r="AN8" s="31"/>
      <c r="AO8" s="31"/>
      <c r="AP8" s="31"/>
      <c r="AQ8" s="31"/>
      <c r="AR8" s="31"/>
      <c r="AS8" s="31"/>
      <c r="AT8" s="31"/>
      <c r="AU8" s="31"/>
      <c r="AV8" s="31"/>
      <c r="AW8" s="31"/>
      <c r="AX8" s="31"/>
      <c r="AY8" s="31"/>
      <c r="AZ8" s="31"/>
      <c r="BA8" s="31"/>
      <c r="BB8" s="31"/>
      <c r="BC8" s="31"/>
      <c r="BD8" s="31"/>
      <c r="BE8" s="31"/>
      <c r="BF8" s="31"/>
      <c r="BG8" s="31"/>
      <c r="BH8" s="31"/>
      <c r="BI8" s="31"/>
      <c r="BJ8" s="31"/>
      <c r="BK8" s="31"/>
      <c r="BL8" s="31"/>
      <c r="BM8" s="31"/>
      <c r="BN8" s="31"/>
      <c r="BO8" s="31"/>
      <c r="BP8" s="31"/>
      <c r="BQ8" s="31"/>
      <c r="BR8" s="31"/>
      <c r="BS8" s="31"/>
      <c r="BT8" s="31"/>
      <c r="BU8" s="31"/>
      <c r="BV8" s="31"/>
      <c r="BW8" s="31"/>
      <c r="BX8" s="31"/>
      <c r="BY8" s="31"/>
      <c r="BZ8" s="31"/>
      <c r="CA8" s="31"/>
      <c r="CB8" s="31"/>
      <c r="CC8" s="31"/>
      <c r="CD8" s="31"/>
      <c r="CE8" s="31"/>
      <c r="CF8" s="31"/>
      <c r="CG8" s="31"/>
      <c r="CH8" s="31"/>
      <c r="CI8" s="31"/>
      <c r="CJ8" s="31"/>
      <c r="CK8" s="31"/>
      <c r="CL8" s="31"/>
      <c r="CM8" s="31"/>
    </row>
    <row r="9" customFormat="false" ht="40.2" hidden="false" customHeight="true" outlineLevel="0" collapsed="false">
      <c r="A9" s="4"/>
      <c r="B9" s="33" t="s">
        <v>12</v>
      </c>
      <c r="C9" s="34" t="s">
        <v>13</v>
      </c>
      <c r="D9" s="34" t="s">
        <v>14</v>
      </c>
      <c r="E9" s="34" t="s">
        <v>15</v>
      </c>
      <c r="F9" s="34" t="s">
        <v>16</v>
      </c>
      <c r="G9" s="34" t="s">
        <v>17</v>
      </c>
      <c r="H9" s="34" t="s">
        <v>18</v>
      </c>
      <c r="I9" s="35"/>
      <c r="J9" s="36" t="str">
        <f aca="false">LEFT(TEXT(J7,"ddd"),1)</f>
        <v>S</v>
      </c>
      <c r="K9" s="36" t="str">
        <f aca="false">LEFT(TEXT(K7,"ddd"),1)</f>
        <v>S</v>
      </c>
      <c r="L9" s="36" t="str">
        <f aca="false">LEFT(TEXT(L7,"ddd"),1)</f>
        <v>M</v>
      </c>
      <c r="M9" s="36" t="str">
        <f aca="false">LEFT(TEXT(M7,"ddd"),1)</f>
        <v>T</v>
      </c>
      <c r="N9" s="36" t="str">
        <f aca="false">LEFT(TEXT(N7,"ddd"),1)</f>
        <v>W</v>
      </c>
      <c r="O9" s="36" t="str">
        <f aca="false">LEFT(TEXT(O7,"ddd"),1)</f>
        <v>T</v>
      </c>
      <c r="P9" s="36" t="str">
        <f aca="false">LEFT(TEXT(P7,"ddd"),1)</f>
        <v>F</v>
      </c>
      <c r="Q9" s="36" t="str">
        <f aca="false">LEFT(TEXT(Q7,"ddd"),1)</f>
        <v>S</v>
      </c>
      <c r="R9" s="36" t="str">
        <f aca="false">LEFT(TEXT(R7,"ddd"),1)</f>
        <v>S</v>
      </c>
      <c r="S9" s="36" t="str">
        <f aca="false">LEFT(TEXT(S7,"ddd"),1)</f>
        <v>M</v>
      </c>
      <c r="T9" s="36" t="str">
        <f aca="false">LEFT(TEXT(T7,"ddd"),1)</f>
        <v>T</v>
      </c>
      <c r="U9" s="36" t="str">
        <f aca="false">LEFT(TEXT(U7,"ddd"),1)</f>
        <v>W</v>
      </c>
      <c r="V9" s="36" t="str">
        <f aca="false">LEFT(TEXT(V7,"ddd"),1)</f>
        <v>T</v>
      </c>
      <c r="W9" s="36" t="str">
        <f aca="false">LEFT(TEXT(W7,"ddd"),1)</f>
        <v>F</v>
      </c>
      <c r="X9" s="36" t="str">
        <f aca="false">LEFT(TEXT(X7,"ddd"),1)</f>
        <v>S</v>
      </c>
      <c r="Y9" s="36" t="str">
        <f aca="false">LEFT(TEXT(Y7,"ddd"),1)</f>
        <v>S</v>
      </c>
      <c r="Z9" s="36" t="str">
        <f aca="false">LEFT(TEXT(Z7,"ddd"),1)</f>
        <v>M</v>
      </c>
      <c r="AA9" s="36" t="str">
        <f aca="false">LEFT(TEXT(AA7,"ddd"),1)</f>
        <v>T</v>
      </c>
      <c r="AB9" s="36" t="str">
        <f aca="false">LEFT(TEXT(AB7,"ddd"),1)</f>
        <v>W</v>
      </c>
      <c r="AC9" s="36" t="str">
        <f aca="false">LEFT(TEXT(AC7,"ddd"),1)</f>
        <v>T</v>
      </c>
      <c r="AD9" s="36" t="str">
        <f aca="false">LEFT(TEXT(AD7,"ddd"),1)</f>
        <v>F</v>
      </c>
      <c r="AE9" s="36" t="str">
        <f aca="false">LEFT(TEXT(AE7,"ddd"),1)</f>
        <v>S</v>
      </c>
      <c r="AF9" s="36" t="str">
        <f aca="false">LEFT(TEXT(AF7,"ddd"),1)</f>
        <v>S</v>
      </c>
      <c r="AG9" s="36" t="str">
        <f aca="false">LEFT(TEXT(AG7,"ddd"),1)</f>
        <v>M</v>
      </c>
      <c r="AH9" s="36" t="str">
        <f aca="false">LEFT(TEXT(AH7,"ddd"),1)</f>
        <v>T</v>
      </c>
      <c r="AI9" s="36" t="str">
        <f aca="false">LEFT(TEXT(AI7,"ddd"),1)</f>
        <v>W</v>
      </c>
      <c r="AJ9" s="36" t="str">
        <f aca="false">LEFT(TEXT(AJ7,"ddd"),1)</f>
        <v>T</v>
      </c>
      <c r="AK9" s="36" t="str">
        <f aca="false">LEFT(TEXT(AK7,"ddd"),1)</f>
        <v>F</v>
      </c>
      <c r="AL9" s="36" t="str">
        <f aca="false">LEFT(TEXT(AL7,"ddd"),1)</f>
        <v>S</v>
      </c>
      <c r="AM9" s="36" t="str">
        <f aca="false">LEFT(TEXT(AM7,"ddd"),1)</f>
        <v>S</v>
      </c>
      <c r="AN9" s="36" t="str">
        <f aca="false">LEFT(TEXT(AN7,"ddd"),1)</f>
        <v>M</v>
      </c>
      <c r="AO9" s="36" t="str">
        <f aca="false">LEFT(TEXT(AO7,"ddd"),1)</f>
        <v>T</v>
      </c>
      <c r="AP9" s="36" t="str">
        <f aca="false">LEFT(TEXT(AP7,"ddd"),1)</f>
        <v>W</v>
      </c>
      <c r="AQ9" s="36" t="str">
        <f aca="false">LEFT(TEXT(AQ7,"ddd"),1)</f>
        <v>T</v>
      </c>
      <c r="AR9" s="36" t="str">
        <f aca="false">LEFT(TEXT(AR7,"ddd"),1)</f>
        <v>F</v>
      </c>
      <c r="AS9" s="36" t="str">
        <f aca="false">LEFT(TEXT(AS7,"ddd"),1)</f>
        <v>S</v>
      </c>
      <c r="AT9" s="36" t="str">
        <f aca="false">LEFT(TEXT(AT7,"ddd"),1)</f>
        <v>S</v>
      </c>
      <c r="AU9" s="36" t="str">
        <f aca="false">LEFT(TEXT(AU7,"ddd"),1)</f>
        <v>M</v>
      </c>
      <c r="AV9" s="36" t="str">
        <f aca="false">LEFT(TEXT(AV7,"ddd"),1)</f>
        <v>T</v>
      </c>
      <c r="AW9" s="36" t="str">
        <f aca="false">LEFT(TEXT(AW7,"ddd"),1)</f>
        <v>W</v>
      </c>
      <c r="AX9" s="36" t="str">
        <f aca="false">LEFT(TEXT(AX7,"ddd"),1)</f>
        <v>T</v>
      </c>
      <c r="AY9" s="36" t="str">
        <f aca="false">LEFT(TEXT(AY7,"ddd"),1)</f>
        <v>F</v>
      </c>
      <c r="AZ9" s="36" t="str">
        <f aca="false">LEFT(TEXT(AZ7,"ddd"),1)</f>
        <v>S</v>
      </c>
      <c r="BA9" s="36" t="str">
        <f aca="false">LEFT(TEXT(BA7,"ddd"),1)</f>
        <v>S</v>
      </c>
      <c r="BB9" s="36" t="str">
        <f aca="false">LEFT(TEXT(BB7,"ddd"),1)</f>
        <v>M</v>
      </c>
      <c r="BC9" s="36" t="str">
        <f aca="false">LEFT(TEXT(BC7,"ddd"),1)</f>
        <v>T</v>
      </c>
      <c r="BD9" s="36" t="str">
        <f aca="false">LEFT(TEXT(BD7,"ddd"),1)</f>
        <v>W</v>
      </c>
      <c r="BE9" s="36" t="str">
        <f aca="false">LEFT(TEXT(BE7,"ddd"),1)</f>
        <v>T</v>
      </c>
      <c r="BF9" s="36" t="str">
        <f aca="false">LEFT(TEXT(BF7,"ddd"),1)</f>
        <v>F</v>
      </c>
      <c r="BG9" s="36" t="str">
        <f aca="false">LEFT(TEXT(BG7,"ddd"),1)</f>
        <v>S</v>
      </c>
      <c r="BH9" s="36" t="str">
        <f aca="false">LEFT(TEXT(BH7,"ddd"),1)</f>
        <v>S</v>
      </c>
      <c r="BI9" s="36" t="str">
        <f aca="false">LEFT(TEXT(BI7,"ddd"),1)</f>
        <v>M</v>
      </c>
      <c r="BJ9" s="36" t="str">
        <f aca="false">LEFT(TEXT(BJ7,"ddd"),1)</f>
        <v>T</v>
      </c>
      <c r="BK9" s="36" t="str">
        <f aca="false">LEFT(TEXT(BK7,"ddd"),1)</f>
        <v>W</v>
      </c>
      <c r="BL9" s="36" t="str">
        <f aca="false">LEFT(TEXT(BL7,"ddd"),1)</f>
        <v>T</v>
      </c>
      <c r="BM9" s="36" t="str">
        <f aca="false">LEFT(TEXT(BM7,"ddd"),1)</f>
        <v>F</v>
      </c>
      <c r="BN9" s="36" t="str">
        <f aca="false">LEFT(TEXT(BN7,"ddd"),1)</f>
        <v>S</v>
      </c>
      <c r="BO9" s="36" t="str">
        <f aca="false">LEFT(TEXT(BO7,"ddd"),1)</f>
        <v>S</v>
      </c>
      <c r="BP9" s="36" t="str">
        <f aca="false">LEFT(TEXT(BP7,"ddd"),1)</f>
        <v>M</v>
      </c>
      <c r="BQ9" s="36" t="str">
        <f aca="false">LEFT(TEXT(BQ7,"ddd"),1)</f>
        <v>T</v>
      </c>
      <c r="BR9" s="36" t="str">
        <f aca="false">LEFT(TEXT(BR7,"ddd"),1)</f>
        <v>W</v>
      </c>
      <c r="BS9" s="36" t="str">
        <f aca="false">LEFT(TEXT(BS7,"ddd"),1)</f>
        <v>T</v>
      </c>
      <c r="BT9" s="36" t="str">
        <f aca="false">LEFT(TEXT(BT7,"ddd"),1)</f>
        <v>F</v>
      </c>
      <c r="BU9" s="36" t="str">
        <f aca="false">LEFT(TEXT(BU7,"ddd"),1)</f>
        <v>S</v>
      </c>
      <c r="BV9" s="36" t="str">
        <f aca="false">LEFT(TEXT(BV7,"ddd"),1)</f>
        <v>S</v>
      </c>
      <c r="BW9" s="36" t="str">
        <f aca="false">LEFT(TEXT(BW7,"ddd"),1)</f>
        <v>M</v>
      </c>
      <c r="BX9" s="36" t="str">
        <f aca="false">LEFT(TEXT(BX7,"ddd"),1)</f>
        <v>T</v>
      </c>
      <c r="BY9" s="36" t="str">
        <f aca="false">LEFT(TEXT(BY7,"ddd"),1)</f>
        <v>W</v>
      </c>
      <c r="BZ9" s="36" t="str">
        <f aca="false">LEFT(TEXT(BZ7,"ddd"),1)</f>
        <v>T</v>
      </c>
      <c r="CA9" s="36" t="str">
        <f aca="false">LEFT(TEXT(CA7,"ddd"),1)</f>
        <v>F</v>
      </c>
      <c r="CB9" s="36" t="str">
        <f aca="false">LEFT(TEXT(CB7,"ddd"),1)</f>
        <v>S</v>
      </c>
      <c r="CC9" s="36" t="str">
        <f aca="false">LEFT(TEXT(CC7,"ddd"),1)</f>
        <v>S</v>
      </c>
      <c r="CD9" s="36" t="str">
        <f aca="false">LEFT(TEXT(CD7,"ddd"),1)</f>
        <v>M</v>
      </c>
      <c r="CE9" s="36" t="str">
        <f aca="false">LEFT(TEXT(CE7,"ddd"),1)</f>
        <v>T</v>
      </c>
      <c r="CF9" s="36" t="str">
        <f aca="false">LEFT(TEXT(CF7,"ddd"),1)</f>
        <v>W</v>
      </c>
      <c r="CG9" s="36" t="str">
        <f aca="false">LEFT(TEXT(CG7,"ddd"),1)</f>
        <v>T</v>
      </c>
      <c r="CH9" s="36" t="str">
        <f aca="false">LEFT(TEXT(CH7,"ddd"),1)</f>
        <v>F</v>
      </c>
      <c r="CI9" s="36" t="str">
        <f aca="false">LEFT(TEXT(CI7,"ddd"),1)</f>
        <v>S</v>
      </c>
      <c r="CJ9" s="36" t="str">
        <f aca="false">LEFT(TEXT(CJ7,"ddd"),1)</f>
        <v>S</v>
      </c>
      <c r="CK9" s="36" t="str">
        <f aca="false">LEFT(TEXT(CK7,"ddd"),1)</f>
        <v>M</v>
      </c>
      <c r="CL9" s="36" t="str">
        <f aca="false">LEFT(TEXT(CL7,"ddd"),1)</f>
        <v>T</v>
      </c>
      <c r="CM9" s="36" t="str">
        <f aca="false">LEFT(TEXT(CM7,"ddd"),1)</f>
        <v>W</v>
      </c>
    </row>
    <row r="10" customFormat="false" ht="30" hidden="true" customHeight="true" outlineLevel="0" collapsed="false">
      <c r="B10" s="37"/>
      <c r="C10" s="38"/>
      <c r="D10" s="39"/>
      <c r="E10" s="39"/>
      <c r="F10" s="38"/>
      <c r="G10" s="40"/>
      <c r="H10" s="41"/>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c r="BI10" s="10"/>
      <c r="BJ10" s="10"/>
      <c r="BK10" s="10"/>
      <c r="BL10" s="10"/>
      <c r="BM10" s="10"/>
      <c r="BN10" s="10"/>
      <c r="BO10" s="10"/>
      <c r="BP10" s="10"/>
      <c r="BQ10" s="10"/>
      <c r="BR10" s="10"/>
      <c r="BS10" s="10"/>
      <c r="BT10" s="10"/>
      <c r="BU10" s="10"/>
      <c r="BV10" s="10"/>
      <c r="BW10" s="10"/>
      <c r="BX10" s="10"/>
      <c r="BY10" s="10"/>
      <c r="BZ10" s="10"/>
      <c r="CA10" s="10"/>
      <c r="CB10" s="10"/>
      <c r="CC10" s="10"/>
      <c r="CD10" s="10"/>
      <c r="CE10" s="10"/>
      <c r="CF10" s="10"/>
      <c r="CG10" s="10"/>
      <c r="CH10" s="10"/>
      <c r="CI10" s="10"/>
      <c r="CJ10" s="10"/>
      <c r="CK10" s="10"/>
      <c r="CL10" s="10"/>
      <c r="CM10" s="10"/>
    </row>
    <row r="11" s="10" customFormat="true" ht="40.2" hidden="false" customHeight="true" outlineLevel="0" collapsed="false">
      <c r="A11" s="4"/>
      <c r="B11" s="42" t="s">
        <v>19</v>
      </c>
      <c r="C11" s="43"/>
      <c r="D11" s="43"/>
      <c r="E11" s="43"/>
      <c r="F11" s="43"/>
      <c r="G11" s="43"/>
      <c r="H11" s="41"/>
      <c r="I11" s="7"/>
      <c r="J11" s="44" t="str">
        <f aca="false">IF(AND($C11="Goal",J$7&gt;=$G11,J$7&lt;=$G11+$H11-1),2,IF(AND($C11="Milestone",J$7&gt;=$G11,J$7&lt;=$G11+$H11-1),1,""))</f>
        <v/>
      </c>
      <c r="K11" s="44" t="str">
        <f aca="false">IF(AND($C11="Goal",K$7&gt;=$G11,K$7&lt;=$G11+$H11-1),2,IF(AND($C11="Milestone",K$7&gt;=$G11,K$7&lt;=$G11+$H11-1),1,""))</f>
        <v/>
      </c>
      <c r="L11" s="44" t="str">
        <f aca="false">IF(AND($C11="Goal",L$7&gt;=$G11,L$7&lt;=$G11+$H11-1),2,IF(AND($C11="Milestone",L$7&gt;=$G11,L$7&lt;=$G11+$H11-1),1,""))</f>
        <v/>
      </c>
      <c r="M11" s="44" t="str">
        <f aca="false">IF(AND($C11="Goal",M$7&gt;=$G11,M$7&lt;=$G11+$H11-1),2,IF(AND($C11="Milestone",M$7&gt;=$G11,M$7&lt;=$G11+$H11-1),1,""))</f>
        <v/>
      </c>
      <c r="N11" s="44" t="str">
        <f aca="false">IF(AND($C11="Goal",N$7&gt;=$G11,N$7&lt;=$G11+$H11-1),2,IF(AND($C11="Milestone",N$7&gt;=$G11,N$7&lt;=$G11+$H11-1),1,""))</f>
        <v/>
      </c>
      <c r="O11" s="44" t="str">
        <f aca="false">IF(AND($C11="Goal",O$7&gt;=$G11,O$7&lt;=$G11+$H11-1),2,IF(AND($C11="Milestone",O$7&gt;=$G11,O$7&lt;=$G11+$H11-1),1,""))</f>
        <v/>
      </c>
      <c r="P11" s="44" t="str">
        <f aca="false">IF(AND($C11="Goal",P$7&gt;=$G11,P$7&lt;=$G11+$H11-1),2,IF(AND($C11="Milestone",P$7&gt;=$G11,P$7&lt;=$G11+$H11-1),1,""))</f>
        <v/>
      </c>
      <c r="Q11" s="44" t="str">
        <f aca="false">IF(AND($C11="Goal",Q$7&gt;=$G11,Q$7&lt;=$G11+$H11-1),2,IF(AND($C11="Milestone",Q$7&gt;=$G11,Q$7&lt;=$G11+$H11-1),1,""))</f>
        <v/>
      </c>
      <c r="R11" s="44" t="str">
        <f aca="false">IF(AND($C11="Goal",R$7&gt;=$G11,R$7&lt;=$G11+$H11-1),2,IF(AND($C11="Milestone",R$7&gt;=$G11,R$7&lt;=$G11+$H11-1),1,""))</f>
        <v/>
      </c>
      <c r="S11" s="44" t="str">
        <f aca="false">IF(AND($C11="Goal",S$7&gt;=$G11,S$7&lt;=$G11+$H11-1),2,IF(AND($C11="Milestone",S$7&gt;=$G11,S$7&lt;=$G11+$H11-1),1,""))</f>
        <v/>
      </c>
      <c r="T11" s="44" t="str">
        <f aca="false">IF(AND($C11="Goal",T$7&gt;=$G11,T$7&lt;=$G11+$H11-1),2,IF(AND($C11="Milestone",T$7&gt;=$G11,T$7&lt;=$G11+$H11-1),1,""))</f>
        <v/>
      </c>
      <c r="U11" s="44" t="str">
        <f aca="false">IF(AND($C11="Goal",U$7&gt;=$G11,U$7&lt;=$G11+$H11-1),2,IF(AND($C11="Milestone",U$7&gt;=$G11,U$7&lt;=$G11+$H11-1),1,""))</f>
        <v/>
      </c>
      <c r="V11" s="44" t="str">
        <f aca="false">IF(AND($C11="Goal",V$7&gt;=$G11,V$7&lt;=$G11+$H11-1),2,IF(AND($C11="Milestone",V$7&gt;=$G11,V$7&lt;=$G11+$H11-1),1,""))</f>
        <v/>
      </c>
      <c r="W11" s="44" t="str">
        <f aca="false">IF(AND($C11="Goal",W$7&gt;=$G11,W$7&lt;=$G11+$H11-1),2,IF(AND($C11="Milestone",W$7&gt;=$G11,W$7&lt;=$G11+$H11-1),1,""))</f>
        <v/>
      </c>
      <c r="X11" s="44" t="str">
        <f aca="false">IF(AND($C11="Goal",X$7&gt;=$G11,X$7&lt;=$G11+$H11-1),2,IF(AND($C11="Milestone",X$7&gt;=$G11,X$7&lt;=$G11+$H11-1),1,""))</f>
        <v/>
      </c>
      <c r="Y11" s="44" t="str">
        <f aca="false">IF(AND($C11="Goal",Y$7&gt;=$G11,Y$7&lt;=$G11+$H11-1),2,IF(AND($C11="Milestone",Y$7&gt;=$G11,Y$7&lt;=$G11+$H11-1),1,""))</f>
        <v/>
      </c>
      <c r="Z11" s="44" t="str">
        <f aca="false">IF(AND($C11="Goal",Z$7&gt;=$G11,Z$7&lt;=$G11+$H11-1),2,IF(AND($C11="Milestone",Z$7&gt;=$G11,Z$7&lt;=$G11+$H11-1),1,""))</f>
        <v/>
      </c>
      <c r="AA11" s="44" t="str">
        <f aca="false">IF(AND($C11="Goal",AA$7&gt;=$G11,AA$7&lt;=$G11+$H11-1),2,IF(AND($C11="Milestone",AA$7&gt;=$G11,AA$7&lt;=$G11+$H11-1),1,""))</f>
        <v/>
      </c>
      <c r="AB11" s="44" t="str">
        <f aca="false">IF(AND($C11="Goal",AB$7&gt;=$G11,AB$7&lt;=$G11+$H11-1),2,IF(AND($C11="Milestone",AB$7&gt;=$G11,AB$7&lt;=$G11+$H11-1),1,""))</f>
        <v/>
      </c>
      <c r="AC11" s="44" t="str">
        <f aca="false">IF(AND($C11="Goal",AC$7&gt;=$G11,AC$7&lt;=$G11+$H11-1),2,IF(AND($C11="Milestone",AC$7&gt;=$G11,AC$7&lt;=$G11+$H11-1),1,""))</f>
        <v/>
      </c>
      <c r="AD11" s="44" t="str">
        <f aca="false">IF(AND($C11="Goal",AD$7&gt;=$G11,AD$7&lt;=$G11+$H11-1),2,IF(AND($C11="Milestone",AD$7&gt;=$G11,AD$7&lt;=$G11+$H11-1),1,""))</f>
        <v/>
      </c>
      <c r="AE11" s="44" t="str">
        <f aca="false">IF(AND($C11="Goal",AE$7&gt;=$G11,AE$7&lt;=$G11+$H11-1),2,IF(AND($C11="Milestone",AE$7&gt;=$G11,AE$7&lt;=$G11+$H11-1),1,""))</f>
        <v/>
      </c>
      <c r="AF11" s="44" t="str">
        <f aca="false">IF(AND($C11="Goal",AF$7&gt;=$G11,AF$7&lt;=$G11+$H11-1),2,IF(AND($C11="Milestone",AF$7&gt;=$G11,AF$7&lt;=$G11+$H11-1),1,""))</f>
        <v/>
      </c>
      <c r="AG11" s="44" t="str">
        <f aca="false">IF(AND($C11="Goal",AG$7&gt;=$G11,AG$7&lt;=$G11+$H11-1),2,IF(AND($C11="Milestone",AG$7&gt;=$G11,AG$7&lt;=$G11+$H11-1),1,""))</f>
        <v/>
      </c>
      <c r="AH11" s="44" t="str">
        <f aca="false">IF(AND($C11="Goal",AH$7&gt;=$G11,AH$7&lt;=$G11+$H11-1),2,IF(AND($C11="Milestone",AH$7&gt;=$G11,AH$7&lt;=$G11+$H11-1),1,""))</f>
        <v/>
      </c>
      <c r="AI11" s="44" t="str">
        <f aca="false">IF(AND($C11="Goal",AI$7&gt;=$G11,AI$7&lt;=$G11+$H11-1),2,IF(AND($C11="Milestone",AI$7&gt;=$G11,AI$7&lt;=$G11+$H11-1),1,""))</f>
        <v/>
      </c>
      <c r="AJ11" s="44" t="str">
        <f aca="false">IF(AND($C11="Goal",AJ$7&gt;=$G11,AJ$7&lt;=$G11+$H11-1),2,IF(AND($C11="Milestone",AJ$7&gt;=$G11,AJ$7&lt;=$G11+$H11-1),1,""))</f>
        <v/>
      </c>
      <c r="AK11" s="44" t="str">
        <f aca="false">IF(AND($C11="Goal",AK$7&gt;=$G11,AK$7&lt;=$G11+$H11-1),2,IF(AND($C11="Milestone",AK$7&gt;=$G11,AK$7&lt;=$G11+$H11-1),1,""))</f>
        <v/>
      </c>
      <c r="AL11" s="44" t="str">
        <f aca="false">IF(AND($C11="Goal",AL$7&gt;=$G11,AL$7&lt;=$G11+$H11-1),2,IF(AND($C11="Milestone",AL$7&gt;=$G11,AL$7&lt;=$G11+$H11-1),1,""))</f>
        <v/>
      </c>
      <c r="AM11" s="44" t="str">
        <f aca="false">IF(AND($C11="Goal",AM$7&gt;=$G11,AM$7&lt;=$G11+$H11-1),2,IF(AND($C11="Milestone",AM$7&gt;=$G11,AM$7&lt;=$G11+$H11-1),1,""))</f>
        <v/>
      </c>
      <c r="AN11" s="44" t="str">
        <f aca="false">IF(AND($C11="Goal",AN$7&gt;=$G11,AN$7&lt;=$G11+$H11-1),2,IF(AND($C11="Milestone",AN$7&gt;=$G11,AN$7&lt;=$G11+$H11-1),1,""))</f>
        <v/>
      </c>
      <c r="AO11" s="44" t="str">
        <f aca="false">IF(AND($C11="Goal",AO$7&gt;=$G11,AO$7&lt;=$G11+$H11-1),2,IF(AND($C11="Milestone",AO$7&gt;=$G11,AO$7&lt;=$G11+$H11-1),1,""))</f>
        <v/>
      </c>
      <c r="AP11" s="44" t="str">
        <f aca="false">IF(AND($C11="Goal",AP$7&gt;=$G11,AP$7&lt;=$G11+$H11-1),2,IF(AND($C11="Milestone",AP$7&gt;=$G11,AP$7&lt;=$G11+$H11-1),1,""))</f>
        <v/>
      </c>
      <c r="AQ11" s="44" t="str">
        <f aca="false">IF(AND($C11="Goal",AQ$7&gt;=$G11,AQ$7&lt;=$G11+$H11-1),2,IF(AND($C11="Milestone",AQ$7&gt;=$G11,AQ$7&lt;=$G11+$H11-1),1,""))</f>
        <v/>
      </c>
      <c r="AR11" s="44" t="str">
        <f aca="false">IF(AND($C11="Goal",AR$7&gt;=$G11,AR$7&lt;=$G11+$H11-1),2,IF(AND($C11="Milestone",AR$7&gt;=$G11,AR$7&lt;=$G11+$H11-1),1,""))</f>
        <v/>
      </c>
      <c r="AS11" s="44" t="str">
        <f aca="false">IF(AND($C11="Goal",AS$7&gt;=$G11,AS$7&lt;=$G11+$H11-1),2,IF(AND($C11="Milestone",AS$7&gt;=$G11,AS$7&lt;=$G11+$H11-1),1,""))</f>
        <v/>
      </c>
      <c r="AT11" s="44" t="str">
        <f aca="false">IF(AND($C11="Goal",AT$7&gt;=$G11,AT$7&lt;=$G11+$H11-1),2,IF(AND($C11="Milestone",AT$7&gt;=$G11,AT$7&lt;=$G11+$H11-1),1,""))</f>
        <v/>
      </c>
      <c r="AU11" s="44" t="str">
        <f aca="false">IF(AND($C11="Goal",AU$7&gt;=$G11,AU$7&lt;=$G11+$H11-1),2,IF(AND($C11="Milestone",AU$7&gt;=$G11,AU$7&lt;=$G11+$H11-1),1,""))</f>
        <v/>
      </c>
      <c r="AV11" s="44" t="str">
        <f aca="false">IF(AND($C11="Goal",AV$7&gt;=$G11,AV$7&lt;=$G11+$H11-1),2,IF(AND($C11="Milestone",AV$7&gt;=$G11,AV$7&lt;=$G11+$H11-1),1,""))</f>
        <v/>
      </c>
      <c r="AW11" s="44" t="str">
        <f aca="false">IF(AND($C11="Goal",AW$7&gt;=$G11,AW$7&lt;=$G11+$H11-1),2,IF(AND($C11="Milestone",AW$7&gt;=$G11,AW$7&lt;=$G11+$H11-1),1,""))</f>
        <v/>
      </c>
      <c r="AX11" s="44" t="str">
        <f aca="false">IF(AND($C11="Goal",AX$7&gt;=$G11,AX$7&lt;=$G11+$H11-1),2,IF(AND($C11="Milestone",AX$7&gt;=$G11,AX$7&lt;=$G11+$H11-1),1,""))</f>
        <v/>
      </c>
      <c r="AY11" s="44" t="str">
        <f aca="false">IF(AND($C11="Goal",AY$7&gt;=$G11,AY$7&lt;=$G11+$H11-1),2,IF(AND($C11="Milestone",AY$7&gt;=$G11,AY$7&lt;=$G11+$H11-1),1,""))</f>
        <v/>
      </c>
      <c r="AZ11" s="44" t="str">
        <f aca="false">IF(AND($C11="Goal",AZ$7&gt;=$G11,AZ$7&lt;=$G11+$H11-1),2,IF(AND($C11="Milestone",AZ$7&gt;=$G11,AZ$7&lt;=$G11+$H11-1),1,""))</f>
        <v/>
      </c>
      <c r="BA11" s="44" t="str">
        <f aca="false">IF(AND($C11="Goal",BA$7&gt;=$G11,BA$7&lt;=$G11+$H11-1),2,IF(AND($C11="Milestone",BA$7&gt;=$G11,BA$7&lt;=$G11+$H11-1),1,""))</f>
        <v/>
      </c>
      <c r="BB11" s="44" t="str">
        <f aca="false">IF(AND($C11="Goal",BB$7&gt;=$G11,BB$7&lt;=$G11+$H11-1),2,IF(AND($C11="Milestone",BB$7&gt;=$G11,BB$7&lt;=$G11+$H11-1),1,""))</f>
        <v/>
      </c>
      <c r="BC11" s="44" t="str">
        <f aca="false">IF(AND($C11="Goal",BC$7&gt;=$G11,BC$7&lt;=$G11+$H11-1),2,IF(AND($C11="Milestone",BC$7&gt;=$G11,BC$7&lt;=$G11+$H11-1),1,""))</f>
        <v/>
      </c>
      <c r="BD11" s="44" t="str">
        <f aca="false">IF(AND($C11="Goal",BD$7&gt;=$G11,BD$7&lt;=$G11+$H11-1),2,IF(AND($C11="Milestone",BD$7&gt;=$G11,BD$7&lt;=$G11+$H11-1),1,""))</f>
        <v/>
      </c>
      <c r="BE11" s="44" t="str">
        <f aca="false">IF(AND($C11="Goal",BE$7&gt;=$G11,BE$7&lt;=$G11+$H11-1),2,IF(AND($C11="Milestone",BE$7&gt;=$G11,BE$7&lt;=$G11+$H11-1),1,""))</f>
        <v/>
      </c>
      <c r="BF11" s="44" t="str">
        <f aca="false">IF(AND($C11="Goal",BF$7&gt;=$G11,BF$7&lt;=$G11+$H11-1),2,IF(AND($C11="Milestone",BF$7&gt;=$G11,BF$7&lt;=$G11+$H11-1),1,""))</f>
        <v/>
      </c>
      <c r="BG11" s="44" t="str">
        <f aca="false">IF(AND($C11="Goal",BG$7&gt;=$G11,BG$7&lt;=$G11+$H11-1),2,IF(AND($C11="Milestone",BG$7&gt;=$G11,BG$7&lt;=$G11+$H11-1),1,""))</f>
        <v/>
      </c>
      <c r="BH11" s="44" t="str">
        <f aca="false">IF(AND($C11="Goal",BH$7&gt;=$G11,BH$7&lt;=$G11+$H11-1),2,IF(AND($C11="Milestone",BH$7&gt;=$G11,BH$7&lt;=$G11+$H11-1),1,""))</f>
        <v/>
      </c>
      <c r="BI11" s="44" t="str">
        <f aca="false">IF(AND($C11="Goal",BI$7&gt;=$G11,BI$7&lt;=$G11+$H11-1),2,IF(AND($C11="Milestone",BI$7&gt;=$G11,BI$7&lt;=$G11+$H11-1),1,""))</f>
        <v/>
      </c>
      <c r="BJ11" s="44" t="str">
        <f aca="false">IF(AND($C11="Goal",BJ$7&gt;=$G11,BJ$7&lt;=$G11+$H11-1),2,IF(AND($C11="Milestone",BJ$7&gt;=$G11,BJ$7&lt;=$G11+$H11-1),1,""))</f>
        <v/>
      </c>
      <c r="BK11" s="44" t="str">
        <f aca="false">IF(AND($C11="Goal",BK$7&gt;=$G11,BK$7&lt;=$G11+$H11-1),2,IF(AND($C11="Milestone",BK$7&gt;=$G11,BK$7&lt;=$G11+$H11-1),1,""))</f>
        <v/>
      </c>
      <c r="BL11" s="44" t="str">
        <f aca="false">IF(AND($C11="Goal",BL$7&gt;=$G11,BL$7&lt;=$G11+$H11-1),2,IF(AND($C11="Milestone",BL$7&gt;=$G11,BL$7&lt;=$G11+$H11-1),1,""))</f>
        <v/>
      </c>
      <c r="BM11" s="44" t="str">
        <f aca="false">IF(AND($C11="Goal",BM$7&gt;=$G11,BM$7&lt;=$G11+$H11-1),2,IF(AND($C11="Milestone",BM$7&gt;=$G11,BM$7&lt;=$G11+$H11-1),1,""))</f>
        <v/>
      </c>
      <c r="BN11" s="44" t="str">
        <f aca="false">IF(AND($C11="Goal",BN$7&gt;=$G11,BN$7&lt;=$G11+$H11-1),2,IF(AND($C11="Milestone",BN$7&gt;=$G11,BN$7&lt;=$G11+$H11-1),1,""))</f>
        <v/>
      </c>
      <c r="BO11" s="44" t="str">
        <f aca="false">IF(AND($C11="Goal",BO$7&gt;=$G11,BO$7&lt;=$G11+$H11-1),2,IF(AND($C11="Milestone",BO$7&gt;=$G11,BO$7&lt;=$G11+$H11-1),1,""))</f>
        <v/>
      </c>
      <c r="BP11" s="44" t="str">
        <f aca="false">IF(AND($C11="Goal",BP$7&gt;=$G11,BP$7&lt;=$G11+$H11-1),2,IF(AND($C11="Milestone",BP$7&gt;=$G11,BP$7&lt;=$G11+$H11-1),1,""))</f>
        <v/>
      </c>
      <c r="BQ11" s="44" t="str">
        <f aca="false">IF(AND($C11="Goal",BQ$7&gt;=$G11,BQ$7&lt;=$G11+$H11-1),2,IF(AND($C11="Milestone",BQ$7&gt;=$G11,BQ$7&lt;=$G11+$H11-1),1,""))</f>
        <v/>
      </c>
      <c r="BR11" s="44" t="str">
        <f aca="false">IF(AND($C11="Goal",BR$7&gt;=$G11,BR$7&lt;=$G11+$H11-1),2,IF(AND($C11="Milestone",BR$7&gt;=$G11,BR$7&lt;=$G11+$H11-1),1,""))</f>
        <v/>
      </c>
      <c r="BS11" s="44" t="str">
        <f aca="false">IF(AND($C11="Goal",BS$7&gt;=$G11,BS$7&lt;=$G11+$H11-1),2,IF(AND($C11="Milestone",BS$7&gt;=$G11,BS$7&lt;=$G11+$H11-1),1,""))</f>
        <v/>
      </c>
      <c r="BT11" s="44" t="str">
        <f aca="false">IF(AND($C11="Goal",BT$7&gt;=$G11,BT$7&lt;=$G11+$H11-1),2,IF(AND($C11="Milestone",BT$7&gt;=$G11,BT$7&lt;=$G11+$H11-1),1,""))</f>
        <v/>
      </c>
      <c r="BU11" s="44" t="str">
        <f aca="false">IF(AND($C11="Goal",BU$7&gt;=$G11,BU$7&lt;=$G11+$H11-1),2,IF(AND($C11="Milestone",BU$7&gt;=$G11,BU$7&lt;=$G11+$H11-1),1,""))</f>
        <v/>
      </c>
      <c r="BV11" s="44" t="str">
        <f aca="false">IF(AND($C11="Goal",BV$7&gt;=$G11,BV$7&lt;=$G11+$H11-1),2,IF(AND($C11="Milestone",BV$7&gt;=$G11,BV$7&lt;=$G11+$H11-1),1,""))</f>
        <v/>
      </c>
      <c r="BW11" s="44" t="str">
        <f aca="false">IF(AND($C11="Goal",BW$7&gt;=$G11,BW$7&lt;=$G11+$H11-1),2,IF(AND($C11="Milestone",BW$7&gt;=$G11,BW$7&lt;=$G11+$H11-1),1,""))</f>
        <v/>
      </c>
      <c r="BX11" s="44" t="str">
        <f aca="false">IF(AND($C11="Goal",BX$7&gt;=$G11,BX$7&lt;=$G11+$H11-1),2,IF(AND($C11="Milestone",BX$7&gt;=$G11,BX$7&lt;=$G11+$H11-1),1,""))</f>
        <v/>
      </c>
      <c r="BY11" s="44" t="str">
        <f aca="false">IF(AND($C11="Goal",BY$7&gt;=$G11,BY$7&lt;=$G11+$H11-1),2,IF(AND($C11="Milestone",BY$7&gt;=$G11,BY$7&lt;=$G11+$H11-1),1,""))</f>
        <v/>
      </c>
      <c r="BZ11" s="44" t="str">
        <f aca="false">IF(AND($C11="Goal",BZ$7&gt;=$G11,BZ$7&lt;=$G11+$H11-1),2,IF(AND($C11="Milestone",BZ$7&gt;=$G11,BZ$7&lt;=$G11+$H11-1),1,""))</f>
        <v/>
      </c>
      <c r="CA11" s="44" t="str">
        <f aca="false">IF(AND($C11="Goal",CA$7&gt;=$G11,CA$7&lt;=$G11+$H11-1),2,IF(AND($C11="Milestone",CA$7&gt;=$G11,CA$7&lt;=$G11+$H11-1),1,""))</f>
        <v/>
      </c>
      <c r="CB11" s="44" t="str">
        <f aca="false">IF(AND($C11="Goal",CB$7&gt;=$G11,CB$7&lt;=$G11+$H11-1),2,IF(AND($C11="Milestone",CB$7&gt;=$G11,CB$7&lt;=$G11+$H11-1),1,""))</f>
        <v/>
      </c>
      <c r="CC11" s="44" t="str">
        <f aca="false">IF(AND($C11="Goal",CC$7&gt;=$G11,CC$7&lt;=$G11+$H11-1),2,IF(AND($C11="Milestone",CC$7&gt;=$G11,CC$7&lt;=$G11+$H11-1),1,""))</f>
        <v/>
      </c>
      <c r="CD11" s="44" t="str">
        <f aca="false">IF(AND($C11="Goal",CD$7&gt;=$G11,CD$7&lt;=$G11+$H11-1),2,IF(AND($C11="Milestone",CD$7&gt;=$G11,CD$7&lt;=$G11+$H11-1),1,""))</f>
        <v/>
      </c>
      <c r="CE11" s="44" t="str">
        <f aca="false">IF(AND($C11="Goal",CE$7&gt;=$G11,CE$7&lt;=$G11+$H11-1),2,IF(AND($C11="Milestone",CE$7&gt;=$G11,CE$7&lt;=$G11+$H11-1),1,""))</f>
        <v/>
      </c>
      <c r="CF11" s="44" t="str">
        <f aca="false">IF(AND($C11="Goal",CF$7&gt;=$G11,CF$7&lt;=$G11+$H11-1),2,IF(AND($C11="Milestone",CF$7&gt;=$G11,CF$7&lt;=$G11+$H11-1),1,""))</f>
        <v/>
      </c>
      <c r="CG11" s="44" t="str">
        <f aca="false">IF(AND($C11="Goal",CG$7&gt;=$G11,CG$7&lt;=$G11+$H11-1),2,IF(AND($C11="Milestone",CG$7&gt;=$G11,CG$7&lt;=$G11+$H11-1),1,""))</f>
        <v/>
      </c>
      <c r="CH11" s="44" t="str">
        <f aca="false">IF(AND($C11="Goal",CH$7&gt;=$G11,CH$7&lt;=$G11+$H11-1),2,IF(AND($C11="Milestone",CH$7&gt;=$G11,CH$7&lt;=$G11+$H11-1),1,""))</f>
        <v/>
      </c>
      <c r="CI11" s="44" t="str">
        <f aca="false">IF(AND($C11="Goal",CI$7&gt;=$G11,CI$7&lt;=$G11+$H11-1),2,IF(AND($C11="Milestone",CI$7&gt;=$G11,CI$7&lt;=$G11+$H11-1),1,""))</f>
        <v/>
      </c>
      <c r="CJ11" s="44" t="str">
        <f aca="false">IF(AND($C11="Goal",CJ$7&gt;=$G11,CJ$7&lt;=$G11+$H11-1),2,IF(AND($C11="Milestone",CJ$7&gt;=$G11,CJ$7&lt;=$G11+$H11-1),1,""))</f>
        <v/>
      </c>
      <c r="CK11" s="44" t="str">
        <f aca="false">IF(AND($C11="Goal",CK$7&gt;=$G11,CK$7&lt;=$G11+$H11-1),2,IF(AND($C11="Milestone",CK$7&gt;=$G11,CK$7&lt;=$G11+$H11-1),1,""))</f>
        <v/>
      </c>
      <c r="CL11" s="44" t="str">
        <f aca="false">IF(AND($C11="Goal",CL$7&gt;=$G11,CL$7&lt;=$G11+$H11-1),2,IF(AND($C11="Milestone",CL$7&gt;=$G11,CL$7&lt;=$G11+$H11-1),1,""))</f>
        <v/>
      </c>
      <c r="CM11" s="44" t="str">
        <f aca="false">IF(AND($C11="Goal",CM$7&gt;=$G11,CM$7&lt;=$G11+$H11-1),2,IF(AND($C11="Milestone",CM$7&gt;=$G11,CM$7&lt;=$G11+$H11-1),1,""))</f>
        <v/>
      </c>
    </row>
    <row r="12" s="10" customFormat="true" ht="40.2" hidden="false" customHeight="true" outlineLevel="0" collapsed="false">
      <c r="A12" s="4"/>
      <c r="B12" s="45" t="s">
        <v>20</v>
      </c>
      <c r="C12" s="45" t="s">
        <v>21</v>
      </c>
      <c r="D12" s="45" t="s">
        <v>22</v>
      </c>
      <c r="E12" s="45" t="s">
        <v>22</v>
      </c>
      <c r="F12" s="46" t="n">
        <v>1</v>
      </c>
      <c r="G12" s="40" t="n">
        <f aca="false">C6</f>
        <v>45311</v>
      </c>
      <c r="H12" s="41" t="n">
        <v>3</v>
      </c>
      <c r="I12" s="7"/>
      <c r="J12" s="44" t="str">
        <f aca="false">IF(AND($C12="Goal",J$7&gt;=$G12,J$7&lt;=$G12+$H12-1),2,IF(AND($C12="Milestone",J$7&gt;=$G12,J$7&lt;=$G12+$H12-1),1,""))</f>
        <v/>
      </c>
      <c r="K12" s="44" t="str">
        <f aca="false">IF(AND($C12="Goal",K$7&gt;=$G12,K$7&lt;=$G12+$H12-1),2,IF(AND($C12="Milestone",K$7&gt;=$G12,K$7&lt;=$G12+$H12-1),1,""))</f>
        <v/>
      </c>
      <c r="L12" s="44" t="str">
        <f aca="false">IF(AND($C12="Goal",L$7&gt;=$G12,L$7&lt;=$G12+$H12-1),2,IF(AND($C12="Milestone",L$7&gt;=$G12,L$7&lt;=$G12+$H12-1),1,""))</f>
        <v/>
      </c>
      <c r="M12" s="44" t="str">
        <f aca="false">IF(AND($C12="Goal",M$7&gt;=$G12,M$7&lt;=$G12+$H12-1),2,IF(AND($C12="Milestone",M$7&gt;=$G12,M$7&lt;=$G12+$H12-1),1,""))</f>
        <v/>
      </c>
      <c r="N12" s="44" t="str">
        <f aca="false">IF(AND($C12="Goal",N$7&gt;=$G12,N$7&lt;=$G12+$H12-1),2,IF(AND($C12="Milestone",N$7&gt;=$G12,N$7&lt;=$G12+$H12-1),1,""))</f>
        <v/>
      </c>
      <c r="O12" s="44" t="str">
        <f aca="false">IF(AND($C12="Goal",O$7&gt;=$G12,O$7&lt;=$G12+$H12-1),2,IF(AND($C12="Milestone",O$7&gt;=$G12,O$7&lt;=$G12+$H12-1),1,""))</f>
        <v/>
      </c>
      <c r="P12" s="44" t="str">
        <f aca="false">IF(AND($C12="Goal",P$7&gt;=$G12,P$7&lt;=$G12+$H12-1),2,IF(AND($C12="Milestone",P$7&gt;=$G12,P$7&lt;=$G12+$H12-1),1,""))</f>
        <v/>
      </c>
      <c r="Q12" s="44" t="str">
        <f aca="false">IF(AND($C12="Goal",Q$7&gt;=$G12,Q$7&lt;=$G12+$H12-1),2,IF(AND($C12="Milestone",Q$7&gt;=$G12,Q$7&lt;=$G12+$H12-1),1,""))</f>
        <v/>
      </c>
      <c r="R12" s="44" t="str">
        <f aca="false">IF(AND($C12="Goal",R$7&gt;=$G12,R$7&lt;=$G12+$H12-1),2,IF(AND($C12="Milestone",R$7&gt;=$G12,R$7&lt;=$G12+$H12-1),1,""))</f>
        <v/>
      </c>
      <c r="S12" s="44" t="str">
        <f aca="false">IF(AND($C12="Goal",S$7&gt;=$G12,S$7&lt;=$G12+$H12-1),2,IF(AND($C12="Milestone",S$7&gt;=$G12,S$7&lt;=$G12+$H12-1),1,""))</f>
        <v/>
      </c>
      <c r="T12" s="44" t="str">
        <f aca="false">IF(AND($C12="Goal",T$7&gt;=$G12,T$7&lt;=$G12+$H12-1),2,IF(AND($C12="Milestone",T$7&gt;=$G12,T$7&lt;=$G12+$H12-1),1,""))</f>
        <v/>
      </c>
      <c r="U12" s="44" t="str">
        <f aca="false">IF(AND($C12="Goal",U$7&gt;=$G12,U$7&lt;=$G12+$H12-1),2,IF(AND($C12="Milestone",U$7&gt;=$G12,U$7&lt;=$G12+$H12-1),1,""))</f>
        <v/>
      </c>
      <c r="V12" s="44" t="str">
        <f aca="false">IF(AND($C12="Goal",V$7&gt;=$G12,V$7&lt;=$G12+$H12-1),2,IF(AND($C12="Milestone",V$7&gt;=$G12,V$7&lt;=$G12+$H12-1),1,""))</f>
        <v/>
      </c>
      <c r="W12" s="44" t="str">
        <f aca="false">IF(AND($C12="Goal",W$7&gt;=$G12,W$7&lt;=$G12+$H12-1),2,IF(AND($C12="Milestone",W$7&gt;=$G12,W$7&lt;=$G12+$H12-1),1,""))</f>
        <v/>
      </c>
      <c r="X12" s="44" t="str">
        <f aca="false">IF(AND($C12="Goal",X$7&gt;=$G12,X$7&lt;=$G12+$H12-1),2,IF(AND($C12="Milestone",X$7&gt;=$G12,X$7&lt;=$G12+$H12-1),1,""))</f>
        <v/>
      </c>
      <c r="Y12" s="44" t="str">
        <f aca="false">IF(AND($C12="Goal",Y$7&gt;=$G12,Y$7&lt;=$G12+$H12-1),2,IF(AND($C12="Milestone",Y$7&gt;=$G12,Y$7&lt;=$G12+$H12-1),1,""))</f>
        <v/>
      </c>
      <c r="Z12" s="44" t="str">
        <f aca="false">IF(AND($C12="Goal",Z$7&gt;=$G12,Z$7&lt;=$G12+$H12-1),2,IF(AND($C12="Milestone",Z$7&gt;=$G12,Z$7&lt;=$G12+$H12-1),1,""))</f>
        <v/>
      </c>
      <c r="AA12" s="44" t="str">
        <f aca="false">IF(AND($C12="Goal",AA$7&gt;=$G12,AA$7&lt;=$G12+$H12-1),2,IF(AND($C12="Milestone",AA$7&gt;=$G12,AA$7&lt;=$G12+$H12-1),1,""))</f>
        <v/>
      </c>
      <c r="AB12" s="44" t="str">
        <f aca="false">IF(AND($C12="Goal",AB$7&gt;=$G12,AB$7&lt;=$G12+$H12-1),2,IF(AND($C12="Milestone",AB$7&gt;=$G12,AB$7&lt;=$G12+$H12-1),1,""))</f>
        <v/>
      </c>
      <c r="AC12" s="44" t="str">
        <f aca="false">IF(AND($C12="Goal",AC$7&gt;=$G12,AC$7&lt;=$G12+$H12-1),2,IF(AND($C12="Milestone",AC$7&gt;=$G12,AC$7&lt;=$G12+$H12-1),1,""))</f>
        <v/>
      </c>
      <c r="AD12" s="44" t="str">
        <f aca="false">IF(AND($C12="Goal",AD$7&gt;=$G12,AD$7&lt;=$G12+$H12-1),2,IF(AND($C12="Milestone",AD$7&gt;=$G12,AD$7&lt;=$G12+$H12-1),1,""))</f>
        <v/>
      </c>
      <c r="AE12" s="44" t="str">
        <f aca="false">IF(AND($C12="Goal",AE$7&gt;=$G12,AE$7&lt;=$G12+$H12-1),2,IF(AND($C12="Milestone",AE$7&gt;=$G12,AE$7&lt;=$G12+$H12-1),1,""))</f>
        <v/>
      </c>
      <c r="AF12" s="44" t="str">
        <f aca="false">IF(AND($C12="Goal",AF$7&gt;=$G12,AF$7&lt;=$G12+$H12-1),2,IF(AND($C12="Milestone",AF$7&gt;=$G12,AF$7&lt;=$G12+$H12-1),1,""))</f>
        <v/>
      </c>
      <c r="AG12" s="44" t="str">
        <f aca="false">IF(AND($C12="Goal",AG$7&gt;=$G12,AG$7&lt;=$G12+$H12-1),2,IF(AND($C12="Milestone",AG$7&gt;=$G12,AG$7&lt;=$G12+$H12-1),1,""))</f>
        <v/>
      </c>
      <c r="AH12" s="44" t="str">
        <f aca="false">IF(AND($C12="Goal",AH$7&gt;=$G12,AH$7&lt;=$G12+$H12-1),2,IF(AND($C12="Milestone",AH$7&gt;=$G12,AH$7&lt;=$G12+$H12-1),1,""))</f>
        <v/>
      </c>
      <c r="AI12" s="44" t="str">
        <f aca="false">IF(AND($C12="Goal",AI$7&gt;=$G12,AI$7&lt;=$G12+$H12-1),2,IF(AND($C12="Milestone",AI$7&gt;=$G12,AI$7&lt;=$G12+$H12-1),1,""))</f>
        <v/>
      </c>
      <c r="AJ12" s="44" t="str">
        <f aca="false">IF(AND($C12="Goal",AJ$7&gt;=$G12,AJ$7&lt;=$G12+$H12-1),2,IF(AND($C12="Milestone",AJ$7&gt;=$G12,AJ$7&lt;=$G12+$H12-1),1,""))</f>
        <v/>
      </c>
      <c r="AK12" s="44" t="str">
        <f aca="false">IF(AND($C12="Goal",AK$7&gt;=$G12,AK$7&lt;=$G12+$H12-1),2,IF(AND($C12="Milestone",AK$7&gt;=$G12,AK$7&lt;=$G12+$H12-1),1,""))</f>
        <v/>
      </c>
      <c r="AL12" s="44" t="str">
        <f aca="false">IF(AND($C12="Goal",AL$7&gt;=$G12,AL$7&lt;=$G12+$H12-1),2,IF(AND($C12="Milestone",AL$7&gt;=$G12,AL$7&lt;=$G12+$H12-1),1,""))</f>
        <v/>
      </c>
      <c r="AM12" s="44" t="str">
        <f aca="false">IF(AND($C12="Goal",AM$7&gt;=$G12,AM$7&lt;=$G12+$H12-1),2,IF(AND($C12="Milestone",AM$7&gt;=$G12,AM$7&lt;=$G12+$H12-1),1,""))</f>
        <v/>
      </c>
      <c r="AN12" s="44" t="str">
        <f aca="false">IF(AND($C12="Goal",AN$7&gt;=$G12,AN$7&lt;=$G12+$H12-1),2,IF(AND($C12="Milestone",AN$7&gt;=$G12,AN$7&lt;=$G12+$H12-1),1,""))</f>
        <v/>
      </c>
      <c r="AO12" s="44" t="str">
        <f aca="false">IF(AND($C12="Goal",AO$7&gt;=$G12,AO$7&lt;=$G12+$H12-1),2,IF(AND($C12="Milestone",AO$7&gt;=$G12,AO$7&lt;=$G12+$H12-1),1,""))</f>
        <v/>
      </c>
      <c r="AP12" s="44" t="str">
        <f aca="false">IF(AND($C12="Goal",AP$7&gt;=$G12,AP$7&lt;=$G12+$H12-1),2,IF(AND($C12="Milestone",AP$7&gt;=$G12,AP$7&lt;=$G12+$H12-1),1,""))</f>
        <v/>
      </c>
      <c r="AQ12" s="44" t="str">
        <f aca="false">IF(AND($C12="Goal",AQ$7&gt;=$G12,AQ$7&lt;=$G12+$H12-1),2,IF(AND($C12="Milestone",AQ$7&gt;=$G12,AQ$7&lt;=$G12+$H12-1),1,""))</f>
        <v/>
      </c>
      <c r="AR12" s="44" t="str">
        <f aca="false">IF(AND($C12="Goal",AR$7&gt;=$G12,AR$7&lt;=$G12+$H12-1),2,IF(AND($C12="Milestone",AR$7&gt;=$G12,AR$7&lt;=$G12+$H12-1),1,""))</f>
        <v/>
      </c>
      <c r="AS12" s="44" t="str">
        <f aca="false">IF(AND($C12="Goal",AS$7&gt;=$G12,AS$7&lt;=$G12+$H12-1),2,IF(AND($C12="Milestone",AS$7&gt;=$G12,AS$7&lt;=$G12+$H12-1),1,""))</f>
        <v/>
      </c>
      <c r="AT12" s="44" t="str">
        <f aca="false">IF(AND($C12="Goal",AT$7&gt;=$G12,AT$7&lt;=$G12+$H12-1),2,IF(AND($C12="Milestone",AT$7&gt;=$G12,AT$7&lt;=$G12+$H12-1),1,""))</f>
        <v/>
      </c>
      <c r="AU12" s="44" t="str">
        <f aca="false">IF(AND($C12="Goal",AU$7&gt;=$G12,AU$7&lt;=$G12+$H12-1),2,IF(AND($C12="Milestone",AU$7&gt;=$G12,AU$7&lt;=$G12+$H12-1),1,""))</f>
        <v/>
      </c>
      <c r="AV12" s="44" t="str">
        <f aca="false">IF(AND($C12="Goal",AV$7&gt;=$G12,AV$7&lt;=$G12+$H12-1),2,IF(AND($C12="Milestone",AV$7&gt;=$G12,AV$7&lt;=$G12+$H12-1),1,""))</f>
        <v/>
      </c>
      <c r="AW12" s="44" t="str">
        <f aca="false">IF(AND($C12="Goal",AW$7&gt;=$G12,AW$7&lt;=$G12+$H12-1),2,IF(AND($C12="Milestone",AW$7&gt;=$G12,AW$7&lt;=$G12+$H12-1),1,""))</f>
        <v/>
      </c>
      <c r="AX12" s="44" t="str">
        <f aca="false">IF(AND($C12="Goal",AX$7&gt;=$G12,AX$7&lt;=$G12+$H12-1),2,IF(AND($C12="Milestone",AX$7&gt;=$G12,AX$7&lt;=$G12+$H12-1),1,""))</f>
        <v/>
      </c>
      <c r="AY12" s="44" t="str">
        <f aca="false">IF(AND($C12="Goal",AY$7&gt;=$G12,AY$7&lt;=$G12+$H12-1),2,IF(AND($C12="Milestone",AY$7&gt;=$G12,AY$7&lt;=$G12+$H12-1),1,""))</f>
        <v/>
      </c>
      <c r="AZ12" s="44" t="str">
        <f aca="false">IF(AND($C12="Goal",AZ$7&gt;=$G12,AZ$7&lt;=$G12+$H12-1),2,IF(AND($C12="Milestone",AZ$7&gt;=$G12,AZ$7&lt;=$G12+$H12-1),1,""))</f>
        <v/>
      </c>
      <c r="BA12" s="44" t="str">
        <f aca="false">IF(AND($C12="Goal",BA$7&gt;=$G12,BA$7&lt;=$G12+$H12-1),2,IF(AND($C12="Milestone",BA$7&gt;=$G12,BA$7&lt;=$G12+$H12-1),1,""))</f>
        <v/>
      </c>
      <c r="BB12" s="44" t="str">
        <f aca="false">IF(AND($C12="Goal",BB$7&gt;=$G12,BB$7&lt;=$G12+$H12-1),2,IF(AND($C12="Milestone",BB$7&gt;=$G12,BB$7&lt;=$G12+$H12-1),1,""))</f>
        <v/>
      </c>
      <c r="BC12" s="44" t="str">
        <f aca="false">IF(AND($C12="Goal",BC$7&gt;=$G12,BC$7&lt;=$G12+$H12-1),2,IF(AND($C12="Milestone",BC$7&gt;=$G12,BC$7&lt;=$G12+$H12-1),1,""))</f>
        <v/>
      </c>
      <c r="BD12" s="44" t="str">
        <f aca="false">IF(AND($C12="Goal",BD$7&gt;=$G12,BD$7&lt;=$G12+$H12-1),2,IF(AND($C12="Milestone",BD$7&gt;=$G12,BD$7&lt;=$G12+$H12-1),1,""))</f>
        <v/>
      </c>
      <c r="BE12" s="44" t="str">
        <f aca="false">IF(AND($C12="Goal",BE$7&gt;=$G12,BE$7&lt;=$G12+$H12-1),2,IF(AND($C12="Milestone",BE$7&gt;=$G12,BE$7&lt;=$G12+$H12-1),1,""))</f>
        <v/>
      </c>
      <c r="BF12" s="44" t="str">
        <f aca="false">IF(AND($C12="Goal",BF$7&gt;=$G12,BF$7&lt;=$G12+$H12-1),2,IF(AND($C12="Milestone",BF$7&gt;=$G12,BF$7&lt;=$G12+$H12-1),1,""))</f>
        <v/>
      </c>
      <c r="BG12" s="44" t="str">
        <f aca="false">IF(AND($C12="Goal",BG$7&gt;=$G12,BG$7&lt;=$G12+$H12-1),2,IF(AND($C12="Milestone",BG$7&gt;=$G12,BG$7&lt;=$G12+$H12-1),1,""))</f>
        <v/>
      </c>
      <c r="BH12" s="44" t="str">
        <f aca="false">IF(AND($C12="Goal",BH$7&gt;=$G12,BH$7&lt;=$G12+$H12-1),2,IF(AND($C12="Milestone",BH$7&gt;=$G12,BH$7&lt;=$G12+$H12-1),1,""))</f>
        <v/>
      </c>
      <c r="BI12" s="44" t="str">
        <f aca="false">IF(AND($C12="Goal",BI$7&gt;=$G12,BI$7&lt;=$G12+$H12-1),2,IF(AND($C12="Milestone",BI$7&gt;=$G12,BI$7&lt;=$G12+$H12-1),1,""))</f>
        <v/>
      </c>
      <c r="BJ12" s="44" t="str">
        <f aca="false">IF(AND($C12="Goal",BJ$7&gt;=$G12,BJ$7&lt;=$G12+$H12-1),2,IF(AND($C12="Milestone",BJ$7&gt;=$G12,BJ$7&lt;=$G12+$H12-1),1,""))</f>
        <v/>
      </c>
      <c r="BK12" s="44" t="str">
        <f aca="false">IF(AND($C12="Goal",BK$7&gt;=$G12,BK$7&lt;=$G12+$H12-1),2,IF(AND($C12="Milestone",BK$7&gt;=$G12,BK$7&lt;=$G12+$H12-1),1,""))</f>
        <v/>
      </c>
      <c r="BL12" s="44" t="str">
        <f aca="false">IF(AND($C12="Goal",BL$7&gt;=$G12,BL$7&lt;=$G12+$H12-1),2,IF(AND($C12="Milestone",BL$7&gt;=$G12,BL$7&lt;=$G12+$H12-1),1,""))</f>
        <v/>
      </c>
      <c r="BM12" s="44" t="str">
        <f aca="false">IF(AND($C12="Goal",BM$7&gt;=$G12,BM$7&lt;=$G12+$H12-1),2,IF(AND($C12="Milestone",BM$7&gt;=$G12,BM$7&lt;=$G12+$H12-1),1,""))</f>
        <v/>
      </c>
      <c r="BN12" s="44" t="str">
        <f aca="false">IF(AND($C12="Goal",BN$7&gt;=$G12,BN$7&lt;=$G12+$H12-1),2,IF(AND($C12="Milestone",BN$7&gt;=$G12,BN$7&lt;=$G12+$H12-1),1,""))</f>
        <v/>
      </c>
      <c r="BO12" s="44" t="str">
        <f aca="false">IF(AND($C12="Goal",BO$7&gt;=$G12,BO$7&lt;=$G12+$H12-1),2,IF(AND($C12="Milestone",BO$7&gt;=$G12,BO$7&lt;=$G12+$H12-1),1,""))</f>
        <v/>
      </c>
      <c r="BP12" s="44" t="str">
        <f aca="false">IF(AND($C12="Goal",BP$7&gt;=$G12,BP$7&lt;=$G12+$H12-1),2,IF(AND($C12="Milestone",BP$7&gt;=$G12,BP$7&lt;=$G12+$H12-1),1,""))</f>
        <v/>
      </c>
      <c r="BQ12" s="44" t="str">
        <f aca="false">IF(AND($C12="Goal",BQ$7&gt;=$G12,BQ$7&lt;=$G12+$H12-1),2,IF(AND($C12="Milestone",BQ$7&gt;=$G12,BQ$7&lt;=$G12+$H12-1),1,""))</f>
        <v/>
      </c>
      <c r="BR12" s="44" t="str">
        <f aca="false">IF(AND($C12="Goal",BR$7&gt;=$G12,BR$7&lt;=$G12+$H12-1),2,IF(AND($C12="Milestone",BR$7&gt;=$G12,BR$7&lt;=$G12+$H12-1),1,""))</f>
        <v/>
      </c>
      <c r="BS12" s="44" t="str">
        <f aca="false">IF(AND($C12="Goal",BS$7&gt;=$G12,BS$7&lt;=$G12+$H12-1),2,IF(AND($C12="Milestone",BS$7&gt;=$G12,BS$7&lt;=$G12+$H12-1),1,""))</f>
        <v/>
      </c>
      <c r="BT12" s="44" t="str">
        <f aca="false">IF(AND($C12="Goal",BT$7&gt;=$G12,BT$7&lt;=$G12+$H12-1),2,IF(AND($C12="Milestone",BT$7&gt;=$G12,BT$7&lt;=$G12+$H12-1),1,""))</f>
        <v/>
      </c>
      <c r="BU12" s="44" t="str">
        <f aca="false">IF(AND($C12="Goal",BU$7&gt;=$G12,BU$7&lt;=$G12+$H12-1),2,IF(AND($C12="Milestone",BU$7&gt;=$G12,BU$7&lt;=$G12+$H12-1),1,""))</f>
        <v/>
      </c>
      <c r="BV12" s="44" t="str">
        <f aca="false">IF(AND($C12="Goal",BV$7&gt;=$G12,BV$7&lt;=$G12+$H12-1),2,IF(AND($C12="Milestone",BV$7&gt;=$G12,BV$7&lt;=$G12+$H12-1),1,""))</f>
        <v/>
      </c>
      <c r="BW12" s="44" t="str">
        <f aca="false">IF(AND($C12="Goal",BW$7&gt;=$G12,BW$7&lt;=$G12+$H12-1),2,IF(AND($C12="Milestone",BW$7&gt;=$G12,BW$7&lt;=$G12+$H12-1),1,""))</f>
        <v/>
      </c>
      <c r="BX12" s="44" t="str">
        <f aca="false">IF(AND($C12="Goal",BX$7&gt;=$G12,BX$7&lt;=$G12+$H12-1),2,IF(AND($C12="Milestone",BX$7&gt;=$G12,BX$7&lt;=$G12+$H12-1),1,""))</f>
        <v/>
      </c>
      <c r="BY12" s="44" t="str">
        <f aca="false">IF(AND($C12="Goal",BY$7&gt;=$G12,BY$7&lt;=$G12+$H12-1),2,IF(AND($C12="Milestone",BY$7&gt;=$G12,BY$7&lt;=$G12+$H12-1),1,""))</f>
        <v/>
      </c>
      <c r="BZ12" s="44" t="str">
        <f aca="false">IF(AND($C12="Goal",BZ$7&gt;=$G12,BZ$7&lt;=$G12+$H12-1),2,IF(AND($C12="Milestone",BZ$7&gt;=$G12,BZ$7&lt;=$G12+$H12-1),1,""))</f>
        <v/>
      </c>
      <c r="CA12" s="44" t="str">
        <f aca="false">IF(AND($C12="Goal",CA$7&gt;=$G12,CA$7&lt;=$G12+$H12-1),2,IF(AND($C12="Milestone",CA$7&gt;=$G12,CA$7&lt;=$G12+$H12-1),1,""))</f>
        <v/>
      </c>
      <c r="CB12" s="44" t="str">
        <f aca="false">IF(AND($C12="Goal",CB$7&gt;=$G12,CB$7&lt;=$G12+$H12-1),2,IF(AND($C12="Milestone",CB$7&gt;=$G12,CB$7&lt;=$G12+$H12-1),1,""))</f>
        <v/>
      </c>
      <c r="CC12" s="44" t="str">
        <f aca="false">IF(AND($C12="Goal",CC$7&gt;=$G12,CC$7&lt;=$G12+$H12-1),2,IF(AND($C12="Milestone",CC$7&gt;=$G12,CC$7&lt;=$G12+$H12-1),1,""))</f>
        <v/>
      </c>
      <c r="CD12" s="44" t="str">
        <f aca="false">IF(AND($C12="Goal",CD$7&gt;=$G12,CD$7&lt;=$G12+$H12-1),2,IF(AND($C12="Milestone",CD$7&gt;=$G12,CD$7&lt;=$G12+$H12-1),1,""))</f>
        <v/>
      </c>
      <c r="CE12" s="44" t="str">
        <f aca="false">IF(AND($C12="Goal",CE$7&gt;=$G12,CE$7&lt;=$G12+$H12-1),2,IF(AND($C12="Milestone",CE$7&gt;=$G12,CE$7&lt;=$G12+$H12-1),1,""))</f>
        <v/>
      </c>
      <c r="CF12" s="44" t="str">
        <f aca="false">IF(AND($C12="Goal",CF$7&gt;=$G12,CF$7&lt;=$G12+$H12-1),2,IF(AND($C12="Milestone",CF$7&gt;=$G12,CF$7&lt;=$G12+$H12-1),1,""))</f>
        <v/>
      </c>
      <c r="CG12" s="44" t="str">
        <f aca="false">IF(AND($C12="Goal",CG$7&gt;=$G12,CG$7&lt;=$G12+$H12-1),2,IF(AND($C12="Milestone",CG$7&gt;=$G12,CG$7&lt;=$G12+$H12-1),1,""))</f>
        <v/>
      </c>
      <c r="CH12" s="44" t="str">
        <f aca="false">IF(AND($C12="Goal",CH$7&gt;=$G12,CH$7&lt;=$G12+$H12-1),2,IF(AND($C12="Milestone",CH$7&gt;=$G12,CH$7&lt;=$G12+$H12-1),1,""))</f>
        <v/>
      </c>
      <c r="CI12" s="44" t="str">
        <f aca="false">IF(AND($C12="Goal",CI$7&gt;=$G12,CI$7&lt;=$G12+$H12-1),2,IF(AND($C12="Milestone",CI$7&gt;=$G12,CI$7&lt;=$G12+$H12-1),1,""))</f>
        <v/>
      </c>
      <c r="CJ12" s="44" t="str">
        <f aca="false">IF(AND($C12="Goal",CJ$7&gt;=$G12,CJ$7&lt;=$G12+$H12-1),2,IF(AND($C12="Milestone",CJ$7&gt;=$G12,CJ$7&lt;=$G12+$H12-1),1,""))</f>
        <v/>
      </c>
      <c r="CK12" s="44" t="str">
        <f aca="false">IF(AND($C12="Goal",CK$7&gt;=$G12,CK$7&lt;=$G12+$H12-1),2,IF(AND($C12="Milestone",CK$7&gt;=$G12,CK$7&lt;=$G12+$H12-1),1,""))</f>
        <v/>
      </c>
      <c r="CL12" s="44" t="str">
        <f aca="false">IF(AND($C12="Goal",CL$7&gt;=$G12,CL$7&lt;=$G12+$H12-1),2,IF(AND($C12="Milestone",CL$7&gt;=$G12,CL$7&lt;=$G12+$H12-1),1,""))</f>
        <v/>
      </c>
      <c r="CM12" s="44" t="str">
        <f aca="false">IF(AND($C12="Goal",CM$7&gt;=$G12,CM$7&lt;=$G12+$H12-1),2,IF(AND($C12="Milestone",CM$7&gt;=$G12,CM$7&lt;=$G12+$H12-1),1,""))</f>
        <v/>
      </c>
    </row>
    <row r="13" s="10" customFormat="true" ht="40.2" hidden="false" customHeight="true" outlineLevel="0" collapsed="false">
      <c r="A13" s="4"/>
      <c r="B13" s="45" t="s">
        <v>23</v>
      </c>
      <c r="C13" s="45" t="s">
        <v>24</v>
      </c>
      <c r="D13" s="45" t="s">
        <v>25</v>
      </c>
      <c r="E13" s="45" t="s">
        <v>25</v>
      </c>
      <c r="F13" s="46" t="n">
        <v>1</v>
      </c>
      <c r="G13" s="40" t="n">
        <v>45314</v>
      </c>
      <c r="H13" s="41" t="n">
        <v>2</v>
      </c>
      <c r="I13" s="7"/>
      <c r="J13" s="44" t="str">
        <f aca="false">IF(AND($C13="Goal",J$7&gt;=$G13,J$7&lt;=$G13+$H13-1),2,IF(AND($C13="Milestone",J$7&gt;=$G13,J$7&lt;=$G13+$H13-1),1,""))</f>
        <v/>
      </c>
      <c r="K13" s="44" t="str">
        <f aca="false">IF(AND($C13="Goal",K$7&gt;=$G13,K$7&lt;=$G13+$H13-1),2,IF(AND($C13="Milestone",K$7&gt;=$G13,K$7&lt;=$G13+$H13-1),1,""))</f>
        <v/>
      </c>
      <c r="L13" s="44" t="str">
        <f aca="false">IF(AND($C13="Goal",L$7&gt;=$G13,L$7&lt;=$G13+$H13-1),2,IF(AND($C13="Milestone",L$7&gt;=$G13,L$7&lt;=$G13+$H13-1),1,""))</f>
        <v/>
      </c>
      <c r="M13" s="44" t="str">
        <f aca="false">IF(AND($C13="Goal",M$7&gt;=$G13,M$7&lt;=$G13+$H13-1),2,IF(AND($C13="Milestone",M$7&gt;=$G13,M$7&lt;=$G13+$H13-1),1,""))</f>
        <v/>
      </c>
      <c r="N13" s="44" t="str">
        <f aca="false">IF(AND($C13="Goal",N$7&gt;=$G13,N$7&lt;=$G13+$H13-1),2,IF(AND($C13="Milestone",N$7&gt;=$G13,N$7&lt;=$G13+$H13-1),1,""))</f>
        <v/>
      </c>
      <c r="O13" s="44" t="str">
        <f aca="false">IF(AND($C13="Goal",O$7&gt;=$G13,O$7&lt;=$G13+$H13-1),2,IF(AND($C13="Milestone",O$7&gt;=$G13,O$7&lt;=$G13+$H13-1),1,""))</f>
        <v/>
      </c>
      <c r="P13" s="44" t="str">
        <f aca="false">IF(AND($C13="Goal",P$7&gt;=$G13,P$7&lt;=$G13+$H13-1),2,IF(AND($C13="Milestone",P$7&gt;=$G13,P$7&lt;=$G13+$H13-1),1,""))</f>
        <v/>
      </c>
      <c r="Q13" s="44" t="str">
        <f aca="false">IF(AND($C13="Goal",Q$7&gt;=$G13,Q$7&lt;=$G13+$H13-1),2,IF(AND($C13="Milestone",Q$7&gt;=$G13,Q$7&lt;=$G13+$H13-1),1,""))</f>
        <v/>
      </c>
      <c r="R13" s="44" t="str">
        <f aca="false">IF(AND($C13="Goal",R$7&gt;=$G13,R$7&lt;=$G13+$H13-1),2,IF(AND($C13="Milestone",R$7&gt;=$G13,R$7&lt;=$G13+$H13-1),1,""))</f>
        <v/>
      </c>
      <c r="S13" s="44" t="str">
        <f aca="false">IF(AND($C13="Goal",S$7&gt;=$G13,S$7&lt;=$G13+$H13-1),2,IF(AND($C13="Milestone",S$7&gt;=$G13,S$7&lt;=$G13+$H13-1),1,""))</f>
        <v/>
      </c>
      <c r="T13" s="44" t="str">
        <f aca="false">IF(AND($C13="Goal",T$7&gt;=$G13,T$7&lt;=$G13+$H13-1),2,IF(AND($C13="Milestone",T$7&gt;=$G13,T$7&lt;=$G13+$H13-1),1,""))</f>
        <v/>
      </c>
      <c r="U13" s="44" t="str">
        <f aca="false">IF(AND($C13="Goal",U$7&gt;=$G13,U$7&lt;=$G13+$H13-1),2,IF(AND($C13="Milestone",U$7&gt;=$G13,U$7&lt;=$G13+$H13-1),1,""))</f>
        <v/>
      </c>
      <c r="V13" s="44" t="str">
        <f aca="false">IF(AND($C13="Goal",V$7&gt;=$G13,V$7&lt;=$G13+$H13-1),2,IF(AND($C13="Milestone",V$7&gt;=$G13,V$7&lt;=$G13+$H13-1),1,""))</f>
        <v/>
      </c>
      <c r="W13" s="44" t="str">
        <f aca="false">IF(AND($C13="Goal",W$7&gt;=$G13,W$7&lt;=$G13+$H13-1),2,IF(AND($C13="Milestone",W$7&gt;=$G13,W$7&lt;=$G13+$H13-1),1,""))</f>
        <v/>
      </c>
      <c r="X13" s="44" t="str">
        <f aca="false">IF(AND($C13="Goal",X$7&gt;=$G13,X$7&lt;=$G13+$H13-1),2,IF(AND($C13="Milestone",X$7&gt;=$G13,X$7&lt;=$G13+$H13-1),1,""))</f>
        <v/>
      </c>
      <c r="Y13" s="44" t="str">
        <f aca="false">IF(AND($C13="Goal",Y$7&gt;=$G13,Y$7&lt;=$G13+$H13-1),2,IF(AND($C13="Milestone",Y$7&gt;=$G13,Y$7&lt;=$G13+$H13-1),1,""))</f>
        <v/>
      </c>
      <c r="Z13" s="44" t="str">
        <f aca="false">IF(AND($C13="Goal",Z$7&gt;=$G13,Z$7&lt;=$G13+$H13-1),2,IF(AND($C13="Milestone",Z$7&gt;=$G13,Z$7&lt;=$G13+$H13-1),1,""))</f>
        <v/>
      </c>
      <c r="AA13" s="44" t="str">
        <f aca="false">IF(AND($C13="Goal",AA$7&gt;=$G13,AA$7&lt;=$G13+$H13-1),2,IF(AND($C13="Milestone",AA$7&gt;=$G13,AA$7&lt;=$G13+$H13-1),1,""))</f>
        <v/>
      </c>
      <c r="AB13" s="44" t="str">
        <f aca="false">IF(AND($C13="Goal",AB$7&gt;=$G13,AB$7&lt;=$G13+$H13-1),2,IF(AND($C13="Milestone",AB$7&gt;=$G13,AB$7&lt;=$G13+$H13-1),1,""))</f>
        <v/>
      </c>
      <c r="AC13" s="44" t="str">
        <f aca="false">IF(AND($C13="Goal",AC$7&gt;=$G13,AC$7&lt;=$G13+$H13-1),2,IF(AND($C13="Milestone",AC$7&gt;=$G13,AC$7&lt;=$G13+$H13-1),1,""))</f>
        <v/>
      </c>
      <c r="AD13" s="44" t="str">
        <f aca="false">IF(AND($C13="Goal",AD$7&gt;=$G13,AD$7&lt;=$G13+$H13-1),2,IF(AND($C13="Milestone",AD$7&gt;=$G13,AD$7&lt;=$G13+$H13-1),1,""))</f>
        <v/>
      </c>
      <c r="AE13" s="44" t="str">
        <f aca="false">IF(AND($C13="Goal",AE$7&gt;=$G13,AE$7&lt;=$G13+$H13-1),2,IF(AND($C13="Milestone",AE$7&gt;=$G13,AE$7&lt;=$G13+$H13-1),1,""))</f>
        <v/>
      </c>
      <c r="AF13" s="44" t="str">
        <f aca="false">IF(AND($C13="Goal",AF$7&gt;=$G13,AF$7&lt;=$G13+$H13-1),2,IF(AND($C13="Milestone",AF$7&gt;=$G13,AF$7&lt;=$G13+$H13-1),1,""))</f>
        <v/>
      </c>
      <c r="AG13" s="44" t="str">
        <f aca="false">IF(AND($C13="Goal",AG$7&gt;=$G13,AG$7&lt;=$G13+$H13-1),2,IF(AND($C13="Milestone",AG$7&gt;=$G13,AG$7&lt;=$G13+$H13-1),1,""))</f>
        <v/>
      </c>
      <c r="AH13" s="44" t="str">
        <f aca="false">IF(AND($C13="Goal",AH$7&gt;=$G13,AH$7&lt;=$G13+$H13-1),2,IF(AND($C13="Milestone",AH$7&gt;=$G13,AH$7&lt;=$G13+$H13-1),1,""))</f>
        <v/>
      </c>
      <c r="AI13" s="44" t="str">
        <f aca="false">IF(AND($C13="Goal",AI$7&gt;=$G13,AI$7&lt;=$G13+$H13-1),2,IF(AND($C13="Milestone",AI$7&gt;=$G13,AI$7&lt;=$G13+$H13-1),1,""))</f>
        <v/>
      </c>
      <c r="AJ13" s="44" t="str">
        <f aca="false">IF(AND($C13="Goal",AJ$7&gt;=$G13,AJ$7&lt;=$G13+$H13-1),2,IF(AND($C13="Milestone",AJ$7&gt;=$G13,AJ$7&lt;=$G13+$H13-1),1,""))</f>
        <v/>
      </c>
      <c r="AK13" s="44" t="str">
        <f aca="false">IF(AND($C13="Goal",AK$7&gt;=$G13,AK$7&lt;=$G13+$H13-1),2,IF(AND($C13="Milestone",AK$7&gt;=$G13,AK$7&lt;=$G13+$H13-1),1,""))</f>
        <v/>
      </c>
      <c r="AL13" s="44" t="str">
        <f aca="false">IF(AND($C13="Goal",AL$7&gt;=$G13,AL$7&lt;=$G13+$H13-1),2,IF(AND($C13="Milestone",AL$7&gt;=$G13,AL$7&lt;=$G13+$H13-1),1,""))</f>
        <v/>
      </c>
      <c r="AM13" s="44" t="str">
        <f aca="false">IF(AND($C13="Goal",AM$7&gt;=$G13,AM$7&lt;=$G13+$H13-1),2,IF(AND($C13="Milestone",AM$7&gt;=$G13,AM$7&lt;=$G13+$H13-1),1,""))</f>
        <v/>
      </c>
      <c r="AN13" s="44" t="str">
        <f aca="false">IF(AND($C13="Goal",AN$7&gt;=$G13,AN$7&lt;=$G13+$H13-1),2,IF(AND($C13="Milestone",AN$7&gt;=$G13,AN$7&lt;=$G13+$H13-1),1,""))</f>
        <v/>
      </c>
      <c r="AO13" s="44" t="str">
        <f aca="false">IF(AND($C13="Goal",AO$7&gt;=$G13,AO$7&lt;=$G13+$H13-1),2,IF(AND($C13="Milestone",AO$7&gt;=$G13,AO$7&lt;=$G13+$H13-1),1,""))</f>
        <v/>
      </c>
      <c r="AP13" s="44" t="str">
        <f aca="false">IF(AND($C13="Goal",AP$7&gt;=$G13,AP$7&lt;=$G13+$H13-1),2,IF(AND($C13="Milestone",AP$7&gt;=$G13,AP$7&lt;=$G13+$H13-1),1,""))</f>
        <v/>
      </c>
      <c r="AQ13" s="44" t="str">
        <f aca="false">IF(AND($C13="Goal",AQ$7&gt;=$G13,AQ$7&lt;=$G13+$H13-1),2,IF(AND($C13="Milestone",AQ$7&gt;=$G13,AQ$7&lt;=$G13+$H13-1),1,""))</f>
        <v/>
      </c>
      <c r="AR13" s="44" t="str">
        <f aca="false">IF(AND($C13="Goal",AR$7&gt;=$G13,AR$7&lt;=$G13+$H13-1),2,IF(AND($C13="Milestone",AR$7&gt;=$G13,AR$7&lt;=$G13+$H13-1),1,""))</f>
        <v/>
      </c>
      <c r="AS13" s="44" t="str">
        <f aca="false">IF(AND($C13="Goal",AS$7&gt;=$G13,AS$7&lt;=$G13+$H13-1),2,IF(AND($C13="Milestone",AS$7&gt;=$G13,AS$7&lt;=$G13+$H13-1),1,""))</f>
        <v/>
      </c>
      <c r="AT13" s="44" t="str">
        <f aca="false">IF(AND($C13="Goal",AT$7&gt;=$G13,AT$7&lt;=$G13+$H13-1),2,IF(AND($C13="Milestone",AT$7&gt;=$G13,AT$7&lt;=$G13+$H13-1),1,""))</f>
        <v/>
      </c>
      <c r="AU13" s="44" t="str">
        <f aca="false">IF(AND($C13="Goal",AU$7&gt;=$G13,AU$7&lt;=$G13+$H13-1),2,IF(AND($C13="Milestone",AU$7&gt;=$G13,AU$7&lt;=$G13+$H13-1),1,""))</f>
        <v/>
      </c>
      <c r="AV13" s="44" t="str">
        <f aca="false">IF(AND($C13="Goal",AV$7&gt;=$G13,AV$7&lt;=$G13+$H13-1),2,IF(AND($C13="Milestone",AV$7&gt;=$G13,AV$7&lt;=$G13+$H13-1),1,""))</f>
        <v/>
      </c>
      <c r="AW13" s="44" t="str">
        <f aca="false">IF(AND($C13="Goal",AW$7&gt;=$G13,AW$7&lt;=$G13+$H13-1),2,IF(AND($C13="Milestone",AW$7&gt;=$G13,AW$7&lt;=$G13+$H13-1),1,""))</f>
        <v/>
      </c>
      <c r="AX13" s="44" t="str">
        <f aca="false">IF(AND($C13="Goal",AX$7&gt;=$G13,AX$7&lt;=$G13+$H13-1),2,IF(AND($C13="Milestone",AX$7&gt;=$G13,AX$7&lt;=$G13+$H13-1),1,""))</f>
        <v/>
      </c>
      <c r="AY13" s="44" t="str">
        <f aca="false">IF(AND($C13="Goal",AY$7&gt;=$G13,AY$7&lt;=$G13+$H13-1),2,IF(AND($C13="Milestone",AY$7&gt;=$G13,AY$7&lt;=$G13+$H13-1),1,""))</f>
        <v/>
      </c>
      <c r="AZ13" s="44" t="str">
        <f aca="false">IF(AND($C13="Goal",AZ$7&gt;=$G13,AZ$7&lt;=$G13+$H13-1),2,IF(AND($C13="Milestone",AZ$7&gt;=$G13,AZ$7&lt;=$G13+$H13-1),1,""))</f>
        <v/>
      </c>
      <c r="BA13" s="44" t="str">
        <f aca="false">IF(AND($C13="Goal",BA$7&gt;=$G13,BA$7&lt;=$G13+$H13-1),2,IF(AND($C13="Milestone",BA$7&gt;=$G13,BA$7&lt;=$G13+$H13-1),1,""))</f>
        <v/>
      </c>
      <c r="BB13" s="44" t="str">
        <f aca="false">IF(AND($C13="Goal",BB$7&gt;=$G13,BB$7&lt;=$G13+$H13-1),2,IF(AND($C13="Milestone",BB$7&gt;=$G13,BB$7&lt;=$G13+$H13-1),1,""))</f>
        <v/>
      </c>
      <c r="BC13" s="44" t="str">
        <f aca="false">IF(AND($C13="Goal",BC$7&gt;=$G13,BC$7&lt;=$G13+$H13-1),2,IF(AND($C13="Milestone",BC$7&gt;=$G13,BC$7&lt;=$G13+$H13-1),1,""))</f>
        <v/>
      </c>
      <c r="BD13" s="44" t="str">
        <f aca="false">IF(AND($C13="Goal",BD$7&gt;=$G13,BD$7&lt;=$G13+$H13-1),2,IF(AND($C13="Milestone",BD$7&gt;=$G13,BD$7&lt;=$G13+$H13-1),1,""))</f>
        <v/>
      </c>
      <c r="BE13" s="44" t="str">
        <f aca="false">IF(AND($C13="Goal",BE$7&gt;=$G13,BE$7&lt;=$G13+$H13-1),2,IF(AND($C13="Milestone",BE$7&gt;=$G13,BE$7&lt;=$G13+$H13-1),1,""))</f>
        <v/>
      </c>
      <c r="BF13" s="44" t="str">
        <f aca="false">IF(AND($C13="Goal",BF$7&gt;=$G13,BF$7&lt;=$G13+$H13-1),2,IF(AND($C13="Milestone",BF$7&gt;=$G13,BF$7&lt;=$G13+$H13-1),1,""))</f>
        <v/>
      </c>
      <c r="BG13" s="44" t="str">
        <f aca="false">IF(AND($C13="Goal",BG$7&gt;=$G13,BG$7&lt;=$G13+$H13-1),2,IF(AND($C13="Milestone",BG$7&gt;=$G13,BG$7&lt;=$G13+$H13-1),1,""))</f>
        <v/>
      </c>
      <c r="BH13" s="44" t="str">
        <f aca="false">IF(AND($C13="Goal",BH$7&gt;=$G13,BH$7&lt;=$G13+$H13-1),2,IF(AND($C13="Milestone",BH$7&gt;=$G13,BH$7&lt;=$G13+$H13-1),1,""))</f>
        <v/>
      </c>
      <c r="BI13" s="44" t="str">
        <f aca="false">IF(AND($C13="Goal",BI$7&gt;=$G13,BI$7&lt;=$G13+$H13-1),2,IF(AND($C13="Milestone",BI$7&gt;=$G13,BI$7&lt;=$G13+$H13-1),1,""))</f>
        <v/>
      </c>
      <c r="BJ13" s="44" t="str">
        <f aca="false">IF(AND($C13="Goal",BJ$7&gt;=$G13,BJ$7&lt;=$G13+$H13-1),2,IF(AND($C13="Milestone",BJ$7&gt;=$G13,BJ$7&lt;=$G13+$H13-1),1,""))</f>
        <v/>
      </c>
      <c r="BK13" s="44" t="str">
        <f aca="false">IF(AND($C13="Goal",BK$7&gt;=$G13,BK$7&lt;=$G13+$H13-1),2,IF(AND($C13="Milestone",BK$7&gt;=$G13,BK$7&lt;=$G13+$H13-1),1,""))</f>
        <v/>
      </c>
      <c r="BL13" s="44" t="str">
        <f aca="false">IF(AND($C13="Goal",BL$7&gt;=$G13,BL$7&lt;=$G13+$H13-1),2,IF(AND($C13="Milestone",BL$7&gt;=$G13,BL$7&lt;=$G13+$H13-1),1,""))</f>
        <v/>
      </c>
      <c r="BM13" s="44" t="str">
        <f aca="false">IF(AND($C13="Goal",BM$7&gt;=$G13,BM$7&lt;=$G13+$H13-1),2,IF(AND($C13="Milestone",BM$7&gt;=$G13,BM$7&lt;=$G13+$H13-1),1,""))</f>
        <v/>
      </c>
      <c r="BN13" s="44" t="str">
        <f aca="false">IF(AND($C13="Goal",BN$7&gt;=$G13,BN$7&lt;=$G13+$H13-1),2,IF(AND($C13="Milestone",BN$7&gt;=$G13,BN$7&lt;=$G13+$H13-1),1,""))</f>
        <v/>
      </c>
      <c r="BO13" s="44" t="str">
        <f aca="false">IF(AND($C13="Goal",BO$7&gt;=$G13,BO$7&lt;=$G13+$H13-1),2,IF(AND($C13="Milestone",BO$7&gt;=$G13,BO$7&lt;=$G13+$H13-1),1,""))</f>
        <v/>
      </c>
      <c r="BP13" s="44" t="str">
        <f aca="false">IF(AND($C13="Goal",BP$7&gt;=$G13,BP$7&lt;=$G13+$H13-1),2,IF(AND($C13="Milestone",BP$7&gt;=$G13,BP$7&lt;=$G13+$H13-1),1,""))</f>
        <v/>
      </c>
      <c r="BQ13" s="44" t="str">
        <f aca="false">IF(AND($C13="Goal",BQ$7&gt;=$G13,BQ$7&lt;=$G13+$H13-1),2,IF(AND($C13="Milestone",BQ$7&gt;=$G13,BQ$7&lt;=$G13+$H13-1),1,""))</f>
        <v/>
      </c>
      <c r="BR13" s="44" t="str">
        <f aca="false">IF(AND($C13="Goal",BR$7&gt;=$G13,BR$7&lt;=$G13+$H13-1),2,IF(AND($C13="Milestone",BR$7&gt;=$G13,BR$7&lt;=$G13+$H13-1),1,""))</f>
        <v/>
      </c>
      <c r="BS13" s="44" t="str">
        <f aca="false">IF(AND($C13="Goal",BS$7&gt;=$G13,BS$7&lt;=$G13+$H13-1),2,IF(AND($C13="Milestone",BS$7&gt;=$G13,BS$7&lt;=$G13+$H13-1),1,""))</f>
        <v/>
      </c>
      <c r="BT13" s="44" t="str">
        <f aca="false">IF(AND($C13="Goal",BT$7&gt;=$G13,BT$7&lt;=$G13+$H13-1),2,IF(AND($C13="Milestone",BT$7&gt;=$G13,BT$7&lt;=$G13+$H13-1),1,""))</f>
        <v/>
      </c>
      <c r="BU13" s="44" t="str">
        <f aca="false">IF(AND($C13="Goal",BU$7&gt;=$G13,BU$7&lt;=$G13+$H13-1),2,IF(AND($C13="Milestone",BU$7&gt;=$G13,BU$7&lt;=$G13+$H13-1),1,""))</f>
        <v/>
      </c>
      <c r="BV13" s="44" t="str">
        <f aca="false">IF(AND($C13="Goal",BV$7&gt;=$G13,BV$7&lt;=$G13+$H13-1),2,IF(AND($C13="Milestone",BV$7&gt;=$G13,BV$7&lt;=$G13+$H13-1),1,""))</f>
        <v/>
      </c>
      <c r="BW13" s="44" t="str">
        <f aca="false">IF(AND($C13="Goal",BW$7&gt;=$G13,BW$7&lt;=$G13+$H13-1),2,IF(AND($C13="Milestone",BW$7&gt;=$G13,BW$7&lt;=$G13+$H13-1),1,""))</f>
        <v/>
      </c>
      <c r="BX13" s="44" t="str">
        <f aca="false">IF(AND($C13="Goal",BX$7&gt;=$G13,BX$7&lt;=$G13+$H13-1),2,IF(AND($C13="Milestone",BX$7&gt;=$G13,BX$7&lt;=$G13+$H13-1),1,""))</f>
        <v/>
      </c>
      <c r="BY13" s="44" t="str">
        <f aca="false">IF(AND($C13="Goal",BY$7&gt;=$G13,BY$7&lt;=$G13+$H13-1),2,IF(AND($C13="Milestone",BY$7&gt;=$G13,BY$7&lt;=$G13+$H13-1),1,""))</f>
        <v/>
      </c>
      <c r="BZ13" s="44" t="str">
        <f aca="false">IF(AND($C13="Goal",BZ$7&gt;=$G13,BZ$7&lt;=$G13+$H13-1),2,IF(AND($C13="Milestone",BZ$7&gt;=$G13,BZ$7&lt;=$G13+$H13-1),1,""))</f>
        <v/>
      </c>
      <c r="CA13" s="44" t="str">
        <f aca="false">IF(AND($C13="Goal",CA$7&gt;=$G13,CA$7&lt;=$G13+$H13-1),2,IF(AND($C13="Milestone",CA$7&gt;=$G13,CA$7&lt;=$G13+$H13-1),1,""))</f>
        <v/>
      </c>
      <c r="CB13" s="44" t="str">
        <f aca="false">IF(AND($C13="Goal",CB$7&gt;=$G13,CB$7&lt;=$G13+$H13-1),2,IF(AND($C13="Milestone",CB$7&gt;=$G13,CB$7&lt;=$G13+$H13-1),1,""))</f>
        <v/>
      </c>
      <c r="CC13" s="44" t="str">
        <f aca="false">IF(AND($C13="Goal",CC$7&gt;=$G13,CC$7&lt;=$G13+$H13-1),2,IF(AND($C13="Milestone",CC$7&gt;=$G13,CC$7&lt;=$G13+$H13-1),1,""))</f>
        <v/>
      </c>
      <c r="CD13" s="44" t="str">
        <f aca="false">IF(AND($C13="Goal",CD$7&gt;=$G13,CD$7&lt;=$G13+$H13-1),2,IF(AND($C13="Milestone",CD$7&gt;=$G13,CD$7&lt;=$G13+$H13-1),1,""))</f>
        <v/>
      </c>
      <c r="CE13" s="44" t="str">
        <f aca="false">IF(AND($C13="Goal",CE$7&gt;=$G13,CE$7&lt;=$G13+$H13-1),2,IF(AND($C13="Milestone",CE$7&gt;=$G13,CE$7&lt;=$G13+$H13-1),1,""))</f>
        <v/>
      </c>
      <c r="CF13" s="44" t="str">
        <f aca="false">IF(AND($C13="Goal",CF$7&gt;=$G13,CF$7&lt;=$G13+$H13-1),2,IF(AND($C13="Milestone",CF$7&gt;=$G13,CF$7&lt;=$G13+$H13-1),1,""))</f>
        <v/>
      </c>
      <c r="CG13" s="44" t="str">
        <f aca="false">IF(AND($C13="Goal",CG$7&gt;=$G13,CG$7&lt;=$G13+$H13-1),2,IF(AND($C13="Milestone",CG$7&gt;=$G13,CG$7&lt;=$G13+$H13-1),1,""))</f>
        <v/>
      </c>
      <c r="CH13" s="44" t="str">
        <f aca="false">IF(AND($C13="Goal",CH$7&gt;=$G13,CH$7&lt;=$G13+$H13-1),2,IF(AND($C13="Milestone",CH$7&gt;=$G13,CH$7&lt;=$G13+$H13-1),1,""))</f>
        <v/>
      </c>
      <c r="CI13" s="44" t="str">
        <f aca="false">IF(AND($C13="Goal",CI$7&gt;=$G13,CI$7&lt;=$G13+$H13-1),2,IF(AND($C13="Milestone",CI$7&gt;=$G13,CI$7&lt;=$G13+$H13-1),1,""))</f>
        <v/>
      </c>
      <c r="CJ13" s="44" t="str">
        <f aca="false">IF(AND($C13="Goal",CJ$7&gt;=$G13,CJ$7&lt;=$G13+$H13-1),2,IF(AND($C13="Milestone",CJ$7&gt;=$G13,CJ$7&lt;=$G13+$H13-1),1,""))</f>
        <v/>
      </c>
      <c r="CK13" s="44" t="str">
        <f aca="false">IF(AND($C13="Goal",CK$7&gt;=$G13,CK$7&lt;=$G13+$H13-1),2,IF(AND($C13="Milestone",CK$7&gt;=$G13,CK$7&lt;=$G13+$H13-1),1,""))</f>
        <v/>
      </c>
      <c r="CL13" s="44" t="str">
        <f aca="false">IF(AND($C13="Goal",CL$7&gt;=$G13,CL$7&lt;=$G13+$H13-1),2,IF(AND($C13="Milestone",CL$7&gt;=$G13,CL$7&lt;=$G13+$H13-1),1,""))</f>
        <v/>
      </c>
      <c r="CM13" s="44" t="str">
        <f aca="false">IF(AND($C13="Goal",CM$7&gt;=$G13,CM$7&lt;=$G13+$H13-1),2,IF(AND($C13="Milestone",CM$7&gt;=$G13,CM$7&lt;=$G13+$H13-1),1,""))</f>
        <v/>
      </c>
    </row>
    <row r="14" s="10" customFormat="true" ht="40.2" hidden="false" customHeight="true" outlineLevel="0" collapsed="false">
      <c r="A14" s="1"/>
      <c r="B14" s="45" t="s">
        <v>26</v>
      </c>
      <c r="C14" s="45" t="s">
        <v>27</v>
      </c>
      <c r="D14" s="45" t="s">
        <v>28</v>
      </c>
      <c r="E14" s="45" t="s">
        <v>28</v>
      </c>
      <c r="F14" s="46" t="n">
        <v>1</v>
      </c>
      <c r="G14" s="40" t="n">
        <v>45316</v>
      </c>
      <c r="H14" s="41" t="n">
        <v>3</v>
      </c>
      <c r="I14" s="7"/>
      <c r="J14" s="44" t="str">
        <f aca="false">IF(AND($C14="Goal",J$7&gt;=$G14,J$7&lt;=$G14+$H14-1),2,IF(AND($C14="Milestone",J$7&gt;=$G14,J$7&lt;=$G14+$H14-1),1,""))</f>
        <v/>
      </c>
      <c r="K14" s="44" t="str">
        <f aca="false">IF(AND($C14="Goal",K$7&gt;=$G14,K$7&lt;=$G14+$H14-1),2,IF(AND($C14="Milestone",K$7&gt;=$G14,K$7&lt;=$G14+$H14-1),1,""))</f>
        <v/>
      </c>
      <c r="L14" s="44" t="str">
        <f aca="false">IF(AND($C14="Goal",L$7&gt;=$G14,L$7&lt;=$G14+$H14-1),2,IF(AND($C14="Milestone",L$7&gt;=$G14,L$7&lt;=$G14+$H14-1),1,""))</f>
        <v/>
      </c>
      <c r="M14" s="44" t="str">
        <f aca="false">IF(AND($C14="Goal",M$7&gt;=$G14,M$7&lt;=$G14+$H14-1),2,IF(AND($C14="Milestone",M$7&gt;=$G14,M$7&lt;=$G14+$H14-1),1,""))</f>
        <v/>
      </c>
      <c r="N14" s="44" t="str">
        <f aca="false">IF(AND($C14="Goal",N$7&gt;=$G14,N$7&lt;=$G14+$H14-1),2,IF(AND($C14="Milestone",N$7&gt;=$G14,N$7&lt;=$G14+$H14-1),1,""))</f>
        <v/>
      </c>
      <c r="O14" s="44" t="n">
        <f aca="false">IF(AND($C14="Goal",O$7&gt;=$G14,O$7&lt;=$G14+$H14-1),2,IF(AND($C14="Milestone",O$7&gt;=$G14,O$7&lt;=$G14+$H14-1),1,""))</f>
        <v>1</v>
      </c>
      <c r="P14" s="44" t="n">
        <f aca="false">IF(AND($C14="Goal",P$7&gt;=$G14,P$7&lt;=$G14+$H14-1),2,IF(AND($C14="Milestone",P$7&gt;=$G14,P$7&lt;=$G14+$H14-1),1,""))</f>
        <v>1</v>
      </c>
      <c r="Q14" s="44" t="n">
        <f aca="false">IF(AND($C14="Goal",Q$7&gt;=$G14,Q$7&lt;=$G14+$H14-1),2,IF(AND($C14="Milestone",Q$7&gt;=$G14,Q$7&lt;=$G14+$H14-1),1,""))</f>
        <v>1</v>
      </c>
      <c r="R14" s="44" t="str">
        <f aca="false">IF(AND($C14="Goal",R$7&gt;=$G14,R$7&lt;=$G14+$H14-1),2,IF(AND($C14="Milestone",R$7&gt;=$G14,R$7&lt;=$G14+$H14-1),1,""))</f>
        <v/>
      </c>
      <c r="S14" s="44" t="str">
        <f aca="false">IF(AND($C14="Goal",S$7&gt;=$G14,S$7&lt;=$G14+$H14-1),2,IF(AND($C14="Milestone",S$7&gt;=$G14,S$7&lt;=$G14+$H14-1),1,""))</f>
        <v/>
      </c>
      <c r="T14" s="44" t="str">
        <f aca="false">IF(AND($C14="Goal",T$7&gt;=$G14,T$7&lt;=$G14+$H14-1),2,IF(AND($C14="Milestone",T$7&gt;=$G14,T$7&lt;=$G14+$H14-1),1,""))</f>
        <v/>
      </c>
      <c r="U14" s="44" t="str">
        <f aca="false">IF(AND($C14="Goal",U$7&gt;=$G14,U$7&lt;=$G14+$H14-1),2,IF(AND($C14="Milestone",U$7&gt;=$G14,U$7&lt;=$G14+$H14-1),1,""))</f>
        <v/>
      </c>
      <c r="V14" s="44" t="str">
        <f aca="false">IF(AND($C14="Goal",V$7&gt;=$G14,V$7&lt;=$G14+$H14-1),2,IF(AND($C14="Milestone",V$7&gt;=$G14,V$7&lt;=$G14+$H14-1),1,""))</f>
        <v/>
      </c>
      <c r="W14" s="44" t="str">
        <f aca="false">IF(AND($C14="Goal",W$7&gt;=$G14,W$7&lt;=$G14+$H14-1),2,IF(AND($C14="Milestone",W$7&gt;=$G14,W$7&lt;=$G14+$H14-1),1,""))</f>
        <v/>
      </c>
      <c r="X14" s="44" t="str">
        <f aca="false">IF(AND($C14="Goal",X$7&gt;=$G14,X$7&lt;=$G14+$H14-1),2,IF(AND($C14="Milestone",X$7&gt;=$G14,X$7&lt;=$G14+$H14-1),1,""))</f>
        <v/>
      </c>
      <c r="Y14" s="44" t="str">
        <f aca="false">IF(AND($C14="Goal",Y$7&gt;=$G14,Y$7&lt;=$G14+$H14-1),2,IF(AND($C14="Milestone",Y$7&gt;=$G14,Y$7&lt;=$G14+$H14-1),1,""))</f>
        <v/>
      </c>
      <c r="Z14" s="44" t="str">
        <f aca="false">IF(AND($C14="Goal",Z$7&gt;=$G14,Z$7&lt;=$G14+$H14-1),2,IF(AND($C14="Milestone",Z$7&gt;=$G14,Z$7&lt;=$G14+$H14-1),1,""))</f>
        <v/>
      </c>
      <c r="AA14" s="44" t="str">
        <f aca="false">IF(AND($C14="Goal",AA$7&gt;=$G14,AA$7&lt;=$G14+$H14-1),2,IF(AND($C14="Milestone",AA$7&gt;=$G14,AA$7&lt;=$G14+$H14-1),1,""))</f>
        <v/>
      </c>
      <c r="AB14" s="44" t="str">
        <f aca="false">IF(AND($C14="Goal",AB$7&gt;=$G14,AB$7&lt;=$G14+$H14-1),2,IF(AND($C14="Milestone",AB$7&gt;=$G14,AB$7&lt;=$G14+$H14-1),1,""))</f>
        <v/>
      </c>
      <c r="AC14" s="44" t="str">
        <f aca="false">IF(AND($C14="Goal",AC$7&gt;=$G14,AC$7&lt;=$G14+$H14-1),2,IF(AND($C14="Milestone",AC$7&gt;=$G14,AC$7&lt;=$G14+$H14-1),1,""))</f>
        <v/>
      </c>
      <c r="AD14" s="44" t="str">
        <f aca="false">IF(AND($C14="Goal",AD$7&gt;=$G14,AD$7&lt;=$G14+$H14-1),2,IF(AND($C14="Milestone",AD$7&gt;=$G14,AD$7&lt;=$G14+$H14-1),1,""))</f>
        <v/>
      </c>
      <c r="AE14" s="44" t="str">
        <f aca="false">IF(AND($C14="Goal",AE$7&gt;=$G14,AE$7&lt;=$G14+$H14-1),2,IF(AND($C14="Milestone",AE$7&gt;=$G14,AE$7&lt;=$G14+$H14-1),1,""))</f>
        <v/>
      </c>
      <c r="AF14" s="44" t="str">
        <f aca="false">IF(AND($C14="Goal",AF$7&gt;=$G14,AF$7&lt;=$G14+$H14-1),2,IF(AND($C14="Milestone",AF$7&gt;=$G14,AF$7&lt;=$G14+$H14-1),1,""))</f>
        <v/>
      </c>
      <c r="AG14" s="44" t="str">
        <f aca="false">IF(AND($C14="Goal",AG$7&gt;=$G14,AG$7&lt;=$G14+$H14-1),2,IF(AND($C14="Milestone",AG$7&gt;=$G14,AG$7&lt;=$G14+$H14-1),1,""))</f>
        <v/>
      </c>
      <c r="AH14" s="44" t="str">
        <f aca="false">IF(AND($C14="Goal",AH$7&gt;=$G14,AH$7&lt;=$G14+$H14-1),2,IF(AND($C14="Milestone",AH$7&gt;=$G14,AH$7&lt;=$G14+$H14-1),1,""))</f>
        <v/>
      </c>
      <c r="AI14" s="44" t="str">
        <f aca="false">IF(AND($C14="Goal",AI$7&gt;=$G14,AI$7&lt;=$G14+$H14-1),2,IF(AND($C14="Milestone",AI$7&gt;=$G14,AI$7&lt;=$G14+$H14-1),1,""))</f>
        <v/>
      </c>
      <c r="AJ14" s="44" t="str">
        <f aca="false">IF(AND($C14="Goal",AJ$7&gt;=$G14,AJ$7&lt;=$G14+$H14-1),2,IF(AND($C14="Milestone",AJ$7&gt;=$G14,AJ$7&lt;=$G14+$H14-1),1,""))</f>
        <v/>
      </c>
      <c r="AK14" s="44" t="str">
        <f aca="false">IF(AND($C14="Goal",AK$7&gt;=$G14,AK$7&lt;=$G14+$H14-1),2,IF(AND($C14="Milestone",AK$7&gt;=$G14,AK$7&lt;=$G14+$H14-1),1,""))</f>
        <v/>
      </c>
      <c r="AL14" s="44" t="str">
        <f aca="false">IF(AND($C14="Goal",AL$7&gt;=$G14,AL$7&lt;=$G14+$H14-1),2,IF(AND($C14="Milestone",AL$7&gt;=$G14,AL$7&lt;=$G14+$H14-1),1,""))</f>
        <v/>
      </c>
      <c r="AM14" s="44" t="str">
        <f aca="false">IF(AND($C14="Goal",AM$7&gt;=$G14,AM$7&lt;=$G14+$H14-1),2,IF(AND($C14="Milestone",AM$7&gt;=$G14,AM$7&lt;=$G14+$H14-1),1,""))</f>
        <v/>
      </c>
      <c r="AN14" s="44" t="str">
        <f aca="false">IF(AND($C14="Goal",AN$7&gt;=$G14,AN$7&lt;=$G14+$H14-1),2,IF(AND($C14="Milestone",AN$7&gt;=$G14,AN$7&lt;=$G14+$H14-1),1,""))</f>
        <v/>
      </c>
      <c r="AO14" s="44" t="str">
        <f aca="false">IF(AND($C14="Goal",AO$7&gt;=$G14,AO$7&lt;=$G14+$H14-1),2,IF(AND($C14="Milestone",AO$7&gt;=$G14,AO$7&lt;=$G14+$H14-1),1,""))</f>
        <v/>
      </c>
      <c r="AP14" s="44" t="str">
        <f aca="false">IF(AND($C14="Goal",AP$7&gt;=$G14,AP$7&lt;=$G14+$H14-1),2,IF(AND($C14="Milestone",AP$7&gt;=$G14,AP$7&lt;=$G14+$H14-1),1,""))</f>
        <v/>
      </c>
      <c r="AQ14" s="44" t="str">
        <f aca="false">IF(AND($C14="Goal",AQ$7&gt;=$G14,AQ$7&lt;=$G14+$H14-1),2,IF(AND($C14="Milestone",AQ$7&gt;=$G14,AQ$7&lt;=$G14+$H14-1),1,""))</f>
        <v/>
      </c>
      <c r="AR14" s="44" t="str">
        <f aca="false">IF(AND($C14="Goal",AR$7&gt;=$G14,AR$7&lt;=$G14+$H14-1),2,IF(AND($C14="Milestone",AR$7&gt;=$G14,AR$7&lt;=$G14+$H14-1),1,""))</f>
        <v/>
      </c>
      <c r="AS14" s="44" t="str">
        <f aca="false">IF(AND($C14="Goal",AS$7&gt;=$G14,AS$7&lt;=$G14+$H14-1),2,IF(AND($C14="Milestone",AS$7&gt;=$G14,AS$7&lt;=$G14+$H14-1),1,""))</f>
        <v/>
      </c>
      <c r="AT14" s="44" t="str">
        <f aca="false">IF(AND($C14="Goal",AT$7&gt;=$G14,AT$7&lt;=$G14+$H14-1),2,IF(AND($C14="Milestone",AT$7&gt;=$G14,AT$7&lt;=$G14+$H14-1),1,""))</f>
        <v/>
      </c>
      <c r="AU14" s="44" t="str">
        <f aca="false">IF(AND($C14="Goal",AU$7&gt;=$G14,AU$7&lt;=$G14+$H14-1),2,IF(AND($C14="Milestone",AU$7&gt;=$G14,AU$7&lt;=$G14+$H14-1),1,""))</f>
        <v/>
      </c>
      <c r="AV14" s="44" t="str">
        <f aca="false">IF(AND($C14="Goal",AV$7&gt;=$G14,AV$7&lt;=$G14+$H14-1),2,IF(AND($C14="Milestone",AV$7&gt;=$G14,AV$7&lt;=$G14+$H14-1),1,""))</f>
        <v/>
      </c>
      <c r="AW14" s="44" t="str">
        <f aca="false">IF(AND($C14="Goal",AW$7&gt;=$G14,AW$7&lt;=$G14+$H14-1),2,IF(AND($C14="Milestone",AW$7&gt;=$G14,AW$7&lt;=$G14+$H14-1),1,""))</f>
        <v/>
      </c>
      <c r="AX14" s="44" t="str">
        <f aca="false">IF(AND($C14="Goal",AX$7&gt;=$G14,AX$7&lt;=$G14+$H14-1),2,IF(AND($C14="Milestone",AX$7&gt;=$G14,AX$7&lt;=$G14+$H14-1),1,""))</f>
        <v/>
      </c>
      <c r="AY14" s="44" t="str">
        <f aca="false">IF(AND($C14="Goal",AY$7&gt;=$G14,AY$7&lt;=$G14+$H14-1),2,IF(AND($C14="Milestone",AY$7&gt;=$G14,AY$7&lt;=$G14+$H14-1),1,""))</f>
        <v/>
      </c>
      <c r="AZ14" s="44" t="str">
        <f aca="false">IF(AND($C14="Goal",AZ$7&gt;=$G14,AZ$7&lt;=$G14+$H14-1),2,IF(AND($C14="Milestone",AZ$7&gt;=$G14,AZ$7&lt;=$G14+$H14-1),1,""))</f>
        <v/>
      </c>
      <c r="BA14" s="44" t="str">
        <f aca="false">IF(AND($C14="Goal",BA$7&gt;=$G14,BA$7&lt;=$G14+$H14-1),2,IF(AND($C14="Milestone",BA$7&gt;=$G14,BA$7&lt;=$G14+$H14-1),1,""))</f>
        <v/>
      </c>
      <c r="BB14" s="44" t="str">
        <f aca="false">IF(AND($C14="Goal",BB$7&gt;=$G14,BB$7&lt;=$G14+$H14-1),2,IF(AND($C14="Milestone",BB$7&gt;=$G14,BB$7&lt;=$G14+$H14-1),1,""))</f>
        <v/>
      </c>
      <c r="BC14" s="44" t="str">
        <f aca="false">IF(AND($C14="Goal",BC$7&gt;=$G14,BC$7&lt;=$G14+$H14-1),2,IF(AND($C14="Milestone",BC$7&gt;=$G14,BC$7&lt;=$G14+$H14-1),1,""))</f>
        <v/>
      </c>
      <c r="BD14" s="44" t="str">
        <f aca="false">IF(AND($C14="Goal",BD$7&gt;=$G14,BD$7&lt;=$G14+$H14-1),2,IF(AND($C14="Milestone",BD$7&gt;=$G14,BD$7&lt;=$G14+$H14-1),1,""))</f>
        <v/>
      </c>
      <c r="BE14" s="44" t="str">
        <f aca="false">IF(AND($C14="Goal",BE$7&gt;=$G14,BE$7&lt;=$G14+$H14-1),2,IF(AND($C14="Milestone",BE$7&gt;=$G14,BE$7&lt;=$G14+$H14-1),1,""))</f>
        <v/>
      </c>
      <c r="BF14" s="44" t="str">
        <f aca="false">IF(AND($C14="Goal",BF$7&gt;=$G14,BF$7&lt;=$G14+$H14-1),2,IF(AND($C14="Milestone",BF$7&gt;=$G14,BF$7&lt;=$G14+$H14-1),1,""))</f>
        <v/>
      </c>
      <c r="BG14" s="44" t="str">
        <f aca="false">IF(AND($C14="Goal",BG$7&gt;=$G14,BG$7&lt;=$G14+$H14-1),2,IF(AND($C14="Milestone",BG$7&gt;=$G14,BG$7&lt;=$G14+$H14-1),1,""))</f>
        <v/>
      </c>
      <c r="BH14" s="44" t="str">
        <f aca="false">IF(AND($C14="Goal",BH$7&gt;=$G14,BH$7&lt;=$G14+$H14-1),2,IF(AND($C14="Milestone",BH$7&gt;=$G14,BH$7&lt;=$G14+$H14-1),1,""))</f>
        <v/>
      </c>
      <c r="BI14" s="44" t="str">
        <f aca="false">IF(AND($C14="Goal",BI$7&gt;=$G14,BI$7&lt;=$G14+$H14-1),2,IF(AND($C14="Milestone",BI$7&gt;=$G14,BI$7&lt;=$G14+$H14-1),1,""))</f>
        <v/>
      </c>
      <c r="BJ14" s="44" t="str">
        <f aca="false">IF(AND($C14="Goal",BJ$7&gt;=$G14,BJ$7&lt;=$G14+$H14-1),2,IF(AND($C14="Milestone",BJ$7&gt;=$G14,BJ$7&lt;=$G14+$H14-1),1,""))</f>
        <v/>
      </c>
      <c r="BK14" s="44" t="str">
        <f aca="false">IF(AND($C14="Goal",BK$7&gt;=$G14,BK$7&lt;=$G14+$H14-1),2,IF(AND($C14="Milestone",BK$7&gt;=$G14,BK$7&lt;=$G14+$H14-1),1,""))</f>
        <v/>
      </c>
      <c r="BL14" s="44" t="str">
        <f aca="false">IF(AND($C14="Goal",BL$7&gt;=$G14,BL$7&lt;=$G14+$H14-1),2,IF(AND($C14="Milestone",BL$7&gt;=$G14,BL$7&lt;=$G14+$H14-1),1,""))</f>
        <v/>
      </c>
      <c r="BM14" s="44" t="str">
        <f aca="false">IF(AND($C14="Goal",BM$7&gt;=$G14,BM$7&lt;=$G14+$H14-1),2,IF(AND($C14="Milestone",BM$7&gt;=$G14,BM$7&lt;=$G14+$H14-1),1,""))</f>
        <v/>
      </c>
      <c r="BN14" s="44" t="str">
        <f aca="false">IF(AND($C14="Goal",BN$7&gt;=$G14,BN$7&lt;=$G14+$H14-1),2,IF(AND($C14="Milestone",BN$7&gt;=$G14,BN$7&lt;=$G14+$H14-1),1,""))</f>
        <v/>
      </c>
      <c r="BO14" s="44" t="str">
        <f aca="false">IF(AND($C14="Goal",BO$7&gt;=$G14,BO$7&lt;=$G14+$H14-1),2,IF(AND($C14="Milestone",BO$7&gt;=$G14,BO$7&lt;=$G14+$H14-1),1,""))</f>
        <v/>
      </c>
      <c r="BP14" s="44" t="str">
        <f aca="false">IF(AND($C14="Goal",BP$7&gt;=$G14,BP$7&lt;=$G14+$H14-1),2,IF(AND($C14="Milestone",BP$7&gt;=$G14,BP$7&lt;=$G14+$H14-1),1,""))</f>
        <v/>
      </c>
      <c r="BQ14" s="44" t="str">
        <f aca="false">IF(AND($C14="Goal",BQ$7&gt;=$G14,BQ$7&lt;=$G14+$H14-1),2,IF(AND($C14="Milestone",BQ$7&gt;=$G14,BQ$7&lt;=$G14+$H14-1),1,""))</f>
        <v/>
      </c>
      <c r="BR14" s="44" t="str">
        <f aca="false">IF(AND($C14="Goal",BR$7&gt;=$G14,BR$7&lt;=$G14+$H14-1),2,IF(AND($C14="Milestone",BR$7&gt;=$G14,BR$7&lt;=$G14+$H14-1),1,""))</f>
        <v/>
      </c>
      <c r="BS14" s="44" t="str">
        <f aca="false">IF(AND($C14="Goal",BS$7&gt;=$G14,BS$7&lt;=$G14+$H14-1),2,IF(AND($C14="Milestone",BS$7&gt;=$G14,BS$7&lt;=$G14+$H14-1),1,""))</f>
        <v/>
      </c>
      <c r="BT14" s="44" t="str">
        <f aca="false">IF(AND($C14="Goal",BT$7&gt;=$G14,BT$7&lt;=$G14+$H14-1),2,IF(AND($C14="Milestone",BT$7&gt;=$G14,BT$7&lt;=$G14+$H14-1),1,""))</f>
        <v/>
      </c>
      <c r="BU14" s="44" t="str">
        <f aca="false">IF(AND($C14="Goal",BU$7&gt;=$G14,BU$7&lt;=$G14+$H14-1),2,IF(AND($C14="Milestone",BU$7&gt;=$G14,BU$7&lt;=$G14+$H14-1),1,""))</f>
        <v/>
      </c>
      <c r="BV14" s="44" t="str">
        <f aca="false">IF(AND($C14="Goal",BV$7&gt;=$G14,BV$7&lt;=$G14+$H14-1),2,IF(AND($C14="Milestone",BV$7&gt;=$G14,BV$7&lt;=$G14+$H14-1),1,""))</f>
        <v/>
      </c>
      <c r="BW14" s="44" t="str">
        <f aca="false">IF(AND($C14="Goal",BW$7&gt;=$G14,BW$7&lt;=$G14+$H14-1),2,IF(AND($C14="Milestone",BW$7&gt;=$G14,BW$7&lt;=$G14+$H14-1),1,""))</f>
        <v/>
      </c>
      <c r="BX14" s="44" t="str">
        <f aca="false">IF(AND($C14="Goal",BX$7&gt;=$G14,BX$7&lt;=$G14+$H14-1),2,IF(AND($C14="Milestone",BX$7&gt;=$G14,BX$7&lt;=$G14+$H14-1),1,""))</f>
        <v/>
      </c>
      <c r="BY14" s="44" t="str">
        <f aca="false">IF(AND($C14="Goal",BY$7&gt;=$G14,BY$7&lt;=$G14+$H14-1),2,IF(AND($C14="Milestone",BY$7&gt;=$G14,BY$7&lt;=$G14+$H14-1),1,""))</f>
        <v/>
      </c>
      <c r="BZ14" s="44" t="str">
        <f aca="false">IF(AND($C14="Goal",BZ$7&gt;=$G14,BZ$7&lt;=$G14+$H14-1),2,IF(AND($C14="Milestone",BZ$7&gt;=$G14,BZ$7&lt;=$G14+$H14-1),1,""))</f>
        <v/>
      </c>
      <c r="CA14" s="44" t="str">
        <f aca="false">IF(AND($C14="Goal",CA$7&gt;=$G14,CA$7&lt;=$G14+$H14-1),2,IF(AND($C14="Milestone",CA$7&gt;=$G14,CA$7&lt;=$G14+$H14-1),1,""))</f>
        <v/>
      </c>
      <c r="CB14" s="44" t="str">
        <f aca="false">IF(AND($C14="Goal",CB$7&gt;=$G14,CB$7&lt;=$G14+$H14-1),2,IF(AND($C14="Milestone",CB$7&gt;=$G14,CB$7&lt;=$G14+$H14-1),1,""))</f>
        <v/>
      </c>
      <c r="CC14" s="44" t="str">
        <f aca="false">IF(AND($C14="Goal",CC$7&gt;=$G14,CC$7&lt;=$G14+$H14-1),2,IF(AND($C14="Milestone",CC$7&gt;=$G14,CC$7&lt;=$G14+$H14-1),1,""))</f>
        <v/>
      </c>
      <c r="CD14" s="44" t="str">
        <f aca="false">IF(AND($C14="Goal",CD$7&gt;=$G14,CD$7&lt;=$G14+$H14-1),2,IF(AND($C14="Milestone",CD$7&gt;=$G14,CD$7&lt;=$G14+$H14-1),1,""))</f>
        <v/>
      </c>
      <c r="CE14" s="44" t="str">
        <f aca="false">IF(AND($C14="Goal",CE$7&gt;=$G14,CE$7&lt;=$G14+$H14-1),2,IF(AND($C14="Milestone",CE$7&gt;=$G14,CE$7&lt;=$G14+$H14-1),1,""))</f>
        <v/>
      </c>
      <c r="CF14" s="44" t="str">
        <f aca="false">IF(AND($C14="Goal",CF$7&gt;=$G14,CF$7&lt;=$G14+$H14-1),2,IF(AND($C14="Milestone",CF$7&gt;=$G14,CF$7&lt;=$G14+$H14-1),1,""))</f>
        <v/>
      </c>
      <c r="CG14" s="44" t="str">
        <f aca="false">IF(AND($C14="Goal",CG$7&gt;=$G14,CG$7&lt;=$G14+$H14-1),2,IF(AND($C14="Milestone",CG$7&gt;=$G14,CG$7&lt;=$G14+$H14-1),1,""))</f>
        <v/>
      </c>
      <c r="CH14" s="44" t="str">
        <f aca="false">IF(AND($C14="Goal",CH$7&gt;=$G14,CH$7&lt;=$G14+$H14-1),2,IF(AND($C14="Milestone",CH$7&gt;=$G14,CH$7&lt;=$G14+$H14-1),1,""))</f>
        <v/>
      </c>
      <c r="CI14" s="44" t="str">
        <f aca="false">IF(AND($C14="Goal",CI$7&gt;=$G14,CI$7&lt;=$G14+$H14-1),2,IF(AND($C14="Milestone",CI$7&gt;=$G14,CI$7&lt;=$G14+$H14-1),1,""))</f>
        <v/>
      </c>
      <c r="CJ14" s="44" t="str">
        <f aca="false">IF(AND($C14="Goal",CJ$7&gt;=$G14,CJ$7&lt;=$G14+$H14-1),2,IF(AND($C14="Milestone",CJ$7&gt;=$G14,CJ$7&lt;=$G14+$H14-1),1,""))</f>
        <v/>
      </c>
      <c r="CK14" s="44" t="str">
        <f aca="false">IF(AND($C14="Goal",CK$7&gt;=$G14,CK$7&lt;=$G14+$H14-1),2,IF(AND($C14="Milestone",CK$7&gt;=$G14,CK$7&lt;=$G14+$H14-1),1,""))</f>
        <v/>
      </c>
      <c r="CL14" s="44" t="str">
        <f aca="false">IF(AND($C14="Goal",CL$7&gt;=$G14,CL$7&lt;=$G14+$H14-1),2,IF(AND($C14="Milestone",CL$7&gt;=$G14,CL$7&lt;=$G14+$H14-1),1,""))</f>
        <v/>
      </c>
      <c r="CM14" s="44" t="str">
        <f aca="false">IF(AND($C14="Goal",CM$7&gt;=$G14,CM$7&lt;=$G14+$H14-1),2,IF(AND($C14="Milestone",CM$7&gt;=$G14,CM$7&lt;=$G14+$H14-1),1,""))</f>
        <v/>
      </c>
    </row>
    <row r="15" s="10" customFormat="true" ht="40.2" hidden="false" customHeight="true" outlineLevel="0" collapsed="false">
      <c r="A15" s="1"/>
      <c r="B15" s="45" t="s">
        <v>29</v>
      </c>
      <c r="C15" s="45" t="s">
        <v>27</v>
      </c>
      <c r="D15" s="45" t="s">
        <v>30</v>
      </c>
      <c r="E15" s="45" t="s">
        <v>30</v>
      </c>
      <c r="F15" s="46" t="n">
        <v>1</v>
      </c>
      <c r="G15" s="40" t="n">
        <v>45317</v>
      </c>
      <c r="H15" s="41" t="n">
        <v>3</v>
      </c>
      <c r="I15" s="7"/>
      <c r="J15" s="44" t="str">
        <f aca="false">IF(AND($C15="Goal",J$7&gt;=$G15,J$7&lt;=$G15+$H15-1),2,IF(AND($C15="Milestone",J$7&gt;=$G15,J$7&lt;=$G15+$H15-1),1,""))</f>
        <v/>
      </c>
      <c r="K15" s="44" t="str">
        <f aca="false">IF(AND($C15="Goal",K$7&gt;=$G15,K$7&lt;=$G15+$H15-1),2,IF(AND($C15="Milestone",K$7&gt;=$G15,K$7&lt;=$G15+$H15-1),1,""))</f>
        <v/>
      </c>
      <c r="L15" s="44" t="str">
        <f aca="false">IF(AND($C15="Goal",L$7&gt;=$G15,L$7&lt;=$G15+$H15-1),2,IF(AND($C15="Milestone",L$7&gt;=$G15,L$7&lt;=$G15+$H15-1),1,""))</f>
        <v/>
      </c>
      <c r="M15" s="44" t="str">
        <f aca="false">IF(AND($C15="Goal",M$7&gt;=$G15,M$7&lt;=$G15+$H15-1),2,IF(AND($C15="Milestone",M$7&gt;=$G15,M$7&lt;=$G15+$H15-1),1,""))</f>
        <v/>
      </c>
      <c r="N15" s="44" t="str">
        <f aca="false">IF(AND($C15="Goal",N$7&gt;=$G15,N$7&lt;=$G15+$H15-1),2,IF(AND($C15="Milestone",N$7&gt;=$G15,N$7&lt;=$G15+$H15-1),1,""))</f>
        <v/>
      </c>
      <c r="O15" s="44" t="str">
        <f aca="false">IF(AND($C15="Goal",O$7&gt;=$G15,O$7&lt;=$G15+$H15-1),2,IF(AND($C15="Milestone",O$7&gt;=$G15,O$7&lt;=$G15+$H15-1),1,""))</f>
        <v/>
      </c>
      <c r="P15" s="44" t="n">
        <f aca="false">IF(AND($C15="Goal",P$7&gt;=$G15,P$7&lt;=$G15+$H15-1),2,IF(AND($C15="Milestone",P$7&gt;=$G15,P$7&lt;=$G15+$H15-1),1,""))</f>
        <v>1</v>
      </c>
      <c r="Q15" s="44" t="n">
        <f aca="false">IF(AND($C15="Goal",Q$7&gt;=$G15,Q$7&lt;=$G15+$H15-1),2,IF(AND($C15="Milestone",Q$7&gt;=$G15,Q$7&lt;=$G15+$H15-1),1,""))</f>
        <v>1</v>
      </c>
      <c r="R15" s="44" t="n">
        <f aca="false">IF(AND($C15="Goal",R$7&gt;=$G15,R$7&lt;=$G15+$H15-1),2,IF(AND($C15="Milestone",R$7&gt;=$G15,R$7&lt;=$G15+$H15-1),1,""))</f>
        <v>1</v>
      </c>
      <c r="S15" s="44" t="str">
        <f aca="false">IF(AND($C15="Goal",S$7&gt;=$G15,S$7&lt;=$G15+$H15-1),2,IF(AND($C15="Milestone",S$7&gt;=$G15,S$7&lt;=$G15+$H15-1),1,""))</f>
        <v/>
      </c>
      <c r="T15" s="44" t="str">
        <f aca="false">IF(AND($C15="Goal",T$7&gt;=$G15,T$7&lt;=$G15+$H15-1),2,IF(AND($C15="Milestone",T$7&gt;=$G15,T$7&lt;=$G15+$H15-1),1,""))</f>
        <v/>
      </c>
      <c r="U15" s="44" t="str">
        <f aca="false">IF(AND($C15="Goal",U$7&gt;=$G15,U$7&lt;=$G15+$H15-1),2,IF(AND($C15="Milestone",U$7&gt;=$G15,U$7&lt;=$G15+$H15-1),1,""))</f>
        <v/>
      </c>
      <c r="V15" s="44" t="str">
        <f aca="false">IF(AND($C15="Goal",V$7&gt;=$G15,V$7&lt;=$G15+$H15-1),2,IF(AND($C15="Milestone",V$7&gt;=$G15,V$7&lt;=$G15+$H15-1),1,""))</f>
        <v/>
      </c>
      <c r="W15" s="44" t="str">
        <f aca="false">IF(AND($C15="Goal",W$7&gt;=$G15,W$7&lt;=$G15+$H15-1),2,IF(AND($C15="Milestone",W$7&gt;=$G15,W$7&lt;=$G15+$H15-1),1,""))</f>
        <v/>
      </c>
      <c r="X15" s="44" t="str">
        <f aca="false">IF(AND($C15="Goal",X$7&gt;=$G15,X$7&lt;=$G15+$H15-1),2,IF(AND($C15="Milestone",X$7&gt;=$G15,X$7&lt;=$G15+$H15-1),1,""))</f>
        <v/>
      </c>
      <c r="Y15" s="44" t="str">
        <f aca="false">IF(AND($C15="Goal",Y$7&gt;=$G15,Y$7&lt;=$G15+$H15-1),2,IF(AND($C15="Milestone",Y$7&gt;=$G15,Y$7&lt;=$G15+$H15-1),1,""))</f>
        <v/>
      </c>
      <c r="Z15" s="44" t="str">
        <f aca="false">IF(AND($C15="Goal",Z$7&gt;=$G15,Z$7&lt;=$G15+$H15-1),2,IF(AND($C15="Milestone",Z$7&gt;=$G15,Z$7&lt;=$G15+$H15-1),1,""))</f>
        <v/>
      </c>
      <c r="AA15" s="44" t="str">
        <f aca="false">IF(AND($C15="Goal",AA$7&gt;=$G15,AA$7&lt;=$G15+$H15-1),2,IF(AND($C15="Milestone",AA$7&gt;=$G15,AA$7&lt;=$G15+$H15-1),1,""))</f>
        <v/>
      </c>
      <c r="AB15" s="44" t="str">
        <f aca="false">IF(AND($C15="Goal",AB$7&gt;=$G15,AB$7&lt;=$G15+$H15-1),2,IF(AND($C15="Milestone",AB$7&gt;=$G15,AB$7&lt;=$G15+$H15-1),1,""))</f>
        <v/>
      </c>
      <c r="AC15" s="44" t="str">
        <f aca="false">IF(AND($C15="Goal",AC$7&gt;=$G15,AC$7&lt;=$G15+$H15-1),2,IF(AND($C15="Milestone",AC$7&gt;=$G15,AC$7&lt;=$G15+$H15-1),1,""))</f>
        <v/>
      </c>
      <c r="AD15" s="44" t="str">
        <f aca="false">IF(AND($C15="Goal",AD$7&gt;=$G15,AD$7&lt;=$G15+$H15-1),2,IF(AND($C15="Milestone",AD$7&gt;=$G15,AD$7&lt;=$G15+$H15-1),1,""))</f>
        <v/>
      </c>
      <c r="AE15" s="44" t="str">
        <f aca="false">IF(AND($C15="Goal",AE$7&gt;=$G15,AE$7&lt;=$G15+$H15-1),2,IF(AND($C15="Milestone",AE$7&gt;=$G15,AE$7&lt;=$G15+$H15-1),1,""))</f>
        <v/>
      </c>
      <c r="AF15" s="44" t="str">
        <f aca="false">IF(AND($C15="Goal",AF$7&gt;=$G15,AF$7&lt;=$G15+$H15-1),2,IF(AND($C15="Milestone",AF$7&gt;=$G15,AF$7&lt;=$G15+$H15-1),1,""))</f>
        <v/>
      </c>
      <c r="AG15" s="44" t="str">
        <f aca="false">IF(AND($C15="Goal",AG$7&gt;=$G15,AG$7&lt;=$G15+$H15-1),2,IF(AND($C15="Milestone",AG$7&gt;=$G15,AG$7&lt;=$G15+$H15-1),1,""))</f>
        <v/>
      </c>
      <c r="AH15" s="44" t="str">
        <f aca="false">IF(AND($C15="Goal",AH$7&gt;=$G15,AH$7&lt;=$G15+$H15-1),2,IF(AND($C15="Milestone",AH$7&gt;=$G15,AH$7&lt;=$G15+$H15-1),1,""))</f>
        <v/>
      </c>
      <c r="AI15" s="44" t="str">
        <f aca="false">IF(AND($C15="Goal",AI$7&gt;=$G15,AI$7&lt;=$G15+$H15-1),2,IF(AND($C15="Milestone",AI$7&gt;=$G15,AI$7&lt;=$G15+$H15-1),1,""))</f>
        <v/>
      </c>
      <c r="AJ15" s="44" t="str">
        <f aca="false">IF(AND($C15="Goal",AJ$7&gt;=$G15,AJ$7&lt;=$G15+$H15-1),2,IF(AND($C15="Milestone",AJ$7&gt;=$G15,AJ$7&lt;=$G15+$H15-1),1,""))</f>
        <v/>
      </c>
      <c r="AK15" s="44" t="str">
        <f aca="false">IF(AND($C15="Goal",AK$7&gt;=$G15,AK$7&lt;=$G15+$H15-1),2,IF(AND($C15="Milestone",AK$7&gt;=$G15,AK$7&lt;=$G15+$H15-1),1,""))</f>
        <v/>
      </c>
      <c r="AL15" s="44" t="str">
        <f aca="false">IF(AND($C15="Goal",AL$7&gt;=$G15,AL$7&lt;=$G15+$H15-1),2,IF(AND($C15="Milestone",AL$7&gt;=$G15,AL$7&lt;=$G15+$H15-1),1,""))</f>
        <v/>
      </c>
      <c r="AM15" s="44" t="str">
        <f aca="false">IF(AND($C15="Goal",AM$7&gt;=$G15,AM$7&lt;=$G15+$H15-1),2,IF(AND($C15="Milestone",AM$7&gt;=$G15,AM$7&lt;=$G15+$H15-1),1,""))</f>
        <v/>
      </c>
      <c r="AN15" s="44" t="str">
        <f aca="false">IF(AND($C15="Goal",AN$7&gt;=$G15,AN$7&lt;=$G15+$H15-1),2,IF(AND($C15="Milestone",AN$7&gt;=$G15,AN$7&lt;=$G15+$H15-1),1,""))</f>
        <v/>
      </c>
      <c r="AO15" s="44" t="str">
        <f aca="false">IF(AND($C15="Goal",AO$7&gt;=$G15,AO$7&lt;=$G15+$H15-1),2,IF(AND($C15="Milestone",AO$7&gt;=$G15,AO$7&lt;=$G15+$H15-1),1,""))</f>
        <v/>
      </c>
      <c r="AP15" s="44" t="str">
        <f aca="false">IF(AND($C15="Goal",AP$7&gt;=$G15,AP$7&lt;=$G15+$H15-1),2,IF(AND($C15="Milestone",AP$7&gt;=$G15,AP$7&lt;=$G15+$H15-1),1,""))</f>
        <v/>
      </c>
      <c r="AQ15" s="44" t="str">
        <f aca="false">IF(AND($C15="Goal",AQ$7&gt;=$G15,AQ$7&lt;=$G15+$H15-1),2,IF(AND($C15="Milestone",AQ$7&gt;=$G15,AQ$7&lt;=$G15+$H15-1),1,""))</f>
        <v/>
      </c>
      <c r="AR15" s="44" t="str">
        <f aca="false">IF(AND($C15="Goal",AR$7&gt;=$G15,AR$7&lt;=$G15+$H15-1),2,IF(AND($C15="Milestone",AR$7&gt;=$G15,AR$7&lt;=$G15+$H15-1),1,""))</f>
        <v/>
      </c>
      <c r="AS15" s="44" t="str">
        <f aca="false">IF(AND($C15="Goal",AS$7&gt;=$G15,AS$7&lt;=$G15+$H15-1),2,IF(AND($C15="Milestone",AS$7&gt;=$G15,AS$7&lt;=$G15+$H15-1),1,""))</f>
        <v/>
      </c>
      <c r="AT15" s="44" t="str">
        <f aca="false">IF(AND($C15="Goal",AT$7&gt;=$G15,AT$7&lt;=$G15+$H15-1),2,IF(AND($C15="Milestone",AT$7&gt;=$G15,AT$7&lt;=$G15+$H15-1),1,""))</f>
        <v/>
      </c>
      <c r="AU15" s="44" t="str">
        <f aca="false">IF(AND($C15="Goal",AU$7&gt;=$G15,AU$7&lt;=$G15+$H15-1),2,IF(AND($C15="Milestone",AU$7&gt;=$G15,AU$7&lt;=$G15+$H15-1),1,""))</f>
        <v/>
      </c>
      <c r="AV15" s="44" t="str">
        <f aca="false">IF(AND($C15="Goal",AV$7&gt;=$G15,AV$7&lt;=$G15+$H15-1),2,IF(AND($C15="Milestone",AV$7&gt;=$G15,AV$7&lt;=$G15+$H15-1),1,""))</f>
        <v/>
      </c>
      <c r="AW15" s="44" t="str">
        <f aca="false">IF(AND($C15="Goal",AW$7&gt;=$G15,AW$7&lt;=$G15+$H15-1),2,IF(AND($C15="Milestone",AW$7&gt;=$G15,AW$7&lt;=$G15+$H15-1),1,""))</f>
        <v/>
      </c>
      <c r="AX15" s="44" t="str">
        <f aca="false">IF(AND($C15="Goal",AX$7&gt;=$G15,AX$7&lt;=$G15+$H15-1),2,IF(AND($C15="Milestone",AX$7&gt;=$G15,AX$7&lt;=$G15+$H15-1),1,""))</f>
        <v/>
      </c>
      <c r="AY15" s="44" t="str">
        <f aca="false">IF(AND($C15="Goal",AY$7&gt;=$G15,AY$7&lt;=$G15+$H15-1),2,IF(AND($C15="Milestone",AY$7&gt;=$G15,AY$7&lt;=$G15+$H15-1),1,""))</f>
        <v/>
      </c>
      <c r="AZ15" s="44" t="str">
        <f aca="false">IF(AND($C15="Goal",AZ$7&gt;=$G15,AZ$7&lt;=$G15+$H15-1),2,IF(AND($C15="Milestone",AZ$7&gt;=$G15,AZ$7&lt;=$G15+$H15-1),1,""))</f>
        <v/>
      </c>
      <c r="BA15" s="44" t="str">
        <f aca="false">IF(AND($C15="Goal",BA$7&gt;=$G15,BA$7&lt;=$G15+$H15-1),2,IF(AND($C15="Milestone",BA$7&gt;=$G15,BA$7&lt;=$G15+$H15-1),1,""))</f>
        <v/>
      </c>
      <c r="BB15" s="44" t="str">
        <f aca="false">IF(AND($C15="Goal",BB$7&gt;=$G15,BB$7&lt;=$G15+$H15-1),2,IF(AND($C15="Milestone",BB$7&gt;=$G15,BB$7&lt;=$G15+$H15-1),1,""))</f>
        <v/>
      </c>
      <c r="BC15" s="44" t="str">
        <f aca="false">IF(AND($C15="Goal",BC$7&gt;=$G15,BC$7&lt;=$G15+$H15-1),2,IF(AND($C15="Milestone",BC$7&gt;=$G15,BC$7&lt;=$G15+$H15-1),1,""))</f>
        <v/>
      </c>
      <c r="BD15" s="44" t="str">
        <f aca="false">IF(AND($C15="Goal",BD$7&gt;=$G15,BD$7&lt;=$G15+$H15-1),2,IF(AND($C15="Milestone",BD$7&gt;=$G15,BD$7&lt;=$G15+$H15-1),1,""))</f>
        <v/>
      </c>
      <c r="BE15" s="44" t="str">
        <f aca="false">IF(AND($C15="Goal",BE$7&gt;=$G15,BE$7&lt;=$G15+$H15-1),2,IF(AND($C15="Milestone",BE$7&gt;=$G15,BE$7&lt;=$G15+$H15-1),1,""))</f>
        <v/>
      </c>
      <c r="BF15" s="44" t="str">
        <f aca="false">IF(AND($C15="Goal",BF$7&gt;=$G15,BF$7&lt;=$G15+$H15-1),2,IF(AND($C15="Milestone",BF$7&gt;=$G15,BF$7&lt;=$G15+$H15-1),1,""))</f>
        <v/>
      </c>
      <c r="BG15" s="44" t="str">
        <f aca="false">IF(AND($C15="Goal",BG$7&gt;=$G15,BG$7&lt;=$G15+$H15-1),2,IF(AND($C15="Milestone",BG$7&gt;=$G15,BG$7&lt;=$G15+$H15-1),1,""))</f>
        <v/>
      </c>
      <c r="BH15" s="44" t="str">
        <f aca="false">IF(AND($C15="Goal",BH$7&gt;=$G15,BH$7&lt;=$G15+$H15-1),2,IF(AND($C15="Milestone",BH$7&gt;=$G15,BH$7&lt;=$G15+$H15-1),1,""))</f>
        <v/>
      </c>
      <c r="BI15" s="44" t="str">
        <f aca="false">IF(AND($C15="Goal",BI$7&gt;=$G15,BI$7&lt;=$G15+$H15-1),2,IF(AND($C15="Milestone",BI$7&gt;=$G15,BI$7&lt;=$G15+$H15-1),1,""))</f>
        <v/>
      </c>
      <c r="BJ15" s="44" t="str">
        <f aca="false">IF(AND($C15="Goal",BJ$7&gt;=$G15,BJ$7&lt;=$G15+$H15-1),2,IF(AND($C15="Milestone",BJ$7&gt;=$G15,BJ$7&lt;=$G15+$H15-1),1,""))</f>
        <v/>
      </c>
      <c r="BK15" s="44" t="str">
        <f aca="false">IF(AND($C15="Goal",BK$7&gt;=$G15,BK$7&lt;=$G15+$H15-1),2,IF(AND($C15="Milestone",BK$7&gt;=$G15,BK$7&lt;=$G15+$H15-1),1,""))</f>
        <v/>
      </c>
      <c r="BL15" s="44" t="str">
        <f aca="false">IF(AND($C15="Goal",BL$7&gt;=$G15,BL$7&lt;=$G15+$H15-1),2,IF(AND($C15="Milestone",BL$7&gt;=$G15,BL$7&lt;=$G15+$H15-1),1,""))</f>
        <v/>
      </c>
      <c r="BM15" s="44" t="str">
        <f aca="false">IF(AND($C15="Goal",BM$7&gt;=$G15,BM$7&lt;=$G15+$H15-1),2,IF(AND($C15="Milestone",BM$7&gt;=$G15,BM$7&lt;=$G15+$H15-1),1,""))</f>
        <v/>
      </c>
      <c r="BN15" s="44" t="str">
        <f aca="false">IF(AND($C15="Goal",BN$7&gt;=$G15,BN$7&lt;=$G15+$H15-1),2,IF(AND($C15="Milestone",BN$7&gt;=$G15,BN$7&lt;=$G15+$H15-1),1,""))</f>
        <v/>
      </c>
      <c r="BO15" s="44" t="str">
        <f aca="false">IF(AND($C15="Goal",BO$7&gt;=$G15,BO$7&lt;=$G15+$H15-1),2,IF(AND($C15="Milestone",BO$7&gt;=$G15,BO$7&lt;=$G15+$H15-1),1,""))</f>
        <v/>
      </c>
      <c r="BP15" s="44" t="str">
        <f aca="false">IF(AND($C15="Goal",BP$7&gt;=$G15,BP$7&lt;=$G15+$H15-1),2,IF(AND($C15="Milestone",BP$7&gt;=$G15,BP$7&lt;=$G15+$H15-1),1,""))</f>
        <v/>
      </c>
      <c r="BQ15" s="44" t="str">
        <f aca="false">IF(AND($C15="Goal",BQ$7&gt;=$G15,BQ$7&lt;=$G15+$H15-1),2,IF(AND($C15="Milestone",BQ$7&gt;=$G15,BQ$7&lt;=$G15+$H15-1),1,""))</f>
        <v/>
      </c>
      <c r="BR15" s="44" t="str">
        <f aca="false">IF(AND($C15="Goal",BR$7&gt;=$G15,BR$7&lt;=$G15+$H15-1),2,IF(AND($C15="Milestone",BR$7&gt;=$G15,BR$7&lt;=$G15+$H15-1),1,""))</f>
        <v/>
      </c>
      <c r="BS15" s="44" t="str">
        <f aca="false">IF(AND($C15="Goal",BS$7&gt;=$G15,BS$7&lt;=$G15+$H15-1),2,IF(AND($C15="Milestone",BS$7&gt;=$G15,BS$7&lt;=$G15+$H15-1),1,""))</f>
        <v/>
      </c>
      <c r="BT15" s="44" t="str">
        <f aca="false">IF(AND($C15="Goal",BT$7&gt;=$G15,BT$7&lt;=$G15+$H15-1),2,IF(AND($C15="Milestone",BT$7&gt;=$G15,BT$7&lt;=$G15+$H15-1),1,""))</f>
        <v/>
      </c>
      <c r="BU15" s="44" t="str">
        <f aca="false">IF(AND($C15="Goal",BU$7&gt;=$G15,BU$7&lt;=$G15+$H15-1),2,IF(AND($C15="Milestone",BU$7&gt;=$G15,BU$7&lt;=$G15+$H15-1),1,""))</f>
        <v/>
      </c>
      <c r="BV15" s="44" t="str">
        <f aca="false">IF(AND($C15="Goal",BV$7&gt;=$G15,BV$7&lt;=$G15+$H15-1),2,IF(AND($C15="Milestone",BV$7&gt;=$G15,BV$7&lt;=$G15+$H15-1),1,""))</f>
        <v/>
      </c>
      <c r="BW15" s="44" t="str">
        <f aca="false">IF(AND($C15="Goal",BW$7&gt;=$G15,BW$7&lt;=$G15+$H15-1),2,IF(AND($C15="Milestone",BW$7&gt;=$G15,BW$7&lt;=$G15+$H15-1),1,""))</f>
        <v/>
      </c>
      <c r="BX15" s="44" t="str">
        <f aca="false">IF(AND($C15="Goal",BX$7&gt;=$G15,BX$7&lt;=$G15+$H15-1),2,IF(AND($C15="Milestone",BX$7&gt;=$G15,BX$7&lt;=$G15+$H15-1),1,""))</f>
        <v/>
      </c>
      <c r="BY15" s="44" t="str">
        <f aca="false">IF(AND($C15="Goal",BY$7&gt;=$G15,BY$7&lt;=$G15+$H15-1),2,IF(AND($C15="Milestone",BY$7&gt;=$G15,BY$7&lt;=$G15+$H15-1),1,""))</f>
        <v/>
      </c>
      <c r="BZ15" s="44" t="str">
        <f aca="false">IF(AND($C15="Goal",BZ$7&gt;=$G15,BZ$7&lt;=$G15+$H15-1),2,IF(AND($C15="Milestone",BZ$7&gt;=$G15,BZ$7&lt;=$G15+$H15-1),1,""))</f>
        <v/>
      </c>
      <c r="CA15" s="44" t="str">
        <f aca="false">IF(AND($C15="Goal",CA$7&gt;=$G15,CA$7&lt;=$G15+$H15-1),2,IF(AND($C15="Milestone",CA$7&gt;=$G15,CA$7&lt;=$G15+$H15-1),1,""))</f>
        <v/>
      </c>
      <c r="CB15" s="44" t="str">
        <f aca="false">IF(AND($C15="Goal",CB$7&gt;=$G15,CB$7&lt;=$G15+$H15-1),2,IF(AND($C15="Milestone",CB$7&gt;=$G15,CB$7&lt;=$G15+$H15-1),1,""))</f>
        <v/>
      </c>
      <c r="CC15" s="44" t="str">
        <f aca="false">IF(AND($C15="Goal",CC$7&gt;=$G15,CC$7&lt;=$G15+$H15-1),2,IF(AND($C15="Milestone",CC$7&gt;=$G15,CC$7&lt;=$G15+$H15-1),1,""))</f>
        <v/>
      </c>
      <c r="CD15" s="44" t="str">
        <f aca="false">IF(AND($C15="Goal",CD$7&gt;=$G15,CD$7&lt;=$G15+$H15-1),2,IF(AND($C15="Milestone",CD$7&gt;=$G15,CD$7&lt;=$G15+$H15-1),1,""))</f>
        <v/>
      </c>
      <c r="CE15" s="44" t="str">
        <f aca="false">IF(AND($C15="Goal",CE$7&gt;=$G15,CE$7&lt;=$G15+$H15-1),2,IF(AND($C15="Milestone",CE$7&gt;=$G15,CE$7&lt;=$G15+$H15-1),1,""))</f>
        <v/>
      </c>
      <c r="CF15" s="44" t="str">
        <f aca="false">IF(AND($C15="Goal",CF$7&gt;=$G15,CF$7&lt;=$G15+$H15-1),2,IF(AND($C15="Milestone",CF$7&gt;=$G15,CF$7&lt;=$G15+$H15-1),1,""))</f>
        <v/>
      </c>
      <c r="CG15" s="44" t="str">
        <f aca="false">IF(AND($C15="Goal",CG$7&gt;=$G15,CG$7&lt;=$G15+$H15-1),2,IF(AND($C15="Milestone",CG$7&gt;=$G15,CG$7&lt;=$G15+$H15-1),1,""))</f>
        <v/>
      </c>
      <c r="CH15" s="44" t="str">
        <f aca="false">IF(AND($C15="Goal",CH$7&gt;=$G15,CH$7&lt;=$G15+$H15-1),2,IF(AND($C15="Milestone",CH$7&gt;=$G15,CH$7&lt;=$G15+$H15-1),1,""))</f>
        <v/>
      </c>
      <c r="CI15" s="44" t="str">
        <f aca="false">IF(AND($C15="Goal",CI$7&gt;=$G15,CI$7&lt;=$G15+$H15-1),2,IF(AND($C15="Milestone",CI$7&gt;=$G15,CI$7&lt;=$G15+$H15-1),1,""))</f>
        <v/>
      </c>
      <c r="CJ15" s="44" t="str">
        <f aca="false">IF(AND($C15="Goal",CJ$7&gt;=$G15,CJ$7&lt;=$G15+$H15-1),2,IF(AND($C15="Milestone",CJ$7&gt;=$G15,CJ$7&lt;=$G15+$H15-1),1,""))</f>
        <v/>
      </c>
      <c r="CK15" s="44" t="str">
        <f aca="false">IF(AND($C15="Goal",CK$7&gt;=$G15,CK$7&lt;=$G15+$H15-1),2,IF(AND($C15="Milestone",CK$7&gt;=$G15,CK$7&lt;=$G15+$H15-1),1,""))</f>
        <v/>
      </c>
      <c r="CL15" s="44" t="str">
        <f aca="false">IF(AND($C15="Goal",CL$7&gt;=$G15,CL$7&lt;=$G15+$H15-1),2,IF(AND($C15="Milestone",CL$7&gt;=$G15,CL$7&lt;=$G15+$H15-1),1,""))</f>
        <v/>
      </c>
      <c r="CM15" s="44" t="str">
        <f aca="false">IF(AND($C15="Goal",CM$7&gt;=$G15,CM$7&lt;=$G15+$H15-1),2,IF(AND($C15="Milestone",CM$7&gt;=$G15,CM$7&lt;=$G15+$H15-1),1,""))</f>
        <v/>
      </c>
    </row>
    <row r="16" s="10" customFormat="true" ht="40.2" hidden="false" customHeight="true" outlineLevel="0" collapsed="false">
      <c r="A16" s="1"/>
      <c r="B16" s="45" t="s">
        <v>31</v>
      </c>
      <c r="C16" s="45" t="s">
        <v>21</v>
      </c>
      <c r="D16" s="45" t="s">
        <v>28</v>
      </c>
      <c r="E16" s="45" t="s">
        <v>28</v>
      </c>
      <c r="F16" s="46" t="n">
        <v>1</v>
      </c>
      <c r="G16" s="40" t="n">
        <v>45320</v>
      </c>
      <c r="H16" s="41" t="n">
        <v>2</v>
      </c>
      <c r="I16" s="7"/>
      <c r="J16" s="44" t="str">
        <f aca="false">IF(AND($C16="Goal",J$7&gt;=$G16,J$7&lt;=$G16+$H16-1),2,IF(AND($C16="Milestone",J$7&gt;=$G16,J$7&lt;=$G16+$H16-1),1,""))</f>
        <v/>
      </c>
      <c r="K16" s="44" t="str">
        <f aca="false">IF(AND($C16="Goal",K$7&gt;=$G16,K$7&lt;=$G16+$H16-1),2,IF(AND($C16="Milestone",K$7&gt;=$G16,K$7&lt;=$G16+$H16-1),1,""))</f>
        <v/>
      </c>
      <c r="L16" s="44" t="str">
        <f aca="false">IF(AND($C16="Goal",L$7&gt;=$G16,L$7&lt;=$G16+$H16-1),2,IF(AND($C16="Milestone",L$7&gt;=$G16,L$7&lt;=$G16+$H16-1),1,""))</f>
        <v/>
      </c>
      <c r="M16" s="44" t="str">
        <f aca="false">IF(AND($C16="Goal",M$7&gt;=$G16,M$7&lt;=$G16+$H16-1),2,IF(AND($C16="Milestone",M$7&gt;=$G16,M$7&lt;=$G16+$H16-1),1,""))</f>
        <v/>
      </c>
      <c r="N16" s="44" t="str">
        <f aca="false">IF(AND($C16="Goal",N$7&gt;=$G16,N$7&lt;=$G16+$H16-1),2,IF(AND($C16="Milestone",N$7&gt;=$G16,N$7&lt;=$G16+$H16-1),1,""))</f>
        <v/>
      </c>
      <c r="O16" s="44" t="str">
        <f aca="false">IF(AND($C16="Goal",O$7&gt;=$G16,O$7&lt;=$G16+$H16-1),2,IF(AND($C16="Milestone",O$7&gt;=$G16,O$7&lt;=$G16+$H16-1),1,""))</f>
        <v/>
      </c>
      <c r="P16" s="44" t="str">
        <f aca="false">IF(AND($C16="Goal",P$7&gt;=$G16,P$7&lt;=$G16+$H16-1),2,IF(AND($C16="Milestone",P$7&gt;=$G16,P$7&lt;=$G16+$H16-1),1,""))</f>
        <v/>
      </c>
      <c r="Q16" s="44" t="str">
        <f aca="false">IF(AND($C16="Goal",Q$7&gt;=$G16,Q$7&lt;=$G16+$H16-1),2,IF(AND($C16="Milestone",Q$7&gt;=$G16,Q$7&lt;=$G16+$H16-1),1,""))</f>
        <v/>
      </c>
      <c r="R16" s="44" t="str">
        <f aca="false">IF(AND($C16="Goal",R$7&gt;=$G16,R$7&lt;=$G16+$H16-1),2,IF(AND($C16="Milestone",R$7&gt;=$G16,R$7&lt;=$G16+$H16-1),1,""))</f>
        <v/>
      </c>
      <c r="S16" s="44" t="str">
        <f aca="false">IF(AND($C16="Goal",S$7&gt;=$G16,S$7&lt;=$G16+$H16-1),2,IF(AND($C16="Milestone",S$7&gt;=$G16,S$7&lt;=$G16+$H16-1),1,""))</f>
        <v/>
      </c>
      <c r="T16" s="44" t="str">
        <f aca="false">IF(AND($C16="Goal",T$7&gt;=$G16,T$7&lt;=$G16+$H16-1),2,IF(AND($C16="Milestone",T$7&gt;=$G16,T$7&lt;=$G16+$H16-1),1,""))</f>
        <v/>
      </c>
      <c r="U16" s="44" t="str">
        <f aca="false">IF(AND($C16="Goal",U$7&gt;=$G16,U$7&lt;=$G16+$H16-1),2,IF(AND($C16="Milestone",U$7&gt;=$G16,U$7&lt;=$G16+$H16-1),1,""))</f>
        <v/>
      </c>
      <c r="V16" s="44" t="str">
        <f aca="false">IF(AND($C16="Goal",V$7&gt;=$G16,V$7&lt;=$G16+$H16-1),2,IF(AND($C16="Milestone",V$7&gt;=$G16,V$7&lt;=$G16+$H16-1),1,""))</f>
        <v/>
      </c>
      <c r="W16" s="44" t="str">
        <f aca="false">IF(AND($C16="Goal",W$7&gt;=$G16,W$7&lt;=$G16+$H16-1),2,IF(AND($C16="Milestone",W$7&gt;=$G16,W$7&lt;=$G16+$H16-1),1,""))</f>
        <v/>
      </c>
      <c r="X16" s="44" t="str">
        <f aca="false">IF(AND($C16="Goal",X$7&gt;=$G16,X$7&lt;=$G16+$H16-1),2,IF(AND($C16="Milestone",X$7&gt;=$G16,X$7&lt;=$G16+$H16-1),1,""))</f>
        <v/>
      </c>
      <c r="Y16" s="44" t="str">
        <f aca="false">IF(AND($C16="Goal",Y$7&gt;=$G16,Y$7&lt;=$G16+$H16-1),2,IF(AND($C16="Milestone",Y$7&gt;=$G16,Y$7&lt;=$G16+$H16-1),1,""))</f>
        <v/>
      </c>
      <c r="Z16" s="44" t="str">
        <f aca="false">IF(AND($C16="Goal",Z$7&gt;=$G16,Z$7&lt;=$G16+$H16-1),2,IF(AND($C16="Milestone",Z$7&gt;=$G16,Z$7&lt;=$G16+$H16-1),1,""))</f>
        <v/>
      </c>
      <c r="AA16" s="44" t="str">
        <f aca="false">IF(AND($C16="Goal",AA$7&gt;=$G16,AA$7&lt;=$G16+$H16-1),2,IF(AND($C16="Milestone",AA$7&gt;=$G16,AA$7&lt;=$G16+$H16-1),1,""))</f>
        <v/>
      </c>
      <c r="AB16" s="44" t="str">
        <f aca="false">IF(AND($C16="Goal",AB$7&gt;=$G16,AB$7&lt;=$G16+$H16-1),2,IF(AND($C16="Milestone",AB$7&gt;=$G16,AB$7&lt;=$G16+$H16-1),1,""))</f>
        <v/>
      </c>
      <c r="AC16" s="44" t="str">
        <f aca="false">IF(AND($C16="Goal",AC$7&gt;=$G16,AC$7&lt;=$G16+$H16-1),2,IF(AND($C16="Milestone",AC$7&gt;=$G16,AC$7&lt;=$G16+$H16-1),1,""))</f>
        <v/>
      </c>
      <c r="AD16" s="44" t="str">
        <f aca="false">IF(AND($C16="Goal",AD$7&gt;=$G16,AD$7&lt;=$G16+$H16-1),2,IF(AND($C16="Milestone",AD$7&gt;=$G16,AD$7&lt;=$G16+$H16-1),1,""))</f>
        <v/>
      </c>
      <c r="AE16" s="44" t="str">
        <f aca="false">IF(AND($C16="Goal",AE$7&gt;=$G16,AE$7&lt;=$G16+$H16-1),2,IF(AND($C16="Milestone",AE$7&gt;=$G16,AE$7&lt;=$G16+$H16-1),1,""))</f>
        <v/>
      </c>
      <c r="AF16" s="44" t="str">
        <f aca="false">IF(AND($C16="Goal",AF$7&gt;=$G16,AF$7&lt;=$G16+$H16-1),2,IF(AND($C16="Milestone",AF$7&gt;=$G16,AF$7&lt;=$G16+$H16-1),1,""))</f>
        <v/>
      </c>
      <c r="AG16" s="44" t="str">
        <f aca="false">IF(AND($C16="Goal",AG$7&gt;=$G16,AG$7&lt;=$G16+$H16-1),2,IF(AND($C16="Milestone",AG$7&gt;=$G16,AG$7&lt;=$G16+$H16-1),1,""))</f>
        <v/>
      </c>
      <c r="AH16" s="44" t="str">
        <f aca="false">IF(AND($C16="Goal",AH$7&gt;=$G16,AH$7&lt;=$G16+$H16-1),2,IF(AND($C16="Milestone",AH$7&gt;=$G16,AH$7&lt;=$G16+$H16-1),1,""))</f>
        <v/>
      </c>
      <c r="AI16" s="44" t="str">
        <f aca="false">IF(AND($C16="Goal",AI$7&gt;=$G16,AI$7&lt;=$G16+$H16-1),2,IF(AND($C16="Milestone",AI$7&gt;=$G16,AI$7&lt;=$G16+$H16-1),1,""))</f>
        <v/>
      </c>
      <c r="AJ16" s="44" t="str">
        <f aca="false">IF(AND($C16="Goal",AJ$7&gt;=$G16,AJ$7&lt;=$G16+$H16-1),2,IF(AND($C16="Milestone",AJ$7&gt;=$G16,AJ$7&lt;=$G16+$H16-1),1,""))</f>
        <v/>
      </c>
      <c r="AK16" s="44" t="str">
        <f aca="false">IF(AND($C16="Goal",AK$7&gt;=$G16,AK$7&lt;=$G16+$H16-1),2,IF(AND($C16="Milestone",AK$7&gt;=$G16,AK$7&lt;=$G16+$H16-1),1,""))</f>
        <v/>
      </c>
      <c r="AL16" s="44" t="str">
        <f aca="false">IF(AND($C16="Goal",AL$7&gt;=$G16,AL$7&lt;=$G16+$H16-1),2,IF(AND($C16="Milestone",AL$7&gt;=$G16,AL$7&lt;=$G16+$H16-1),1,""))</f>
        <v/>
      </c>
      <c r="AM16" s="44" t="str">
        <f aca="false">IF(AND($C16="Goal",AM$7&gt;=$G16,AM$7&lt;=$G16+$H16-1),2,IF(AND($C16="Milestone",AM$7&gt;=$G16,AM$7&lt;=$G16+$H16-1),1,""))</f>
        <v/>
      </c>
      <c r="AN16" s="44" t="str">
        <f aca="false">IF(AND($C16="Goal",AN$7&gt;=$G16,AN$7&lt;=$G16+$H16-1),2,IF(AND($C16="Milestone",AN$7&gt;=$G16,AN$7&lt;=$G16+$H16-1),1,""))</f>
        <v/>
      </c>
      <c r="AO16" s="44" t="str">
        <f aca="false">IF(AND($C16="Goal",AO$7&gt;=$G16,AO$7&lt;=$G16+$H16-1),2,IF(AND($C16="Milestone",AO$7&gt;=$G16,AO$7&lt;=$G16+$H16-1),1,""))</f>
        <v/>
      </c>
      <c r="AP16" s="44" t="str">
        <f aca="false">IF(AND($C16="Goal",AP$7&gt;=$G16,AP$7&lt;=$G16+$H16-1),2,IF(AND($C16="Milestone",AP$7&gt;=$G16,AP$7&lt;=$G16+$H16-1),1,""))</f>
        <v/>
      </c>
      <c r="AQ16" s="44" t="str">
        <f aca="false">IF(AND($C16="Goal",AQ$7&gt;=$G16,AQ$7&lt;=$G16+$H16-1),2,IF(AND($C16="Milestone",AQ$7&gt;=$G16,AQ$7&lt;=$G16+$H16-1),1,""))</f>
        <v/>
      </c>
      <c r="AR16" s="44" t="str">
        <f aca="false">IF(AND($C16="Goal",AR$7&gt;=$G16,AR$7&lt;=$G16+$H16-1),2,IF(AND($C16="Milestone",AR$7&gt;=$G16,AR$7&lt;=$G16+$H16-1),1,""))</f>
        <v/>
      </c>
      <c r="AS16" s="44" t="str">
        <f aca="false">IF(AND($C16="Goal",AS$7&gt;=$G16,AS$7&lt;=$G16+$H16-1),2,IF(AND($C16="Milestone",AS$7&gt;=$G16,AS$7&lt;=$G16+$H16-1),1,""))</f>
        <v/>
      </c>
      <c r="AT16" s="44" t="str">
        <f aca="false">IF(AND($C16="Goal",AT$7&gt;=$G16,AT$7&lt;=$G16+$H16-1),2,IF(AND($C16="Milestone",AT$7&gt;=$G16,AT$7&lt;=$G16+$H16-1),1,""))</f>
        <v/>
      </c>
      <c r="AU16" s="44" t="str">
        <f aca="false">IF(AND($C16="Goal",AU$7&gt;=$G16,AU$7&lt;=$G16+$H16-1),2,IF(AND($C16="Milestone",AU$7&gt;=$G16,AU$7&lt;=$G16+$H16-1),1,""))</f>
        <v/>
      </c>
      <c r="AV16" s="44" t="str">
        <f aca="false">IF(AND($C16="Goal",AV$7&gt;=$G16,AV$7&lt;=$G16+$H16-1),2,IF(AND($C16="Milestone",AV$7&gt;=$G16,AV$7&lt;=$G16+$H16-1),1,""))</f>
        <v/>
      </c>
      <c r="AW16" s="44" t="str">
        <f aca="false">IF(AND($C16="Goal",AW$7&gt;=$G16,AW$7&lt;=$G16+$H16-1),2,IF(AND($C16="Milestone",AW$7&gt;=$G16,AW$7&lt;=$G16+$H16-1),1,""))</f>
        <v/>
      </c>
      <c r="AX16" s="44" t="str">
        <f aca="false">IF(AND($C16="Goal",AX$7&gt;=$G16,AX$7&lt;=$G16+$H16-1),2,IF(AND($C16="Milestone",AX$7&gt;=$G16,AX$7&lt;=$G16+$H16-1),1,""))</f>
        <v/>
      </c>
      <c r="AY16" s="44" t="str">
        <f aca="false">IF(AND($C16="Goal",AY$7&gt;=$G16,AY$7&lt;=$G16+$H16-1),2,IF(AND($C16="Milestone",AY$7&gt;=$G16,AY$7&lt;=$G16+$H16-1),1,""))</f>
        <v/>
      </c>
      <c r="AZ16" s="44" t="str">
        <f aca="false">IF(AND($C16="Goal",AZ$7&gt;=$G16,AZ$7&lt;=$G16+$H16-1),2,IF(AND($C16="Milestone",AZ$7&gt;=$G16,AZ$7&lt;=$G16+$H16-1),1,""))</f>
        <v/>
      </c>
      <c r="BA16" s="44" t="str">
        <f aca="false">IF(AND($C16="Goal",BA$7&gt;=$G16,BA$7&lt;=$G16+$H16-1),2,IF(AND($C16="Milestone",BA$7&gt;=$G16,BA$7&lt;=$G16+$H16-1),1,""))</f>
        <v/>
      </c>
      <c r="BB16" s="44" t="str">
        <f aca="false">IF(AND($C16="Goal",BB$7&gt;=$G16,BB$7&lt;=$G16+$H16-1),2,IF(AND($C16="Milestone",BB$7&gt;=$G16,BB$7&lt;=$G16+$H16-1),1,""))</f>
        <v/>
      </c>
      <c r="BC16" s="44" t="str">
        <f aca="false">IF(AND($C16="Goal",BC$7&gt;=$G16,BC$7&lt;=$G16+$H16-1),2,IF(AND($C16="Milestone",BC$7&gt;=$G16,BC$7&lt;=$G16+$H16-1),1,""))</f>
        <v/>
      </c>
      <c r="BD16" s="44" t="str">
        <f aca="false">IF(AND($C16="Goal",BD$7&gt;=$G16,BD$7&lt;=$G16+$H16-1),2,IF(AND($C16="Milestone",BD$7&gt;=$G16,BD$7&lt;=$G16+$H16-1),1,""))</f>
        <v/>
      </c>
      <c r="BE16" s="44" t="str">
        <f aca="false">IF(AND($C16="Goal",BE$7&gt;=$G16,BE$7&lt;=$G16+$H16-1),2,IF(AND($C16="Milestone",BE$7&gt;=$G16,BE$7&lt;=$G16+$H16-1),1,""))</f>
        <v/>
      </c>
      <c r="BF16" s="44" t="str">
        <f aca="false">IF(AND($C16="Goal",BF$7&gt;=$G16,BF$7&lt;=$G16+$H16-1),2,IF(AND($C16="Milestone",BF$7&gt;=$G16,BF$7&lt;=$G16+$H16-1),1,""))</f>
        <v/>
      </c>
      <c r="BG16" s="44" t="str">
        <f aca="false">IF(AND($C16="Goal",BG$7&gt;=$G16,BG$7&lt;=$G16+$H16-1),2,IF(AND($C16="Milestone",BG$7&gt;=$G16,BG$7&lt;=$G16+$H16-1),1,""))</f>
        <v/>
      </c>
      <c r="BH16" s="44" t="str">
        <f aca="false">IF(AND($C16="Goal",BH$7&gt;=$G16,BH$7&lt;=$G16+$H16-1),2,IF(AND($C16="Milestone",BH$7&gt;=$G16,BH$7&lt;=$G16+$H16-1),1,""))</f>
        <v/>
      </c>
      <c r="BI16" s="44" t="str">
        <f aca="false">IF(AND($C16="Goal",BI$7&gt;=$G16,BI$7&lt;=$G16+$H16-1),2,IF(AND($C16="Milestone",BI$7&gt;=$G16,BI$7&lt;=$G16+$H16-1),1,""))</f>
        <v/>
      </c>
      <c r="BJ16" s="44" t="str">
        <f aca="false">IF(AND($C16="Goal",BJ$7&gt;=$G16,BJ$7&lt;=$G16+$H16-1),2,IF(AND($C16="Milestone",BJ$7&gt;=$G16,BJ$7&lt;=$G16+$H16-1),1,""))</f>
        <v/>
      </c>
      <c r="BK16" s="44" t="str">
        <f aca="false">IF(AND($C16="Goal",BK$7&gt;=$G16,BK$7&lt;=$G16+$H16-1),2,IF(AND($C16="Milestone",BK$7&gt;=$G16,BK$7&lt;=$G16+$H16-1),1,""))</f>
        <v/>
      </c>
      <c r="BL16" s="44" t="str">
        <f aca="false">IF(AND($C16="Goal",BL$7&gt;=$G16,BL$7&lt;=$G16+$H16-1),2,IF(AND($C16="Milestone",BL$7&gt;=$G16,BL$7&lt;=$G16+$H16-1),1,""))</f>
        <v/>
      </c>
      <c r="BM16" s="44" t="str">
        <f aca="false">IF(AND($C16="Goal",BM$7&gt;=$G16,BM$7&lt;=$G16+$H16-1),2,IF(AND($C16="Milestone",BM$7&gt;=$G16,BM$7&lt;=$G16+$H16-1),1,""))</f>
        <v/>
      </c>
      <c r="BN16" s="44" t="str">
        <f aca="false">IF(AND($C16="Goal",BN$7&gt;=$G16,BN$7&lt;=$G16+$H16-1),2,IF(AND($C16="Milestone",BN$7&gt;=$G16,BN$7&lt;=$G16+$H16-1),1,""))</f>
        <v/>
      </c>
      <c r="BO16" s="44" t="str">
        <f aca="false">IF(AND($C16="Goal",BO$7&gt;=$G16,BO$7&lt;=$G16+$H16-1),2,IF(AND($C16="Milestone",BO$7&gt;=$G16,BO$7&lt;=$G16+$H16-1),1,""))</f>
        <v/>
      </c>
      <c r="BP16" s="44" t="str">
        <f aca="false">IF(AND($C16="Goal",BP$7&gt;=$G16,BP$7&lt;=$G16+$H16-1),2,IF(AND($C16="Milestone",BP$7&gt;=$G16,BP$7&lt;=$G16+$H16-1),1,""))</f>
        <v/>
      </c>
      <c r="BQ16" s="44" t="str">
        <f aca="false">IF(AND($C16="Goal",BQ$7&gt;=$G16,BQ$7&lt;=$G16+$H16-1),2,IF(AND($C16="Milestone",BQ$7&gt;=$G16,BQ$7&lt;=$G16+$H16-1),1,""))</f>
        <v/>
      </c>
      <c r="BR16" s="44" t="str">
        <f aca="false">IF(AND($C16="Goal",BR$7&gt;=$G16,BR$7&lt;=$G16+$H16-1),2,IF(AND($C16="Milestone",BR$7&gt;=$G16,BR$7&lt;=$G16+$H16-1),1,""))</f>
        <v/>
      </c>
      <c r="BS16" s="44" t="str">
        <f aca="false">IF(AND($C16="Goal",BS$7&gt;=$G16,BS$7&lt;=$G16+$H16-1),2,IF(AND($C16="Milestone",BS$7&gt;=$G16,BS$7&lt;=$G16+$H16-1),1,""))</f>
        <v/>
      </c>
      <c r="BT16" s="44" t="str">
        <f aca="false">IF(AND($C16="Goal",BT$7&gt;=$G16,BT$7&lt;=$G16+$H16-1),2,IF(AND($C16="Milestone",BT$7&gt;=$G16,BT$7&lt;=$G16+$H16-1),1,""))</f>
        <v/>
      </c>
      <c r="BU16" s="44" t="str">
        <f aca="false">IF(AND($C16="Goal",BU$7&gt;=$G16,BU$7&lt;=$G16+$H16-1),2,IF(AND($C16="Milestone",BU$7&gt;=$G16,BU$7&lt;=$G16+$H16-1),1,""))</f>
        <v/>
      </c>
      <c r="BV16" s="44" t="str">
        <f aca="false">IF(AND($C16="Goal",BV$7&gt;=$G16,BV$7&lt;=$G16+$H16-1),2,IF(AND($C16="Milestone",BV$7&gt;=$G16,BV$7&lt;=$G16+$H16-1),1,""))</f>
        <v/>
      </c>
      <c r="BW16" s="44" t="str">
        <f aca="false">IF(AND($C16="Goal",BW$7&gt;=$G16,BW$7&lt;=$G16+$H16-1),2,IF(AND($C16="Milestone",BW$7&gt;=$G16,BW$7&lt;=$G16+$H16-1),1,""))</f>
        <v/>
      </c>
      <c r="BX16" s="44" t="str">
        <f aca="false">IF(AND($C16="Goal",BX$7&gt;=$G16,BX$7&lt;=$G16+$H16-1),2,IF(AND($C16="Milestone",BX$7&gt;=$G16,BX$7&lt;=$G16+$H16-1),1,""))</f>
        <v/>
      </c>
      <c r="BY16" s="44" t="str">
        <f aca="false">IF(AND($C16="Goal",BY$7&gt;=$G16,BY$7&lt;=$G16+$H16-1),2,IF(AND($C16="Milestone",BY$7&gt;=$G16,BY$7&lt;=$G16+$H16-1),1,""))</f>
        <v/>
      </c>
      <c r="BZ16" s="44" t="str">
        <f aca="false">IF(AND($C16="Goal",BZ$7&gt;=$G16,BZ$7&lt;=$G16+$H16-1),2,IF(AND($C16="Milestone",BZ$7&gt;=$G16,BZ$7&lt;=$G16+$H16-1),1,""))</f>
        <v/>
      </c>
      <c r="CA16" s="44" t="str">
        <f aca="false">IF(AND($C16="Goal",CA$7&gt;=$G16,CA$7&lt;=$G16+$H16-1),2,IF(AND($C16="Milestone",CA$7&gt;=$G16,CA$7&lt;=$G16+$H16-1),1,""))</f>
        <v/>
      </c>
      <c r="CB16" s="44" t="str">
        <f aca="false">IF(AND($C16="Goal",CB$7&gt;=$G16,CB$7&lt;=$G16+$H16-1),2,IF(AND($C16="Milestone",CB$7&gt;=$G16,CB$7&lt;=$G16+$H16-1),1,""))</f>
        <v/>
      </c>
      <c r="CC16" s="44" t="str">
        <f aca="false">IF(AND($C16="Goal",CC$7&gt;=$G16,CC$7&lt;=$G16+$H16-1),2,IF(AND($C16="Milestone",CC$7&gt;=$G16,CC$7&lt;=$G16+$H16-1),1,""))</f>
        <v/>
      </c>
      <c r="CD16" s="44" t="str">
        <f aca="false">IF(AND($C16="Goal",CD$7&gt;=$G16,CD$7&lt;=$G16+$H16-1),2,IF(AND($C16="Milestone",CD$7&gt;=$G16,CD$7&lt;=$G16+$H16-1),1,""))</f>
        <v/>
      </c>
      <c r="CE16" s="44" t="str">
        <f aca="false">IF(AND($C16="Goal",CE$7&gt;=$G16,CE$7&lt;=$G16+$H16-1),2,IF(AND($C16="Milestone",CE$7&gt;=$G16,CE$7&lt;=$G16+$H16-1),1,""))</f>
        <v/>
      </c>
      <c r="CF16" s="44" t="str">
        <f aca="false">IF(AND($C16="Goal",CF$7&gt;=$G16,CF$7&lt;=$G16+$H16-1),2,IF(AND($C16="Milestone",CF$7&gt;=$G16,CF$7&lt;=$G16+$H16-1),1,""))</f>
        <v/>
      </c>
      <c r="CG16" s="44" t="str">
        <f aca="false">IF(AND($C16="Goal",CG$7&gt;=$G16,CG$7&lt;=$G16+$H16-1),2,IF(AND($C16="Milestone",CG$7&gt;=$G16,CG$7&lt;=$G16+$H16-1),1,""))</f>
        <v/>
      </c>
      <c r="CH16" s="44" t="str">
        <f aca="false">IF(AND($C16="Goal",CH$7&gt;=$G16,CH$7&lt;=$G16+$H16-1),2,IF(AND($C16="Milestone",CH$7&gt;=$G16,CH$7&lt;=$G16+$H16-1),1,""))</f>
        <v/>
      </c>
      <c r="CI16" s="44" t="str">
        <f aca="false">IF(AND($C16="Goal",CI$7&gt;=$G16,CI$7&lt;=$G16+$H16-1),2,IF(AND($C16="Milestone",CI$7&gt;=$G16,CI$7&lt;=$G16+$H16-1),1,""))</f>
        <v/>
      </c>
      <c r="CJ16" s="44" t="str">
        <f aca="false">IF(AND($C16="Goal",CJ$7&gt;=$G16,CJ$7&lt;=$G16+$H16-1),2,IF(AND($C16="Milestone",CJ$7&gt;=$G16,CJ$7&lt;=$G16+$H16-1),1,""))</f>
        <v/>
      </c>
      <c r="CK16" s="44" t="str">
        <f aca="false">IF(AND($C16="Goal",CK$7&gt;=$G16,CK$7&lt;=$G16+$H16-1),2,IF(AND($C16="Milestone",CK$7&gt;=$G16,CK$7&lt;=$G16+$H16-1),1,""))</f>
        <v/>
      </c>
      <c r="CL16" s="44" t="str">
        <f aca="false">IF(AND($C16="Goal",CL$7&gt;=$G16,CL$7&lt;=$G16+$H16-1),2,IF(AND($C16="Milestone",CL$7&gt;=$G16,CL$7&lt;=$G16+$H16-1),1,""))</f>
        <v/>
      </c>
      <c r="CM16" s="44" t="str">
        <f aca="false">IF(AND($C16="Goal",CM$7&gt;=$G16,CM$7&lt;=$G16+$H16-1),2,IF(AND($C16="Milestone",CM$7&gt;=$G16,CM$7&lt;=$G16+$H16-1),1,""))</f>
        <v/>
      </c>
    </row>
    <row r="17" s="10" customFormat="true" ht="40.2" hidden="false" customHeight="true" outlineLevel="0" collapsed="false">
      <c r="A17" s="1"/>
      <c r="B17" s="45" t="s">
        <v>32</v>
      </c>
      <c r="C17" s="45"/>
      <c r="D17" s="45" t="s">
        <v>25</v>
      </c>
      <c r="E17" s="45" t="s">
        <v>25</v>
      </c>
      <c r="F17" s="46" t="n">
        <v>1</v>
      </c>
      <c r="G17" s="40" t="n">
        <v>45320</v>
      </c>
      <c r="H17" s="41" t="n">
        <v>2</v>
      </c>
      <c r="I17" s="7"/>
      <c r="J17" s="44"/>
      <c r="K17" s="44"/>
      <c r="L17" s="44"/>
      <c r="M17" s="44"/>
      <c r="N17" s="44"/>
      <c r="O17" s="44"/>
      <c r="P17" s="44"/>
      <c r="Q17" s="44"/>
      <c r="R17" s="44"/>
      <c r="S17" s="44"/>
      <c r="T17" s="44"/>
      <c r="U17" s="44"/>
      <c r="V17" s="44"/>
      <c r="W17" s="44"/>
      <c r="X17" s="44"/>
      <c r="Y17" s="44"/>
      <c r="Z17" s="44"/>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c r="BM17" s="44"/>
      <c r="BN17" s="44"/>
      <c r="BO17" s="44"/>
      <c r="BP17" s="44"/>
      <c r="BQ17" s="44"/>
      <c r="BR17" s="44"/>
      <c r="BS17" s="44"/>
      <c r="BT17" s="44"/>
      <c r="BU17" s="44"/>
      <c r="BV17" s="44"/>
      <c r="BW17" s="44"/>
      <c r="BX17" s="44"/>
      <c r="BY17" s="44"/>
      <c r="BZ17" s="44"/>
      <c r="CA17" s="44"/>
      <c r="CB17" s="44"/>
      <c r="CC17" s="44"/>
      <c r="CD17" s="44"/>
      <c r="CE17" s="44"/>
      <c r="CF17" s="44"/>
      <c r="CG17" s="44"/>
      <c r="CH17" s="44"/>
      <c r="CI17" s="44"/>
      <c r="CJ17" s="44"/>
      <c r="CK17" s="44"/>
      <c r="CL17" s="44"/>
      <c r="CM17" s="44"/>
    </row>
    <row r="18" s="10" customFormat="true" ht="40.2" hidden="false" customHeight="true" outlineLevel="0" collapsed="false">
      <c r="A18" s="4"/>
      <c r="B18" s="42" t="s">
        <v>33</v>
      </c>
      <c r="C18" s="43"/>
      <c r="D18" s="43"/>
      <c r="E18" s="43"/>
      <c r="F18" s="43"/>
      <c r="G18" s="40"/>
      <c r="H18" s="41"/>
      <c r="I18" s="7"/>
      <c r="J18" s="44" t="str">
        <f aca="false">IF(AND($C18="Goal",J$7&gt;=$G18,J$7&lt;=$G18+$H18-1),2,IF(AND($C18="Milestone",J$7&gt;=$G18,J$7&lt;=$G18+$H18-1),1,""))</f>
        <v/>
      </c>
      <c r="K18" s="44" t="str">
        <f aca="false">IF(AND($C18="Goal",K$7&gt;=$G18,K$7&lt;=$G18+$H18-1),2,IF(AND($C18="Milestone",K$7&gt;=$G18,K$7&lt;=$G18+$H18-1),1,""))</f>
        <v/>
      </c>
      <c r="L18" s="44" t="str">
        <f aca="false">IF(AND($C18="Goal",L$7&gt;=$G18,L$7&lt;=$G18+$H18-1),2,IF(AND($C18="Milestone",L$7&gt;=$G18,L$7&lt;=$G18+$H18-1),1,""))</f>
        <v/>
      </c>
      <c r="M18" s="44" t="str">
        <f aca="false">IF(AND($C18="Goal",M$7&gt;=$G18,M$7&lt;=$G18+$H18-1),2,IF(AND($C18="Milestone",M$7&gt;=$G18,M$7&lt;=$G18+$H18-1),1,""))</f>
        <v/>
      </c>
      <c r="N18" s="44" t="str">
        <f aca="false">IF(AND($C18="Goal",N$7&gt;=$G18,N$7&lt;=$G18+$H18-1),2,IF(AND($C18="Milestone",N$7&gt;=$G18,N$7&lt;=$G18+$H18-1),1,""))</f>
        <v/>
      </c>
      <c r="O18" s="44" t="str">
        <f aca="false">IF(AND($C18="Goal",O$7&gt;=$G18,O$7&lt;=$G18+$H18-1),2,IF(AND($C18="Milestone",O$7&gt;=$G18,O$7&lt;=$G18+$H18-1),1,""))</f>
        <v/>
      </c>
      <c r="P18" s="44" t="str">
        <f aca="false">IF(AND($C18="Goal",P$7&gt;=$G18,P$7&lt;=$G18+$H18-1),2,IF(AND($C18="Milestone",P$7&gt;=$G18,P$7&lt;=$G18+$H18-1),1,""))</f>
        <v/>
      </c>
      <c r="Q18" s="44" t="str">
        <f aca="false">IF(AND($C18="Goal",Q$7&gt;=$G18,Q$7&lt;=$G18+$H18-1),2,IF(AND($C18="Milestone",Q$7&gt;=$G18,Q$7&lt;=$G18+$H18-1),1,""))</f>
        <v/>
      </c>
      <c r="R18" s="44" t="str">
        <f aca="false">IF(AND($C18="Goal",R$7&gt;=$G18,R$7&lt;=$G18+$H18-1),2,IF(AND($C18="Milestone",R$7&gt;=$G18,R$7&lt;=$G18+$H18-1),1,""))</f>
        <v/>
      </c>
      <c r="S18" s="44" t="str">
        <f aca="false">IF(AND($C18="Goal",S$7&gt;=$G18,S$7&lt;=$G18+$H18-1),2,IF(AND($C18="Milestone",S$7&gt;=$G18,S$7&lt;=$G18+$H18-1),1,""))</f>
        <v/>
      </c>
      <c r="T18" s="44" t="str">
        <f aca="false">IF(AND($C18="Goal",T$7&gt;=$G18,T$7&lt;=$G18+$H18-1),2,IF(AND($C18="Milestone",T$7&gt;=$G18,T$7&lt;=$G18+$H18-1),1,""))</f>
        <v/>
      </c>
      <c r="U18" s="44" t="str">
        <f aca="false">IF(AND($C18="Goal",U$7&gt;=$G18,U$7&lt;=$G18+$H18-1),2,IF(AND($C18="Milestone",U$7&gt;=$G18,U$7&lt;=$G18+$H18-1),1,""))</f>
        <v/>
      </c>
      <c r="V18" s="44" t="str">
        <f aca="false">IF(AND($C18="Goal",V$7&gt;=$G18,V$7&lt;=$G18+$H18-1),2,IF(AND($C18="Milestone",V$7&gt;=$G18,V$7&lt;=$G18+$H18-1),1,""))</f>
        <v/>
      </c>
      <c r="W18" s="44" t="str">
        <f aca="false">IF(AND($C18="Goal",W$7&gt;=$G18,W$7&lt;=$G18+$H18-1),2,IF(AND($C18="Milestone",W$7&gt;=$G18,W$7&lt;=$G18+$H18-1),1,""))</f>
        <v/>
      </c>
      <c r="X18" s="44" t="str">
        <f aca="false">IF(AND($C18="Goal",X$7&gt;=$G18,X$7&lt;=$G18+$H18-1),2,IF(AND($C18="Milestone",X$7&gt;=$G18,X$7&lt;=$G18+$H18-1),1,""))</f>
        <v/>
      </c>
      <c r="Y18" s="44" t="str">
        <f aca="false">IF(AND($C18="Goal",Y$7&gt;=$G18,Y$7&lt;=$G18+$H18-1),2,IF(AND($C18="Milestone",Y$7&gt;=$G18,Y$7&lt;=$G18+$H18-1),1,""))</f>
        <v/>
      </c>
      <c r="Z18" s="44" t="str">
        <f aca="false">IF(AND($C18="Goal",Z$7&gt;=$G18,Z$7&lt;=$G18+$H18-1),2,IF(AND($C18="Milestone",Z$7&gt;=$G18,Z$7&lt;=$G18+$H18-1),1,""))</f>
        <v/>
      </c>
      <c r="AA18" s="44" t="str">
        <f aca="false">IF(AND($C18="Goal",AA$7&gt;=$G18,AA$7&lt;=$G18+$H18-1),2,IF(AND($C18="Milestone",AA$7&gt;=$G18,AA$7&lt;=$G18+$H18-1),1,""))</f>
        <v/>
      </c>
      <c r="AB18" s="44" t="str">
        <f aca="false">IF(AND($C18="Goal",AB$7&gt;=$G18,AB$7&lt;=$G18+$H18-1),2,IF(AND($C18="Milestone",AB$7&gt;=$G18,AB$7&lt;=$G18+$H18-1),1,""))</f>
        <v/>
      </c>
      <c r="AC18" s="44" t="str">
        <f aca="false">IF(AND($C18="Goal",AC$7&gt;=$G18,AC$7&lt;=$G18+$H18-1),2,IF(AND($C18="Milestone",AC$7&gt;=$G18,AC$7&lt;=$G18+$H18-1),1,""))</f>
        <v/>
      </c>
      <c r="AD18" s="44" t="str">
        <f aca="false">IF(AND($C18="Goal",AD$7&gt;=$G18,AD$7&lt;=$G18+$H18-1),2,IF(AND($C18="Milestone",AD$7&gt;=$G18,AD$7&lt;=$G18+$H18-1),1,""))</f>
        <v/>
      </c>
      <c r="AE18" s="44" t="str">
        <f aca="false">IF(AND($C18="Goal",AE$7&gt;=$G18,AE$7&lt;=$G18+$H18-1),2,IF(AND($C18="Milestone",AE$7&gt;=$G18,AE$7&lt;=$G18+$H18-1),1,""))</f>
        <v/>
      </c>
      <c r="AF18" s="44" t="str">
        <f aca="false">IF(AND($C18="Goal",AF$7&gt;=$G18,AF$7&lt;=$G18+$H18-1),2,IF(AND($C18="Milestone",AF$7&gt;=$G18,AF$7&lt;=$G18+$H18-1),1,""))</f>
        <v/>
      </c>
      <c r="AG18" s="44" t="str">
        <f aca="false">IF(AND($C18="Goal",AG$7&gt;=$G18,AG$7&lt;=$G18+$H18-1),2,IF(AND($C18="Milestone",AG$7&gt;=$G18,AG$7&lt;=$G18+$H18-1),1,""))</f>
        <v/>
      </c>
      <c r="AH18" s="44" t="str">
        <f aca="false">IF(AND($C18="Goal",AH$7&gt;=$G18,AH$7&lt;=$G18+$H18-1),2,IF(AND($C18="Milestone",AH$7&gt;=$G18,AH$7&lt;=$G18+$H18-1),1,""))</f>
        <v/>
      </c>
      <c r="AI18" s="44" t="str">
        <f aca="false">IF(AND($C18="Goal",AI$7&gt;=$G18,AI$7&lt;=$G18+$H18-1),2,IF(AND($C18="Milestone",AI$7&gt;=$G18,AI$7&lt;=$G18+$H18-1),1,""))</f>
        <v/>
      </c>
      <c r="AJ18" s="44" t="str">
        <f aca="false">IF(AND($C18="Goal",AJ$7&gt;=$G18,AJ$7&lt;=$G18+$H18-1),2,IF(AND($C18="Milestone",AJ$7&gt;=$G18,AJ$7&lt;=$G18+$H18-1),1,""))</f>
        <v/>
      </c>
      <c r="AK18" s="44" t="str">
        <f aca="false">IF(AND($C18="Goal",AK$7&gt;=$G18,AK$7&lt;=$G18+$H18-1),2,IF(AND($C18="Milestone",AK$7&gt;=$G18,AK$7&lt;=$G18+$H18-1),1,""))</f>
        <v/>
      </c>
      <c r="AL18" s="44" t="str">
        <f aca="false">IF(AND($C18="Goal",AL$7&gt;=$G18,AL$7&lt;=$G18+$H18-1),2,IF(AND($C18="Milestone",AL$7&gt;=$G18,AL$7&lt;=$G18+$H18-1),1,""))</f>
        <v/>
      </c>
      <c r="AM18" s="44" t="str">
        <f aca="false">IF(AND($C18="Goal",AM$7&gt;=$G18,AM$7&lt;=$G18+$H18-1),2,IF(AND($C18="Milestone",AM$7&gt;=$G18,AM$7&lt;=$G18+$H18-1),1,""))</f>
        <v/>
      </c>
      <c r="AN18" s="44" t="str">
        <f aca="false">IF(AND($C18="Goal",AN$7&gt;=$G18,AN$7&lt;=$G18+$H18-1),2,IF(AND($C18="Milestone",AN$7&gt;=$G18,AN$7&lt;=$G18+$H18-1),1,""))</f>
        <v/>
      </c>
      <c r="AO18" s="44" t="str">
        <f aca="false">IF(AND($C18="Goal",AO$7&gt;=$G18,AO$7&lt;=$G18+$H18-1),2,IF(AND($C18="Milestone",AO$7&gt;=$G18,AO$7&lt;=$G18+$H18-1),1,""))</f>
        <v/>
      </c>
      <c r="AP18" s="44" t="str">
        <f aca="false">IF(AND($C18="Goal",AP$7&gt;=$G18,AP$7&lt;=$G18+$H18-1),2,IF(AND($C18="Milestone",AP$7&gt;=$G18,AP$7&lt;=$G18+$H18-1),1,""))</f>
        <v/>
      </c>
      <c r="AQ18" s="44" t="str">
        <f aca="false">IF(AND($C18="Goal",AQ$7&gt;=$G18,AQ$7&lt;=$G18+$H18-1),2,IF(AND($C18="Milestone",AQ$7&gt;=$G18,AQ$7&lt;=$G18+$H18-1),1,""))</f>
        <v/>
      </c>
      <c r="AR18" s="44" t="str">
        <f aca="false">IF(AND($C18="Goal",AR$7&gt;=$G18,AR$7&lt;=$G18+$H18-1),2,IF(AND($C18="Milestone",AR$7&gt;=$G18,AR$7&lt;=$G18+$H18-1),1,""))</f>
        <v/>
      </c>
      <c r="AS18" s="44" t="str">
        <f aca="false">IF(AND($C18="Goal",AS$7&gt;=$G18,AS$7&lt;=$G18+$H18-1),2,IF(AND($C18="Milestone",AS$7&gt;=$G18,AS$7&lt;=$G18+$H18-1),1,""))</f>
        <v/>
      </c>
      <c r="AT18" s="44" t="str">
        <f aca="false">IF(AND($C18="Goal",AT$7&gt;=$G18,AT$7&lt;=$G18+$H18-1),2,IF(AND($C18="Milestone",AT$7&gt;=$G18,AT$7&lt;=$G18+$H18-1),1,""))</f>
        <v/>
      </c>
      <c r="AU18" s="44" t="str">
        <f aca="false">IF(AND($C18="Goal",AU$7&gt;=$G18,AU$7&lt;=$G18+$H18-1),2,IF(AND($C18="Milestone",AU$7&gt;=$G18,AU$7&lt;=$G18+$H18-1),1,""))</f>
        <v/>
      </c>
      <c r="AV18" s="44" t="str">
        <f aca="false">IF(AND($C18="Goal",AV$7&gt;=$G18,AV$7&lt;=$G18+$H18-1),2,IF(AND($C18="Milestone",AV$7&gt;=$G18,AV$7&lt;=$G18+$H18-1),1,""))</f>
        <v/>
      </c>
      <c r="AW18" s="44" t="str">
        <f aca="false">IF(AND($C18="Goal",AW$7&gt;=$G18,AW$7&lt;=$G18+$H18-1),2,IF(AND($C18="Milestone",AW$7&gt;=$G18,AW$7&lt;=$G18+$H18-1),1,""))</f>
        <v/>
      </c>
      <c r="AX18" s="44" t="str">
        <f aca="false">IF(AND($C18="Goal",AX$7&gt;=$G18,AX$7&lt;=$G18+$H18-1),2,IF(AND($C18="Milestone",AX$7&gt;=$G18,AX$7&lt;=$G18+$H18-1),1,""))</f>
        <v/>
      </c>
      <c r="AY18" s="44" t="str">
        <f aca="false">IF(AND($C18="Goal",AY$7&gt;=$G18,AY$7&lt;=$G18+$H18-1),2,IF(AND($C18="Milestone",AY$7&gt;=$G18,AY$7&lt;=$G18+$H18-1),1,""))</f>
        <v/>
      </c>
      <c r="AZ18" s="44" t="str">
        <f aca="false">IF(AND($C18="Goal",AZ$7&gt;=$G18,AZ$7&lt;=$G18+$H18-1),2,IF(AND($C18="Milestone",AZ$7&gt;=$G18,AZ$7&lt;=$G18+$H18-1),1,""))</f>
        <v/>
      </c>
      <c r="BA18" s="44" t="str">
        <f aca="false">IF(AND($C18="Goal",BA$7&gt;=$G18,BA$7&lt;=$G18+$H18-1),2,IF(AND($C18="Milestone",BA$7&gt;=$G18,BA$7&lt;=$G18+$H18-1),1,""))</f>
        <v/>
      </c>
      <c r="BB18" s="44" t="str">
        <f aca="false">IF(AND($C18="Goal",BB$7&gt;=$G18,BB$7&lt;=$G18+$H18-1),2,IF(AND($C18="Milestone",BB$7&gt;=$G18,BB$7&lt;=$G18+$H18-1),1,""))</f>
        <v/>
      </c>
      <c r="BC18" s="44" t="str">
        <f aca="false">IF(AND($C18="Goal",BC$7&gt;=$G18,BC$7&lt;=$G18+$H18-1),2,IF(AND($C18="Milestone",BC$7&gt;=$G18,BC$7&lt;=$G18+$H18-1),1,""))</f>
        <v/>
      </c>
      <c r="BD18" s="44" t="str">
        <f aca="false">IF(AND($C18="Goal",BD$7&gt;=$G18,BD$7&lt;=$G18+$H18-1),2,IF(AND($C18="Milestone",BD$7&gt;=$G18,BD$7&lt;=$G18+$H18-1),1,""))</f>
        <v/>
      </c>
      <c r="BE18" s="44" t="str">
        <f aca="false">IF(AND($C18="Goal",BE$7&gt;=$G18,BE$7&lt;=$G18+$H18-1),2,IF(AND($C18="Milestone",BE$7&gt;=$G18,BE$7&lt;=$G18+$H18-1),1,""))</f>
        <v/>
      </c>
      <c r="BF18" s="44" t="str">
        <f aca="false">IF(AND($C18="Goal",BF$7&gt;=$G18,BF$7&lt;=$G18+$H18-1),2,IF(AND($C18="Milestone",BF$7&gt;=$G18,BF$7&lt;=$G18+$H18-1),1,""))</f>
        <v/>
      </c>
      <c r="BG18" s="44" t="str">
        <f aca="false">IF(AND($C18="Goal",BG$7&gt;=$G18,BG$7&lt;=$G18+$H18-1),2,IF(AND($C18="Milestone",BG$7&gt;=$G18,BG$7&lt;=$G18+$H18-1),1,""))</f>
        <v/>
      </c>
      <c r="BH18" s="44" t="str">
        <f aca="false">IF(AND($C18="Goal",BH$7&gt;=$G18,BH$7&lt;=$G18+$H18-1),2,IF(AND($C18="Milestone",BH$7&gt;=$G18,BH$7&lt;=$G18+$H18-1),1,""))</f>
        <v/>
      </c>
      <c r="BI18" s="44" t="str">
        <f aca="false">IF(AND($C18="Goal",BI$7&gt;=$G18,BI$7&lt;=$G18+$H18-1),2,IF(AND($C18="Milestone",BI$7&gt;=$G18,BI$7&lt;=$G18+$H18-1),1,""))</f>
        <v/>
      </c>
      <c r="BJ18" s="44" t="str">
        <f aca="false">IF(AND($C18="Goal",BJ$7&gt;=$G18,BJ$7&lt;=$G18+$H18-1),2,IF(AND($C18="Milestone",BJ$7&gt;=$G18,BJ$7&lt;=$G18+$H18-1),1,""))</f>
        <v/>
      </c>
      <c r="BK18" s="44" t="str">
        <f aca="false">IF(AND($C18="Goal",BK$7&gt;=$G18,BK$7&lt;=$G18+$H18-1),2,IF(AND($C18="Milestone",BK$7&gt;=$G18,BK$7&lt;=$G18+$H18-1),1,""))</f>
        <v/>
      </c>
      <c r="BL18" s="44" t="str">
        <f aca="false">IF(AND($C18="Goal",BL$7&gt;=$G18,BL$7&lt;=$G18+$H18-1),2,IF(AND($C18="Milestone",BL$7&gt;=$G18,BL$7&lt;=$G18+$H18-1),1,""))</f>
        <v/>
      </c>
      <c r="BM18" s="44" t="str">
        <f aca="false">IF(AND($C18="Goal",BM$7&gt;=$G18,BM$7&lt;=$G18+$H18-1),2,IF(AND($C18="Milestone",BM$7&gt;=$G18,BM$7&lt;=$G18+$H18-1),1,""))</f>
        <v/>
      </c>
      <c r="BN18" s="44" t="str">
        <f aca="false">IF(AND($C18="Goal",BN$7&gt;=$G18,BN$7&lt;=$G18+$H18-1),2,IF(AND($C18="Milestone",BN$7&gt;=$G18,BN$7&lt;=$G18+$H18-1),1,""))</f>
        <v/>
      </c>
      <c r="BO18" s="44" t="str">
        <f aca="false">IF(AND($C18="Goal",BO$7&gt;=$G18,BO$7&lt;=$G18+$H18-1),2,IF(AND($C18="Milestone",BO$7&gt;=$G18,BO$7&lt;=$G18+$H18-1),1,""))</f>
        <v/>
      </c>
      <c r="BP18" s="44" t="str">
        <f aca="false">IF(AND($C18="Goal",BP$7&gt;=$G18,BP$7&lt;=$G18+$H18-1),2,IF(AND($C18="Milestone",BP$7&gt;=$G18,BP$7&lt;=$G18+$H18-1),1,""))</f>
        <v/>
      </c>
      <c r="BQ18" s="44" t="str">
        <f aca="false">IF(AND($C18="Goal",BQ$7&gt;=$G18,BQ$7&lt;=$G18+$H18-1),2,IF(AND($C18="Milestone",BQ$7&gt;=$G18,BQ$7&lt;=$G18+$H18-1),1,""))</f>
        <v/>
      </c>
      <c r="BR18" s="44" t="str">
        <f aca="false">IF(AND($C18="Goal",BR$7&gt;=$G18,BR$7&lt;=$G18+$H18-1),2,IF(AND($C18="Milestone",BR$7&gt;=$G18,BR$7&lt;=$G18+$H18-1),1,""))</f>
        <v/>
      </c>
      <c r="BS18" s="44" t="str">
        <f aca="false">IF(AND($C18="Goal",BS$7&gt;=$G18,BS$7&lt;=$G18+$H18-1),2,IF(AND($C18="Milestone",BS$7&gt;=$G18,BS$7&lt;=$G18+$H18-1),1,""))</f>
        <v/>
      </c>
      <c r="BT18" s="44" t="str">
        <f aca="false">IF(AND($C18="Goal",BT$7&gt;=$G18,BT$7&lt;=$G18+$H18-1),2,IF(AND($C18="Milestone",BT$7&gt;=$G18,BT$7&lt;=$G18+$H18-1),1,""))</f>
        <v/>
      </c>
      <c r="BU18" s="44" t="str">
        <f aca="false">IF(AND($C18="Goal",BU$7&gt;=$G18,BU$7&lt;=$G18+$H18-1),2,IF(AND($C18="Milestone",BU$7&gt;=$G18,BU$7&lt;=$G18+$H18-1),1,""))</f>
        <v/>
      </c>
      <c r="BV18" s="44" t="str">
        <f aca="false">IF(AND($C18="Goal",BV$7&gt;=$G18,BV$7&lt;=$G18+$H18-1),2,IF(AND($C18="Milestone",BV$7&gt;=$G18,BV$7&lt;=$G18+$H18-1),1,""))</f>
        <v/>
      </c>
      <c r="BW18" s="44" t="str">
        <f aca="false">IF(AND($C18="Goal",BW$7&gt;=$G18,BW$7&lt;=$G18+$H18-1),2,IF(AND($C18="Milestone",BW$7&gt;=$G18,BW$7&lt;=$G18+$H18-1),1,""))</f>
        <v/>
      </c>
      <c r="BX18" s="44" t="str">
        <f aca="false">IF(AND($C18="Goal",BX$7&gt;=$G18,BX$7&lt;=$G18+$H18-1),2,IF(AND($C18="Milestone",BX$7&gt;=$G18,BX$7&lt;=$G18+$H18-1),1,""))</f>
        <v/>
      </c>
      <c r="BY18" s="44" t="str">
        <f aca="false">IF(AND($C18="Goal",BY$7&gt;=$G18,BY$7&lt;=$G18+$H18-1),2,IF(AND($C18="Milestone",BY$7&gt;=$G18,BY$7&lt;=$G18+$H18-1),1,""))</f>
        <v/>
      </c>
      <c r="BZ18" s="44" t="str">
        <f aca="false">IF(AND($C18="Goal",BZ$7&gt;=$G18,BZ$7&lt;=$G18+$H18-1),2,IF(AND($C18="Milestone",BZ$7&gt;=$G18,BZ$7&lt;=$G18+$H18-1),1,""))</f>
        <v/>
      </c>
      <c r="CA18" s="44" t="str">
        <f aca="false">IF(AND($C18="Goal",CA$7&gt;=$G18,CA$7&lt;=$G18+$H18-1),2,IF(AND($C18="Milestone",CA$7&gt;=$G18,CA$7&lt;=$G18+$H18-1),1,""))</f>
        <v/>
      </c>
      <c r="CB18" s="44" t="str">
        <f aca="false">IF(AND($C18="Goal",CB$7&gt;=$G18,CB$7&lt;=$G18+$H18-1),2,IF(AND($C18="Milestone",CB$7&gt;=$G18,CB$7&lt;=$G18+$H18-1),1,""))</f>
        <v/>
      </c>
      <c r="CC18" s="44" t="str">
        <f aca="false">IF(AND($C18="Goal",CC$7&gt;=$G18,CC$7&lt;=$G18+$H18-1),2,IF(AND($C18="Milestone",CC$7&gt;=$G18,CC$7&lt;=$G18+$H18-1),1,""))</f>
        <v/>
      </c>
      <c r="CD18" s="44" t="str">
        <f aca="false">IF(AND($C18="Goal",CD$7&gt;=$G18,CD$7&lt;=$G18+$H18-1),2,IF(AND($C18="Milestone",CD$7&gt;=$G18,CD$7&lt;=$G18+$H18-1),1,""))</f>
        <v/>
      </c>
      <c r="CE18" s="44" t="str">
        <f aca="false">IF(AND($C18="Goal",CE$7&gt;=$G18,CE$7&lt;=$G18+$H18-1),2,IF(AND($C18="Milestone",CE$7&gt;=$G18,CE$7&lt;=$G18+$H18-1),1,""))</f>
        <v/>
      </c>
      <c r="CF18" s="44" t="str">
        <f aca="false">IF(AND($C18="Goal",CF$7&gt;=$G18,CF$7&lt;=$G18+$H18-1),2,IF(AND($C18="Milestone",CF$7&gt;=$G18,CF$7&lt;=$G18+$H18-1),1,""))</f>
        <v/>
      </c>
      <c r="CG18" s="44" t="str">
        <f aca="false">IF(AND($C18="Goal",CG$7&gt;=$G18,CG$7&lt;=$G18+$H18-1),2,IF(AND($C18="Milestone",CG$7&gt;=$G18,CG$7&lt;=$G18+$H18-1),1,""))</f>
        <v/>
      </c>
      <c r="CH18" s="44" t="str">
        <f aca="false">IF(AND($C18="Goal",CH$7&gt;=$G18,CH$7&lt;=$G18+$H18-1),2,IF(AND($C18="Milestone",CH$7&gt;=$G18,CH$7&lt;=$G18+$H18-1),1,""))</f>
        <v/>
      </c>
      <c r="CI18" s="44" t="str">
        <f aca="false">IF(AND($C18="Goal",CI$7&gt;=$G18,CI$7&lt;=$G18+$H18-1),2,IF(AND($C18="Milestone",CI$7&gt;=$G18,CI$7&lt;=$G18+$H18-1),1,""))</f>
        <v/>
      </c>
      <c r="CJ18" s="44" t="str">
        <f aca="false">IF(AND($C18="Goal",CJ$7&gt;=$G18,CJ$7&lt;=$G18+$H18-1),2,IF(AND($C18="Milestone",CJ$7&gt;=$G18,CJ$7&lt;=$G18+$H18-1),1,""))</f>
        <v/>
      </c>
      <c r="CK18" s="44" t="str">
        <f aca="false">IF(AND($C18="Goal",CK$7&gt;=$G18,CK$7&lt;=$G18+$H18-1),2,IF(AND($C18="Milestone",CK$7&gt;=$G18,CK$7&lt;=$G18+$H18-1),1,""))</f>
        <v/>
      </c>
      <c r="CL18" s="44" t="str">
        <f aca="false">IF(AND($C18="Goal",CL$7&gt;=$G18,CL$7&lt;=$G18+$H18-1),2,IF(AND($C18="Milestone",CL$7&gt;=$G18,CL$7&lt;=$G18+$H18-1),1,""))</f>
        <v/>
      </c>
      <c r="CM18" s="44" t="str">
        <f aca="false">IF(AND($C18="Goal",CM$7&gt;=$G18,CM$7&lt;=$G18+$H18-1),2,IF(AND($C18="Milestone",CM$7&gt;=$G18,CM$7&lt;=$G18+$H18-1),1,""))</f>
        <v/>
      </c>
    </row>
    <row r="19" s="10" customFormat="true" ht="40.2" hidden="false" customHeight="true" outlineLevel="0" collapsed="false">
      <c r="A19" s="4"/>
      <c r="B19" s="45" t="s">
        <v>34</v>
      </c>
      <c r="C19" s="45" t="s">
        <v>24</v>
      </c>
      <c r="D19" s="45" t="s">
        <v>30</v>
      </c>
      <c r="E19" s="45" t="s">
        <v>30</v>
      </c>
      <c r="F19" s="46" t="n">
        <v>1</v>
      </c>
      <c r="G19" s="40" t="n">
        <v>45322</v>
      </c>
      <c r="H19" s="41" t="n">
        <v>2</v>
      </c>
      <c r="I19" s="7"/>
      <c r="J19" s="44" t="str">
        <f aca="false">IF(AND($C19="Goal",J$7&gt;=$G19,J$7&lt;=$G19+$H19-1),2,IF(AND($C19="Milestone",J$7&gt;=$G19,J$7&lt;=$G19+$H19-1),1,""))</f>
        <v/>
      </c>
      <c r="K19" s="44" t="str">
        <f aca="false">IF(AND($C19="Goal",K$7&gt;=$G19,K$7&lt;=$G19+$H19-1),2,IF(AND($C19="Milestone",K$7&gt;=$G19,K$7&lt;=$G19+$H19-1),1,""))</f>
        <v/>
      </c>
      <c r="L19" s="44" t="str">
        <f aca="false">IF(AND($C19="Goal",L$7&gt;=$G19,L$7&lt;=$G19+$H19-1),2,IF(AND($C19="Milestone",L$7&gt;=$G19,L$7&lt;=$G19+$H19-1),1,""))</f>
        <v/>
      </c>
      <c r="M19" s="44" t="str">
        <f aca="false">IF(AND($C19="Goal",M$7&gt;=$G19,M$7&lt;=$G19+$H19-1),2,IF(AND($C19="Milestone",M$7&gt;=$G19,M$7&lt;=$G19+$H19-1),1,""))</f>
        <v/>
      </c>
      <c r="N19" s="44" t="str">
        <f aca="false">IF(AND($C19="Goal",N$7&gt;=$G19,N$7&lt;=$G19+$H19-1),2,IF(AND($C19="Milestone",N$7&gt;=$G19,N$7&lt;=$G19+$H19-1),1,""))</f>
        <v/>
      </c>
      <c r="O19" s="44" t="str">
        <f aca="false">IF(AND($C19="Goal",O$7&gt;=$G19,O$7&lt;=$G19+$H19-1),2,IF(AND($C19="Milestone",O$7&gt;=$G19,O$7&lt;=$G19+$H19-1),1,""))</f>
        <v/>
      </c>
      <c r="P19" s="44" t="str">
        <f aca="false">IF(AND($C19="Goal",P$7&gt;=$G19,P$7&lt;=$G19+$H19-1),2,IF(AND($C19="Milestone",P$7&gt;=$G19,P$7&lt;=$G19+$H19-1),1,""))</f>
        <v/>
      </c>
      <c r="Q19" s="44" t="str">
        <f aca="false">IF(AND($C19="Goal",Q$7&gt;=$G19,Q$7&lt;=$G19+$H19-1),2,IF(AND($C19="Milestone",Q$7&gt;=$G19,Q$7&lt;=$G19+$H19-1),1,""))</f>
        <v/>
      </c>
      <c r="R19" s="44" t="str">
        <f aca="false">IF(AND($C19="Goal",R$7&gt;=$G19,R$7&lt;=$G19+$H19-1),2,IF(AND($C19="Milestone",R$7&gt;=$G19,R$7&lt;=$G19+$H19-1),1,""))</f>
        <v/>
      </c>
      <c r="S19" s="44" t="str">
        <f aca="false">IF(AND($C19="Goal",S$7&gt;=$G19,S$7&lt;=$G19+$H19-1),2,IF(AND($C19="Milestone",S$7&gt;=$G19,S$7&lt;=$G19+$H19-1),1,""))</f>
        <v/>
      </c>
      <c r="T19" s="44" t="str">
        <f aca="false">IF(AND($C19="Goal",T$7&gt;=$G19,T$7&lt;=$G19+$H19-1),2,IF(AND($C19="Milestone",T$7&gt;=$G19,T$7&lt;=$G19+$H19-1),1,""))</f>
        <v/>
      </c>
      <c r="U19" s="44" t="str">
        <f aca="false">IF(AND($C19="Goal",U$7&gt;=$G19,U$7&lt;=$G19+$H19-1),2,IF(AND($C19="Milestone",U$7&gt;=$G19,U$7&lt;=$G19+$H19-1),1,""))</f>
        <v/>
      </c>
      <c r="V19" s="44" t="str">
        <f aca="false">IF(AND($C19="Goal",V$7&gt;=$G19,V$7&lt;=$G19+$H19-1),2,IF(AND($C19="Milestone",V$7&gt;=$G19,V$7&lt;=$G19+$H19-1),1,""))</f>
        <v/>
      </c>
      <c r="W19" s="44" t="str">
        <f aca="false">IF(AND($C19="Goal",W$7&gt;=$G19,W$7&lt;=$G19+$H19-1),2,IF(AND($C19="Milestone",W$7&gt;=$G19,W$7&lt;=$G19+$H19-1),1,""))</f>
        <v/>
      </c>
      <c r="X19" s="44" t="str">
        <f aca="false">IF(AND($C19="Goal",X$7&gt;=$G19,X$7&lt;=$G19+$H19-1),2,IF(AND($C19="Milestone",X$7&gt;=$G19,X$7&lt;=$G19+$H19-1),1,""))</f>
        <v/>
      </c>
      <c r="Y19" s="44" t="str">
        <f aca="false">IF(AND($C19="Goal",Y$7&gt;=$G19,Y$7&lt;=$G19+$H19-1),2,IF(AND($C19="Milestone",Y$7&gt;=$G19,Y$7&lt;=$G19+$H19-1),1,""))</f>
        <v/>
      </c>
      <c r="Z19" s="44" t="str">
        <f aca="false">IF(AND($C19="Goal",Z$7&gt;=$G19,Z$7&lt;=$G19+$H19-1),2,IF(AND($C19="Milestone",Z$7&gt;=$G19,Z$7&lt;=$G19+$H19-1),1,""))</f>
        <v/>
      </c>
      <c r="AA19" s="44" t="str">
        <f aca="false">IF(AND($C19="Goal",AA$7&gt;=$G19,AA$7&lt;=$G19+$H19-1),2,IF(AND($C19="Milestone",AA$7&gt;=$G19,AA$7&lt;=$G19+$H19-1),1,""))</f>
        <v/>
      </c>
      <c r="AB19" s="44" t="str">
        <f aca="false">IF(AND($C19="Goal",AB$7&gt;=$G19,AB$7&lt;=$G19+$H19-1),2,IF(AND($C19="Milestone",AB$7&gt;=$G19,AB$7&lt;=$G19+$H19-1),1,""))</f>
        <v/>
      </c>
      <c r="AC19" s="44" t="str">
        <f aca="false">IF(AND($C19="Goal",AC$7&gt;=$G19,AC$7&lt;=$G19+$H19-1),2,IF(AND($C19="Milestone",AC$7&gt;=$G19,AC$7&lt;=$G19+$H19-1),1,""))</f>
        <v/>
      </c>
      <c r="AD19" s="44" t="str">
        <f aca="false">IF(AND($C19="Goal",AD$7&gt;=$G19,AD$7&lt;=$G19+$H19-1),2,IF(AND($C19="Milestone",AD$7&gt;=$G19,AD$7&lt;=$G19+$H19-1),1,""))</f>
        <v/>
      </c>
      <c r="AE19" s="44" t="str">
        <f aca="false">IF(AND($C19="Goal",AE$7&gt;=$G19,AE$7&lt;=$G19+$H19-1),2,IF(AND($C19="Milestone",AE$7&gt;=$G19,AE$7&lt;=$G19+$H19-1),1,""))</f>
        <v/>
      </c>
      <c r="AF19" s="44" t="str">
        <f aca="false">IF(AND($C19="Goal",AF$7&gt;=$G19,AF$7&lt;=$G19+$H19-1),2,IF(AND($C19="Milestone",AF$7&gt;=$G19,AF$7&lt;=$G19+$H19-1),1,""))</f>
        <v/>
      </c>
      <c r="AG19" s="44" t="str">
        <f aca="false">IF(AND($C19="Goal",AG$7&gt;=$G19,AG$7&lt;=$G19+$H19-1),2,IF(AND($C19="Milestone",AG$7&gt;=$G19,AG$7&lt;=$G19+$H19-1),1,""))</f>
        <v/>
      </c>
      <c r="AH19" s="44" t="str">
        <f aca="false">IF(AND($C19="Goal",AH$7&gt;=$G19,AH$7&lt;=$G19+$H19-1),2,IF(AND($C19="Milestone",AH$7&gt;=$G19,AH$7&lt;=$G19+$H19-1),1,""))</f>
        <v/>
      </c>
      <c r="AI19" s="44" t="str">
        <f aca="false">IF(AND($C19="Goal",AI$7&gt;=$G19,AI$7&lt;=$G19+$H19-1),2,IF(AND($C19="Milestone",AI$7&gt;=$G19,AI$7&lt;=$G19+$H19-1),1,""))</f>
        <v/>
      </c>
      <c r="AJ19" s="44" t="str">
        <f aca="false">IF(AND($C19="Goal",AJ$7&gt;=$G19,AJ$7&lt;=$G19+$H19-1),2,IF(AND($C19="Milestone",AJ$7&gt;=$G19,AJ$7&lt;=$G19+$H19-1),1,""))</f>
        <v/>
      </c>
      <c r="AK19" s="44" t="str">
        <f aca="false">IF(AND($C19="Goal",AK$7&gt;=$G19,AK$7&lt;=$G19+$H19-1),2,IF(AND($C19="Milestone",AK$7&gt;=$G19,AK$7&lt;=$G19+$H19-1),1,""))</f>
        <v/>
      </c>
      <c r="AL19" s="44" t="str">
        <f aca="false">IF(AND($C19="Goal",AL$7&gt;=$G19,AL$7&lt;=$G19+$H19-1),2,IF(AND($C19="Milestone",AL$7&gt;=$G19,AL$7&lt;=$G19+$H19-1),1,""))</f>
        <v/>
      </c>
      <c r="AM19" s="44" t="str">
        <f aca="false">IF(AND($C19="Goal",AM$7&gt;=$G19,AM$7&lt;=$G19+$H19-1),2,IF(AND($C19="Milestone",AM$7&gt;=$G19,AM$7&lt;=$G19+$H19-1),1,""))</f>
        <v/>
      </c>
      <c r="AN19" s="44" t="str">
        <f aca="false">IF(AND($C19="Goal",AN$7&gt;=$G19,AN$7&lt;=$G19+$H19-1),2,IF(AND($C19="Milestone",AN$7&gt;=$G19,AN$7&lt;=$G19+$H19-1),1,""))</f>
        <v/>
      </c>
      <c r="AO19" s="44" t="str">
        <f aca="false">IF(AND($C19="Goal",AO$7&gt;=$G19,AO$7&lt;=$G19+$H19-1),2,IF(AND($C19="Milestone",AO$7&gt;=$G19,AO$7&lt;=$G19+$H19-1),1,""))</f>
        <v/>
      </c>
      <c r="AP19" s="44" t="str">
        <f aca="false">IF(AND($C19="Goal",AP$7&gt;=$G19,AP$7&lt;=$G19+$H19-1),2,IF(AND($C19="Milestone",AP$7&gt;=$G19,AP$7&lt;=$G19+$H19-1),1,""))</f>
        <v/>
      </c>
      <c r="AQ19" s="44" t="str">
        <f aca="false">IF(AND($C19="Goal",AQ$7&gt;=$G19,AQ$7&lt;=$G19+$H19-1),2,IF(AND($C19="Milestone",AQ$7&gt;=$G19,AQ$7&lt;=$G19+$H19-1),1,""))</f>
        <v/>
      </c>
      <c r="AR19" s="44" t="str">
        <f aca="false">IF(AND($C19="Goal",AR$7&gt;=$G19,AR$7&lt;=$G19+$H19-1),2,IF(AND($C19="Milestone",AR$7&gt;=$G19,AR$7&lt;=$G19+$H19-1),1,""))</f>
        <v/>
      </c>
      <c r="AS19" s="44" t="str">
        <f aca="false">IF(AND($C19="Goal",AS$7&gt;=$G19,AS$7&lt;=$G19+$H19-1),2,IF(AND($C19="Milestone",AS$7&gt;=$G19,AS$7&lt;=$G19+$H19-1),1,""))</f>
        <v/>
      </c>
      <c r="AT19" s="44" t="str">
        <f aca="false">IF(AND($C19="Goal",AT$7&gt;=$G19,AT$7&lt;=$G19+$H19-1),2,IF(AND($C19="Milestone",AT$7&gt;=$G19,AT$7&lt;=$G19+$H19-1),1,""))</f>
        <v/>
      </c>
      <c r="AU19" s="44" t="str">
        <f aca="false">IF(AND($C19="Goal",AU$7&gt;=$G19,AU$7&lt;=$G19+$H19-1),2,IF(AND($C19="Milestone",AU$7&gt;=$G19,AU$7&lt;=$G19+$H19-1),1,""))</f>
        <v/>
      </c>
      <c r="AV19" s="44" t="str">
        <f aca="false">IF(AND($C19="Goal",AV$7&gt;=$G19,AV$7&lt;=$G19+$H19-1),2,IF(AND($C19="Milestone",AV$7&gt;=$G19,AV$7&lt;=$G19+$H19-1),1,""))</f>
        <v/>
      </c>
      <c r="AW19" s="44" t="str">
        <f aca="false">IF(AND($C19="Goal",AW$7&gt;=$G19,AW$7&lt;=$G19+$H19-1),2,IF(AND($C19="Milestone",AW$7&gt;=$G19,AW$7&lt;=$G19+$H19-1),1,""))</f>
        <v/>
      </c>
      <c r="AX19" s="44" t="str">
        <f aca="false">IF(AND($C19="Goal",AX$7&gt;=$G19,AX$7&lt;=$G19+$H19-1),2,IF(AND($C19="Milestone",AX$7&gt;=$G19,AX$7&lt;=$G19+$H19-1),1,""))</f>
        <v/>
      </c>
      <c r="AY19" s="44" t="str">
        <f aca="false">IF(AND($C19="Goal",AY$7&gt;=$G19,AY$7&lt;=$G19+$H19-1),2,IF(AND($C19="Milestone",AY$7&gt;=$G19,AY$7&lt;=$G19+$H19-1),1,""))</f>
        <v/>
      </c>
      <c r="AZ19" s="44" t="str">
        <f aca="false">IF(AND($C19="Goal",AZ$7&gt;=$G19,AZ$7&lt;=$G19+$H19-1),2,IF(AND($C19="Milestone",AZ$7&gt;=$G19,AZ$7&lt;=$G19+$H19-1),1,""))</f>
        <v/>
      </c>
      <c r="BA19" s="44" t="str">
        <f aca="false">IF(AND($C19="Goal",BA$7&gt;=$G19,BA$7&lt;=$G19+$H19-1),2,IF(AND($C19="Milestone",BA$7&gt;=$G19,BA$7&lt;=$G19+$H19-1),1,""))</f>
        <v/>
      </c>
      <c r="BB19" s="44" t="str">
        <f aca="false">IF(AND($C19="Goal",BB$7&gt;=$G19,BB$7&lt;=$G19+$H19-1),2,IF(AND($C19="Milestone",BB$7&gt;=$G19,BB$7&lt;=$G19+$H19-1),1,""))</f>
        <v/>
      </c>
      <c r="BC19" s="44" t="str">
        <f aca="false">IF(AND($C19="Goal",BC$7&gt;=$G19,BC$7&lt;=$G19+$H19-1),2,IF(AND($C19="Milestone",BC$7&gt;=$G19,BC$7&lt;=$G19+$H19-1),1,""))</f>
        <v/>
      </c>
      <c r="BD19" s="44" t="str">
        <f aca="false">IF(AND($C19="Goal",BD$7&gt;=$G19,BD$7&lt;=$G19+$H19-1),2,IF(AND($C19="Milestone",BD$7&gt;=$G19,BD$7&lt;=$G19+$H19-1),1,""))</f>
        <v/>
      </c>
      <c r="BE19" s="44" t="str">
        <f aca="false">IF(AND($C19="Goal",BE$7&gt;=$G19,BE$7&lt;=$G19+$H19-1),2,IF(AND($C19="Milestone",BE$7&gt;=$G19,BE$7&lt;=$G19+$H19-1),1,""))</f>
        <v/>
      </c>
      <c r="BF19" s="44" t="str">
        <f aca="false">IF(AND($C19="Goal",BF$7&gt;=$G19,BF$7&lt;=$G19+$H19-1),2,IF(AND($C19="Milestone",BF$7&gt;=$G19,BF$7&lt;=$G19+$H19-1),1,""))</f>
        <v/>
      </c>
      <c r="BG19" s="44" t="str">
        <f aca="false">IF(AND($C19="Goal",BG$7&gt;=$G19,BG$7&lt;=$G19+$H19-1),2,IF(AND($C19="Milestone",BG$7&gt;=$G19,BG$7&lt;=$G19+$H19-1),1,""))</f>
        <v/>
      </c>
      <c r="BH19" s="44" t="str">
        <f aca="false">IF(AND($C19="Goal",BH$7&gt;=$G19,BH$7&lt;=$G19+$H19-1),2,IF(AND($C19="Milestone",BH$7&gt;=$G19,BH$7&lt;=$G19+$H19-1),1,""))</f>
        <v/>
      </c>
      <c r="BI19" s="44" t="str">
        <f aca="false">IF(AND($C19="Goal",BI$7&gt;=$G19,BI$7&lt;=$G19+$H19-1),2,IF(AND($C19="Milestone",BI$7&gt;=$G19,BI$7&lt;=$G19+$H19-1),1,""))</f>
        <v/>
      </c>
      <c r="BJ19" s="44" t="str">
        <f aca="false">IF(AND($C19="Goal",BJ$7&gt;=$G19,BJ$7&lt;=$G19+$H19-1),2,IF(AND($C19="Milestone",BJ$7&gt;=$G19,BJ$7&lt;=$G19+$H19-1),1,""))</f>
        <v/>
      </c>
      <c r="BK19" s="44" t="str">
        <f aca="false">IF(AND($C19="Goal",BK$7&gt;=$G19,BK$7&lt;=$G19+$H19-1),2,IF(AND($C19="Milestone",BK$7&gt;=$G19,BK$7&lt;=$G19+$H19-1),1,""))</f>
        <v/>
      </c>
      <c r="BL19" s="44" t="str">
        <f aca="false">IF(AND($C19="Goal",BL$7&gt;=$G19,BL$7&lt;=$G19+$H19-1),2,IF(AND($C19="Milestone",BL$7&gt;=$G19,BL$7&lt;=$G19+$H19-1),1,""))</f>
        <v/>
      </c>
      <c r="BM19" s="44" t="str">
        <f aca="false">IF(AND($C19="Goal",BM$7&gt;=$G19,BM$7&lt;=$G19+$H19-1),2,IF(AND($C19="Milestone",BM$7&gt;=$G19,BM$7&lt;=$G19+$H19-1),1,""))</f>
        <v/>
      </c>
      <c r="BN19" s="44" t="str">
        <f aca="false">IF(AND($C19="Goal",BN$7&gt;=$G19,BN$7&lt;=$G19+$H19-1),2,IF(AND($C19="Milestone",BN$7&gt;=$G19,BN$7&lt;=$G19+$H19-1),1,""))</f>
        <v/>
      </c>
      <c r="BO19" s="44" t="str">
        <f aca="false">IF(AND($C19="Goal",BO$7&gt;=$G19,BO$7&lt;=$G19+$H19-1),2,IF(AND($C19="Milestone",BO$7&gt;=$G19,BO$7&lt;=$G19+$H19-1),1,""))</f>
        <v/>
      </c>
      <c r="BP19" s="44" t="str">
        <f aca="false">IF(AND($C19="Goal",BP$7&gt;=$G19,BP$7&lt;=$G19+$H19-1),2,IF(AND($C19="Milestone",BP$7&gt;=$G19,BP$7&lt;=$G19+$H19-1),1,""))</f>
        <v/>
      </c>
      <c r="BQ19" s="44" t="str">
        <f aca="false">IF(AND($C19="Goal",BQ$7&gt;=$G19,BQ$7&lt;=$G19+$H19-1),2,IF(AND($C19="Milestone",BQ$7&gt;=$G19,BQ$7&lt;=$G19+$H19-1),1,""))</f>
        <v/>
      </c>
      <c r="BR19" s="44" t="str">
        <f aca="false">IF(AND($C19="Goal",BR$7&gt;=$G19,BR$7&lt;=$G19+$H19-1),2,IF(AND($C19="Milestone",BR$7&gt;=$G19,BR$7&lt;=$G19+$H19-1),1,""))</f>
        <v/>
      </c>
      <c r="BS19" s="44" t="str">
        <f aca="false">IF(AND($C19="Goal",BS$7&gt;=$G19,BS$7&lt;=$G19+$H19-1),2,IF(AND($C19="Milestone",BS$7&gt;=$G19,BS$7&lt;=$G19+$H19-1),1,""))</f>
        <v/>
      </c>
      <c r="BT19" s="44" t="str">
        <f aca="false">IF(AND($C19="Goal",BT$7&gt;=$G19,BT$7&lt;=$G19+$H19-1),2,IF(AND($C19="Milestone",BT$7&gt;=$G19,BT$7&lt;=$G19+$H19-1),1,""))</f>
        <v/>
      </c>
      <c r="BU19" s="44" t="str">
        <f aca="false">IF(AND($C19="Goal",BU$7&gt;=$G19,BU$7&lt;=$G19+$H19-1),2,IF(AND($C19="Milestone",BU$7&gt;=$G19,BU$7&lt;=$G19+$H19-1),1,""))</f>
        <v/>
      </c>
      <c r="BV19" s="44" t="str">
        <f aca="false">IF(AND($C19="Goal",BV$7&gt;=$G19,BV$7&lt;=$G19+$H19-1),2,IF(AND($C19="Milestone",BV$7&gt;=$G19,BV$7&lt;=$G19+$H19-1),1,""))</f>
        <v/>
      </c>
      <c r="BW19" s="44" t="str">
        <f aca="false">IF(AND($C19="Goal",BW$7&gt;=$G19,BW$7&lt;=$G19+$H19-1),2,IF(AND($C19="Milestone",BW$7&gt;=$G19,BW$7&lt;=$G19+$H19-1),1,""))</f>
        <v/>
      </c>
      <c r="BX19" s="44" t="str">
        <f aca="false">IF(AND($C19="Goal",BX$7&gt;=$G19,BX$7&lt;=$G19+$H19-1),2,IF(AND($C19="Milestone",BX$7&gt;=$G19,BX$7&lt;=$G19+$H19-1),1,""))</f>
        <v/>
      </c>
      <c r="BY19" s="44" t="str">
        <f aca="false">IF(AND($C19="Goal",BY$7&gt;=$G19,BY$7&lt;=$G19+$H19-1),2,IF(AND($C19="Milestone",BY$7&gt;=$G19,BY$7&lt;=$G19+$H19-1),1,""))</f>
        <v/>
      </c>
      <c r="BZ19" s="44" t="str">
        <f aca="false">IF(AND($C19="Goal",BZ$7&gt;=$G19,BZ$7&lt;=$G19+$H19-1),2,IF(AND($C19="Milestone",BZ$7&gt;=$G19,BZ$7&lt;=$G19+$H19-1),1,""))</f>
        <v/>
      </c>
      <c r="CA19" s="44" t="str">
        <f aca="false">IF(AND($C19="Goal",CA$7&gt;=$G19,CA$7&lt;=$G19+$H19-1),2,IF(AND($C19="Milestone",CA$7&gt;=$G19,CA$7&lt;=$G19+$H19-1),1,""))</f>
        <v/>
      </c>
      <c r="CB19" s="44" t="str">
        <f aca="false">IF(AND($C19="Goal",CB$7&gt;=$G19,CB$7&lt;=$G19+$H19-1),2,IF(AND($C19="Milestone",CB$7&gt;=$G19,CB$7&lt;=$G19+$H19-1),1,""))</f>
        <v/>
      </c>
      <c r="CC19" s="44" t="str">
        <f aca="false">IF(AND($C19="Goal",CC$7&gt;=$G19,CC$7&lt;=$G19+$H19-1),2,IF(AND($C19="Milestone",CC$7&gt;=$G19,CC$7&lt;=$G19+$H19-1),1,""))</f>
        <v/>
      </c>
      <c r="CD19" s="44" t="str">
        <f aca="false">IF(AND($C19="Goal",CD$7&gt;=$G19,CD$7&lt;=$G19+$H19-1),2,IF(AND($C19="Milestone",CD$7&gt;=$G19,CD$7&lt;=$G19+$H19-1),1,""))</f>
        <v/>
      </c>
      <c r="CE19" s="44" t="str">
        <f aca="false">IF(AND($C19="Goal",CE$7&gt;=$G19,CE$7&lt;=$G19+$H19-1),2,IF(AND($C19="Milestone",CE$7&gt;=$G19,CE$7&lt;=$G19+$H19-1),1,""))</f>
        <v/>
      </c>
      <c r="CF19" s="44" t="str">
        <f aca="false">IF(AND($C19="Goal",CF$7&gt;=$G19,CF$7&lt;=$G19+$H19-1),2,IF(AND($C19="Milestone",CF$7&gt;=$G19,CF$7&lt;=$G19+$H19-1),1,""))</f>
        <v/>
      </c>
      <c r="CG19" s="44" t="str">
        <f aca="false">IF(AND($C19="Goal",CG$7&gt;=$G19,CG$7&lt;=$G19+$H19-1),2,IF(AND($C19="Milestone",CG$7&gt;=$G19,CG$7&lt;=$G19+$H19-1),1,""))</f>
        <v/>
      </c>
      <c r="CH19" s="44" t="str">
        <f aca="false">IF(AND($C19="Goal",CH$7&gt;=$G19,CH$7&lt;=$G19+$H19-1),2,IF(AND($C19="Milestone",CH$7&gt;=$G19,CH$7&lt;=$G19+$H19-1),1,""))</f>
        <v/>
      </c>
      <c r="CI19" s="44" t="str">
        <f aca="false">IF(AND($C19="Goal",CI$7&gt;=$G19,CI$7&lt;=$G19+$H19-1),2,IF(AND($C19="Milestone",CI$7&gt;=$G19,CI$7&lt;=$G19+$H19-1),1,""))</f>
        <v/>
      </c>
      <c r="CJ19" s="44" t="str">
        <f aca="false">IF(AND($C19="Goal",CJ$7&gt;=$G19,CJ$7&lt;=$G19+$H19-1),2,IF(AND($C19="Milestone",CJ$7&gt;=$G19,CJ$7&lt;=$G19+$H19-1),1,""))</f>
        <v/>
      </c>
      <c r="CK19" s="44" t="str">
        <f aca="false">IF(AND($C19="Goal",CK$7&gt;=$G19,CK$7&lt;=$G19+$H19-1),2,IF(AND($C19="Milestone",CK$7&gt;=$G19,CK$7&lt;=$G19+$H19-1),1,""))</f>
        <v/>
      </c>
      <c r="CL19" s="44" t="str">
        <f aca="false">IF(AND($C19="Goal",CL$7&gt;=$G19,CL$7&lt;=$G19+$H19-1),2,IF(AND($C19="Milestone",CL$7&gt;=$G19,CL$7&lt;=$G19+$H19-1),1,""))</f>
        <v/>
      </c>
      <c r="CM19" s="44" t="str">
        <f aca="false">IF(AND($C19="Goal",CM$7&gt;=$G19,CM$7&lt;=$G19+$H19-1),2,IF(AND($C19="Milestone",CM$7&gt;=$G19,CM$7&lt;=$G19+$H19-1),1,""))</f>
        <v/>
      </c>
    </row>
    <row r="20" s="10" customFormat="true" ht="40.2" hidden="false" customHeight="true" outlineLevel="0" collapsed="false">
      <c r="A20" s="1"/>
      <c r="B20" s="45" t="s">
        <v>35</v>
      </c>
      <c r="C20" s="45" t="s">
        <v>21</v>
      </c>
      <c r="D20" s="45" t="s">
        <v>36</v>
      </c>
      <c r="E20" s="45" t="s">
        <v>36</v>
      </c>
      <c r="F20" s="46" t="n">
        <v>1</v>
      </c>
      <c r="G20" s="40" t="n">
        <v>45324</v>
      </c>
      <c r="H20" s="41" t="n">
        <v>1</v>
      </c>
      <c r="I20" s="7"/>
      <c r="J20" s="44" t="str">
        <f aca="false">IF(AND($C20="Goal",J$7&gt;=$G20,J$7&lt;=$G20+$H20-1),2,IF(AND($C20="Milestone",J$7&gt;=$G20,J$7&lt;=$G20+$H20-1),1,""))</f>
        <v/>
      </c>
      <c r="K20" s="44" t="str">
        <f aca="false">IF(AND($C20="Goal",K$7&gt;=$G20,K$7&lt;=$G20+$H20-1),2,IF(AND($C20="Milestone",K$7&gt;=$G20,K$7&lt;=$G20+$H20-1),1,""))</f>
        <v/>
      </c>
      <c r="L20" s="44" t="str">
        <f aca="false">IF(AND($C20="Goal",L$7&gt;=$G20,L$7&lt;=$G20+$H20-1),2,IF(AND($C20="Milestone",L$7&gt;=$G20,L$7&lt;=$G20+$H20-1),1,""))</f>
        <v/>
      </c>
      <c r="M20" s="44" t="str">
        <f aca="false">IF(AND($C20="Goal",M$7&gt;=$G20,M$7&lt;=$G20+$H20-1),2,IF(AND($C20="Milestone",M$7&gt;=$G20,M$7&lt;=$G20+$H20-1),1,""))</f>
        <v/>
      </c>
      <c r="N20" s="44" t="str">
        <f aca="false">IF(AND($C20="Goal",N$7&gt;=$G20,N$7&lt;=$G20+$H20-1),2,IF(AND($C20="Milestone",N$7&gt;=$G20,N$7&lt;=$G20+$H20-1),1,""))</f>
        <v/>
      </c>
      <c r="O20" s="44" t="str">
        <f aca="false">IF(AND($C20="Goal",O$7&gt;=$G20,O$7&lt;=$G20+$H20-1),2,IF(AND($C20="Milestone",O$7&gt;=$G20,O$7&lt;=$G20+$H20-1),1,""))</f>
        <v/>
      </c>
      <c r="P20" s="44" t="str">
        <f aca="false">IF(AND($C20="Goal",P$7&gt;=$G20,P$7&lt;=$G20+$H20-1),2,IF(AND($C20="Milestone",P$7&gt;=$G20,P$7&lt;=$G20+$H20-1),1,""))</f>
        <v/>
      </c>
      <c r="Q20" s="44" t="str">
        <f aca="false">IF(AND($C20="Goal",Q$7&gt;=$G20,Q$7&lt;=$G20+$H20-1),2,IF(AND($C20="Milestone",Q$7&gt;=$G20,Q$7&lt;=$G20+$H20-1),1,""))</f>
        <v/>
      </c>
      <c r="R20" s="44" t="str">
        <f aca="false">IF(AND($C20="Goal",R$7&gt;=$G20,R$7&lt;=$G20+$H20-1),2,IF(AND($C20="Milestone",R$7&gt;=$G20,R$7&lt;=$G20+$H20-1),1,""))</f>
        <v/>
      </c>
      <c r="S20" s="44" t="str">
        <f aca="false">IF(AND($C20="Goal",S$7&gt;=$G20,S$7&lt;=$G20+$H20-1),2,IF(AND($C20="Milestone",S$7&gt;=$G20,S$7&lt;=$G20+$H20-1),1,""))</f>
        <v/>
      </c>
      <c r="T20" s="44" t="str">
        <f aca="false">IF(AND($C20="Goal",T$7&gt;=$G20,T$7&lt;=$G20+$H20-1),2,IF(AND($C20="Milestone",T$7&gt;=$G20,T$7&lt;=$G20+$H20-1),1,""))</f>
        <v/>
      </c>
      <c r="U20" s="44" t="str">
        <f aca="false">IF(AND($C20="Goal",U$7&gt;=$G20,U$7&lt;=$G20+$H20-1),2,IF(AND($C20="Milestone",U$7&gt;=$G20,U$7&lt;=$G20+$H20-1),1,""))</f>
        <v/>
      </c>
      <c r="V20" s="44" t="str">
        <f aca="false">IF(AND($C20="Goal",V$7&gt;=$G20,V$7&lt;=$G20+$H20-1),2,IF(AND($C20="Milestone",V$7&gt;=$G20,V$7&lt;=$G20+$H20-1),1,""))</f>
        <v/>
      </c>
      <c r="W20" s="44" t="str">
        <f aca="false">IF(AND($C20="Goal",W$7&gt;=$G20,W$7&lt;=$G20+$H20-1),2,IF(AND($C20="Milestone",W$7&gt;=$G20,W$7&lt;=$G20+$H20-1),1,""))</f>
        <v/>
      </c>
      <c r="X20" s="44" t="str">
        <f aca="false">IF(AND($C20="Goal",X$7&gt;=$G20,X$7&lt;=$G20+$H20-1),2,IF(AND($C20="Milestone",X$7&gt;=$G20,X$7&lt;=$G20+$H20-1),1,""))</f>
        <v/>
      </c>
      <c r="Y20" s="44" t="str">
        <f aca="false">IF(AND($C20="Goal",Y$7&gt;=$G20,Y$7&lt;=$G20+$H20-1),2,IF(AND($C20="Milestone",Y$7&gt;=$G20,Y$7&lt;=$G20+$H20-1),1,""))</f>
        <v/>
      </c>
      <c r="Z20" s="44" t="str">
        <f aca="false">IF(AND($C20="Goal",Z$7&gt;=$G20,Z$7&lt;=$G20+$H20-1),2,IF(AND($C20="Milestone",Z$7&gt;=$G20,Z$7&lt;=$G20+$H20-1),1,""))</f>
        <v/>
      </c>
      <c r="AA20" s="44" t="str">
        <f aca="false">IF(AND($C20="Goal",AA$7&gt;=$G20,AA$7&lt;=$G20+$H20-1),2,IF(AND($C20="Milestone",AA$7&gt;=$G20,AA$7&lt;=$G20+$H20-1),1,""))</f>
        <v/>
      </c>
      <c r="AB20" s="44" t="str">
        <f aca="false">IF(AND($C20="Goal",AB$7&gt;=$G20,AB$7&lt;=$G20+$H20-1),2,IF(AND($C20="Milestone",AB$7&gt;=$G20,AB$7&lt;=$G20+$H20-1),1,""))</f>
        <v/>
      </c>
      <c r="AC20" s="44" t="str">
        <f aca="false">IF(AND($C20="Goal",AC$7&gt;=$G20,AC$7&lt;=$G20+$H20-1),2,IF(AND($C20="Milestone",AC$7&gt;=$G20,AC$7&lt;=$G20+$H20-1),1,""))</f>
        <v/>
      </c>
      <c r="AD20" s="44" t="str">
        <f aca="false">IF(AND($C20="Goal",AD$7&gt;=$G20,AD$7&lt;=$G20+$H20-1),2,IF(AND($C20="Milestone",AD$7&gt;=$G20,AD$7&lt;=$G20+$H20-1),1,""))</f>
        <v/>
      </c>
      <c r="AE20" s="44" t="str">
        <f aca="false">IF(AND($C20="Goal",AE$7&gt;=$G20,AE$7&lt;=$G20+$H20-1),2,IF(AND($C20="Milestone",AE$7&gt;=$G20,AE$7&lt;=$G20+$H20-1),1,""))</f>
        <v/>
      </c>
      <c r="AF20" s="44" t="str">
        <f aca="false">IF(AND($C20="Goal",AF$7&gt;=$G20,AF$7&lt;=$G20+$H20-1),2,IF(AND($C20="Milestone",AF$7&gt;=$G20,AF$7&lt;=$G20+$H20-1),1,""))</f>
        <v/>
      </c>
      <c r="AG20" s="44" t="str">
        <f aca="false">IF(AND($C20="Goal",AG$7&gt;=$G20,AG$7&lt;=$G20+$H20-1),2,IF(AND($C20="Milestone",AG$7&gt;=$G20,AG$7&lt;=$G20+$H20-1),1,""))</f>
        <v/>
      </c>
      <c r="AH20" s="44" t="str">
        <f aca="false">IF(AND($C20="Goal",AH$7&gt;=$G20,AH$7&lt;=$G20+$H20-1),2,IF(AND($C20="Milestone",AH$7&gt;=$G20,AH$7&lt;=$G20+$H20-1),1,""))</f>
        <v/>
      </c>
      <c r="AI20" s="44" t="str">
        <f aca="false">IF(AND($C20="Goal",AI$7&gt;=$G20,AI$7&lt;=$G20+$H20-1),2,IF(AND($C20="Milestone",AI$7&gt;=$G20,AI$7&lt;=$G20+$H20-1),1,""))</f>
        <v/>
      </c>
      <c r="AJ20" s="44" t="str">
        <f aca="false">IF(AND($C20="Goal",AJ$7&gt;=$G20,AJ$7&lt;=$G20+$H20-1),2,IF(AND($C20="Milestone",AJ$7&gt;=$G20,AJ$7&lt;=$G20+$H20-1),1,""))</f>
        <v/>
      </c>
      <c r="AK20" s="44" t="str">
        <f aca="false">IF(AND($C20="Goal",AK$7&gt;=$G20,AK$7&lt;=$G20+$H20-1),2,IF(AND($C20="Milestone",AK$7&gt;=$G20,AK$7&lt;=$G20+$H20-1),1,""))</f>
        <v/>
      </c>
      <c r="AL20" s="44" t="str">
        <f aca="false">IF(AND($C20="Goal",AL$7&gt;=$G20,AL$7&lt;=$G20+$H20-1),2,IF(AND($C20="Milestone",AL$7&gt;=$G20,AL$7&lt;=$G20+$H20-1),1,""))</f>
        <v/>
      </c>
      <c r="AM20" s="44" t="str">
        <f aca="false">IF(AND($C20="Goal",AM$7&gt;=$G20,AM$7&lt;=$G20+$H20-1),2,IF(AND($C20="Milestone",AM$7&gt;=$G20,AM$7&lt;=$G20+$H20-1),1,""))</f>
        <v/>
      </c>
      <c r="AN20" s="44" t="str">
        <f aca="false">IF(AND($C20="Goal",AN$7&gt;=$G20,AN$7&lt;=$G20+$H20-1),2,IF(AND($C20="Milestone",AN$7&gt;=$G20,AN$7&lt;=$G20+$H20-1),1,""))</f>
        <v/>
      </c>
      <c r="AO20" s="44" t="str">
        <f aca="false">IF(AND($C20="Goal",AO$7&gt;=$G20,AO$7&lt;=$G20+$H20-1),2,IF(AND($C20="Milestone",AO$7&gt;=$G20,AO$7&lt;=$G20+$H20-1),1,""))</f>
        <v/>
      </c>
      <c r="AP20" s="44" t="str">
        <f aca="false">IF(AND($C20="Goal",AP$7&gt;=$G20,AP$7&lt;=$G20+$H20-1),2,IF(AND($C20="Milestone",AP$7&gt;=$G20,AP$7&lt;=$G20+$H20-1),1,""))</f>
        <v/>
      </c>
      <c r="AQ20" s="44" t="str">
        <f aca="false">IF(AND($C20="Goal",AQ$7&gt;=$G20,AQ$7&lt;=$G20+$H20-1),2,IF(AND($C20="Milestone",AQ$7&gt;=$G20,AQ$7&lt;=$G20+$H20-1),1,""))</f>
        <v/>
      </c>
      <c r="AR20" s="44" t="str">
        <f aca="false">IF(AND($C20="Goal",AR$7&gt;=$G20,AR$7&lt;=$G20+$H20-1),2,IF(AND($C20="Milestone",AR$7&gt;=$G20,AR$7&lt;=$G20+$H20-1),1,""))</f>
        <v/>
      </c>
      <c r="AS20" s="44" t="str">
        <f aca="false">IF(AND($C20="Goal",AS$7&gt;=$G20,AS$7&lt;=$G20+$H20-1),2,IF(AND($C20="Milestone",AS$7&gt;=$G20,AS$7&lt;=$G20+$H20-1),1,""))</f>
        <v/>
      </c>
      <c r="AT20" s="44" t="str">
        <f aca="false">IF(AND($C20="Goal",AT$7&gt;=$G20,AT$7&lt;=$G20+$H20-1),2,IF(AND($C20="Milestone",AT$7&gt;=$G20,AT$7&lt;=$G20+$H20-1),1,""))</f>
        <v/>
      </c>
      <c r="AU20" s="44" t="str">
        <f aca="false">IF(AND($C20="Goal",AU$7&gt;=$G20,AU$7&lt;=$G20+$H20-1),2,IF(AND($C20="Milestone",AU$7&gt;=$G20,AU$7&lt;=$G20+$H20-1),1,""))</f>
        <v/>
      </c>
      <c r="AV20" s="44" t="str">
        <f aca="false">IF(AND($C20="Goal",AV$7&gt;=$G20,AV$7&lt;=$G20+$H20-1),2,IF(AND($C20="Milestone",AV$7&gt;=$G20,AV$7&lt;=$G20+$H20-1),1,""))</f>
        <v/>
      </c>
      <c r="AW20" s="44" t="str">
        <f aca="false">IF(AND($C20="Goal",AW$7&gt;=$G20,AW$7&lt;=$G20+$H20-1),2,IF(AND($C20="Milestone",AW$7&gt;=$G20,AW$7&lt;=$G20+$H20-1),1,""))</f>
        <v/>
      </c>
      <c r="AX20" s="44" t="str">
        <f aca="false">IF(AND($C20="Goal",AX$7&gt;=$G20,AX$7&lt;=$G20+$H20-1),2,IF(AND($C20="Milestone",AX$7&gt;=$G20,AX$7&lt;=$G20+$H20-1),1,""))</f>
        <v/>
      </c>
      <c r="AY20" s="44" t="str">
        <f aca="false">IF(AND($C20="Goal",AY$7&gt;=$G20,AY$7&lt;=$G20+$H20-1),2,IF(AND($C20="Milestone",AY$7&gt;=$G20,AY$7&lt;=$G20+$H20-1),1,""))</f>
        <v/>
      </c>
      <c r="AZ20" s="44" t="str">
        <f aca="false">IF(AND($C20="Goal",AZ$7&gt;=$G20,AZ$7&lt;=$G20+$H20-1),2,IF(AND($C20="Milestone",AZ$7&gt;=$G20,AZ$7&lt;=$G20+$H20-1),1,""))</f>
        <v/>
      </c>
      <c r="BA20" s="44" t="str">
        <f aca="false">IF(AND($C20="Goal",BA$7&gt;=$G20,BA$7&lt;=$G20+$H20-1),2,IF(AND($C20="Milestone",BA$7&gt;=$G20,BA$7&lt;=$G20+$H20-1),1,""))</f>
        <v/>
      </c>
      <c r="BB20" s="44" t="str">
        <f aca="false">IF(AND($C20="Goal",BB$7&gt;=$G20,BB$7&lt;=$G20+$H20-1),2,IF(AND($C20="Milestone",BB$7&gt;=$G20,BB$7&lt;=$G20+$H20-1),1,""))</f>
        <v/>
      </c>
      <c r="BC20" s="44" t="str">
        <f aca="false">IF(AND($C20="Goal",BC$7&gt;=$G20,BC$7&lt;=$G20+$H20-1),2,IF(AND($C20="Milestone",BC$7&gt;=$G20,BC$7&lt;=$G20+$H20-1),1,""))</f>
        <v/>
      </c>
      <c r="BD20" s="44" t="str">
        <f aca="false">IF(AND($C20="Goal",BD$7&gt;=$G20,BD$7&lt;=$G20+$H20-1),2,IF(AND($C20="Milestone",BD$7&gt;=$G20,BD$7&lt;=$G20+$H20-1),1,""))</f>
        <v/>
      </c>
      <c r="BE20" s="44" t="str">
        <f aca="false">IF(AND($C20="Goal",BE$7&gt;=$G20,BE$7&lt;=$G20+$H20-1),2,IF(AND($C20="Milestone",BE$7&gt;=$G20,BE$7&lt;=$G20+$H20-1),1,""))</f>
        <v/>
      </c>
      <c r="BF20" s="44" t="str">
        <f aca="false">IF(AND($C20="Goal",BF$7&gt;=$G20,BF$7&lt;=$G20+$H20-1),2,IF(AND($C20="Milestone",BF$7&gt;=$G20,BF$7&lt;=$G20+$H20-1),1,""))</f>
        <v/>
      </c>
      <c r="BG20" s="44" t="str">
        <f aca="false">IF(AND($C20="Goal",BG$7&gt;=$G20,BG$7&lt;=$G20+$H20-1),2,IF(AND($C20="Milestone",BG$7&gt;=$G20,BG$7&lt;=$G20+$H20-1),1,""))</f>
        <v/>
      </c>
      <c r="BH20" s="44" t="str">
        <f aca="false">IF(AND($C20="Goal",BH$7&gt;=$G20,BH$7&lt;=$G20+$H20-1),2,IF(AND($C20="Milestone",BH$7&gt;=$G20,BH$7&lt;=$G20+$H20-1),1,""))</f>
        <v/>
      </c>
      <c r="BI20" s="44" t="str">
        <f aca="false">IF(AND($C20="Goal",BI$7&gt;=$G20,BI$7&lt;=$G20+$H20-1),2,IF(AND($C20="Milestone",BI$7&gt;=$G20,BI$7&lt;=$G20+$H20-1),1,""))</f>
        <v/>
      </c>
      <c r="BJ20" s="44" t="str">
        <f aca="false">IF(AND($C20="Goal",BJ$7&gt;=$G20,BJ$7&lt;=$G20+$H20-1),2,IF(AND($C20="Milestone",BJ$7&gt;=$G20,BJ$7&lt;=$G20+$H20-1),1,""))</f>
        <v/>
      </c>
      <c r="BK20" s="44" t="str">
        <f aca="false">IF(AND($C20="Goal",BK$7&gt;=$G20,BK$7&lt;=$G20+$H20-1),2,IF(AND($C20="Milestone",BK$7&gt;=$G20,BK$7&lt;=$G20+$H20-1),1,""))</f>
        <v/>
      </c>
      <c r="BL20" s="44" t="str">
        <f aca="false">IF(AND($C20="Goal",BL$7&gt;=$G20,BL$7&lt;=$G20+$H20-1),2,IF(AND($C20="Milestone",BL$7&gt;=$G20,BL$7&lt;=$G20+$H20-1),1,""))</f>
        <v/>
      </c>
      <c r="BM20" s="44" t="str">
        <f aca="false">IF(AND($C20="Goal",BM$7&gt;=$G20,BM$7&lt;=$G20+$H20-1),2,IF(AND($C20="Milestone",BM$7&gt;=$G20,BM$7&lt;=$G20+$H20-1),1,""))</f>
        <v/>
      </c>
      <c r="BN20" s="44" t="str">
        <f aca="false">IF(AND($C20="Goal",BN$7&gt;=$G20,BN$7&lt;=$G20+$H20-1),2,IF(AND($C20="Milestone",BN$7&gt;=$G20,BN$7&lt;=$G20+$H20-1),1,""))</f>
        <v/>
      </c>
      <c r="BO20" s="44" t="str">
        <f aca="false">IF(AND($C20="Goal",BO$7&gt;=$G20,BO$7&lt;=$G20+$H20-1),2,IF(AND($C20="Milestone",BO$7&gt;=$G20,BO$7&lt;=$G20+$H20-1),1,""))</f>
        <v/>
      </c>
      <c r="BP20" s="44" t="str">
        <f aca="false">IF(AND($C20="Goal",BP$7&gt;=$G20,BP$7&lt;=$G20+$H20-1),2,IF(AND($C20="Milestone",BP$7&gt;=$G20,BP$7&lt;=$G20+$H20-1),1,""))</f>
        <v/>
      </c>
      <c r="BQ20" s="44" t="str">
        <f aca="false">IF(AND($C20="Goal",BQ$7&gt;=$G20,BQ$7&lt;=$G20+$H20-1),2,IF(AND($C20="Milestone",BQ$7&gt;=$G20,BQ$7&lt;=$G20+$H20-1),1,""))</f>
        <v/>
      </c>
      <c r="BR20" s="44" t="str">
        <f aca="false">IF(AND($C20="Goal",BR$7&gt;=$G20,BR$7&lt;=$G20+$H20-1),2,IF(AND($C20="Milestone",BR$7&gt;=$G20,BR$7&lt;=$G20+$H20-1),1,""))</f>
        <v/>
      </c>
      <c r="BS20" s="44" t="str">
        <f aca="false">IF(AND($C20="Goal",BS$7&gt;=$G20,BS$7&lt;=$G20+$H20-1),2,IF(AND($C20="Milestone",BS$7&gt;=$G20,BS$7&lt;=$G20+$H20-1),1,""))</f>
        <v/>
      </c>
      <c r="BT20" s="44" t="str">
        <f aca="false">IF(AND($C20="Goal",BT$7&gt;=$G20,BT$7&lt;=$G20+$H20-1),2,IF(AND($C20="Milestone",BT$7&gt;=$G20,BT$7&lt;=$G20+$H20-1),1,""))</f>
        <v/>
      </c>
      <c r="BU20" s="44" t="str">
        <f aca="false">IF(AND($C20="Goal",BU$7&gt;=$G20,BU$7&lt;=$G20+$H20-1),2,IF(AND($C20="Milestone",BU$7&gt;=$G20,BU$7&lt;=$G20+$H20-1),1,""))</f>
        <v/>
      </c>
      <c r="BV20" s="44" t="str">
        <f aca="false">IF(AND($C20="Goal",BV$7&gt;=$G20,BV$7&lt;=$G20+$H20-1),2,IF(AND($C20="Milestone",BV$7&gt;=$G20,BV$7&lt;=$G20+$H20-1),1,""))</f>
        <v/>
      </c>
      <c r="BW20" s="44" t="str">
        <f aca="false">IF(AND($C20="Goal",BW$7&gt;=$G20,BW$7&lt;=$G20+$H20-1),2,IF(AND($C20="Milestone",BW$7&gt;=$G20,BW$7&lt;=$G20+$H20-1),1,""))</f>
        <v/>
      </c>
      <c r="BX20" s="44" t="str">
        <f aca="false">IF(AND($C20="Goal",BX$7&gt;=$G20,BX$7&lt;=$G20+$H20-1),2,IF(AND($C20="Milestone",BX$7&gt;=$G20,BX$7&lt;=$G20+$H20-1),1,""))</f>
        <v/>
      </c>
      <c r="BY20" s="44" t="str">
        <f aca="false">IF(AND($C20="Goal",BY$7&gt;=$G20,BY$7&lt;=$G20+$H20-1),2,IF(AND($C20="Milestone",BY$7&gt;=$G20,BY$7&lt;=$G20+$H20-1),1,""))</f>
        <v/>
      </c>
      <c r="BZ20" s="44" t="str">
        <f aca="false">IF(AND($C20="Goal",BZ$7&gt;=$G20,BZ$7&lt;=$G20+$H20-1),2,IF(AND($C20="Milestone",BZ$7&gt;=$G20,BZ$7&lt;=$G20+$H20-1),1,""))</f>
        <v/>
      </c>
      <c r="CA20" s="44" t="str">
        <f aca="false">IF(AND($C20="Goal",CA$7&gt;=$G20,CA$7&lt;=$G20+$H20-1),2,IF(AND($C20="Milestone",CA$7&gt;=$G20,CA$7&lt;=$G20+$H20-1),1,""))</f>
        <v/>
      </c>
      <c r="CB20" s="44" t="str">
        <f aca="false">IF(AND($C20="Goal",CB$7&gt;=$G20,CB$7&lt;=$G20+$H20-1),2,IF(AND($C20="Milestone",CB$7&gt;=$G20,CB$7&lt;=$G20+$H20-1),1,""))</f>
        <v/>
      </c>
      <c r="CC20" s="44" t="str">
        <f aca="false">IF(AND($C20="Goal",CC$7&gt;=$G20,CC$7&lt;=$G20+$H20-1),2,IF(AND($C20="Milestone",CC$7&gt;=$G20,CC$7&lt;=$G20+$H20-1),1,""))</f>
        <v/>
      </c>
      <c r="CD20" s="44" t="str">
        <f aca="false">IF(AND($C20="Goal",CD$7&gt;=$G20,CD$7&lt;=$G20+$H20-1),2,IF(AND($C20="Milestone",CD$7&gt;=$G20,CD$7&lt;=$G20+$H20-1),1,""))</f>
        <v/>
      </c>
      <c r="CE20" s="44" t="str">
        <f aca="false">IF(AND($C20="Goal",CE$7&gt;=$G20,CE$7&lt;=$G20+$H20-1),2,IF(AND($C20="Milestone",CE$7&gt;=$G20,CE$7&lt;=$G20+$H20-1),1,""))</f>
        <v/>
      </c>
      <c r="CF20" s="44" t="str">
        <f aca="false">IF(AND($C20="Goal",CF$7&gt;=$G20,CF$7&lt;=$G20+$H20-1),2,IF(AND($C20="Milestone",CF$7&gt;=$G20,CF$7&lt;=$G20+$H20-1),1,""))</f>
        <v/>
      </c>
      <c r="CG20" s="44" t="str">
        <f aca="false">IF(AND($C20="Goal",CG$7&gt;=$G20,CG$7&lt;=$G20+$H20-1),2,IF(AND($C20="Milestone",CG$7&gt;=$G20,CG$7&lt;=$G20+$H20-1),1,""))</f>
        <v/>
      </c>
      <c r="CH20" s="44" t="str">
        <f aca="false">IF(AND($C20="Goal",CH$7&gt;=$G20,CH$7&lt;=$G20+$H20-1),2,IF(AND($C20="Milestone",CH$7&gt;=$G20,CH$7&lt;=$G20+$H20-1),1,""))</f>
        <v/>
      </c>
      <c r="CI20" s="44" t="str">
        <f aca="false">IF(AND($C20="Goal",CI$7&gt;=$G20,CI$7&lt;=$G20+$H20-1),2,IF(AND($C20="Milestone",CI$7&gt;=$G20,CI$7&lt;=$G20+$H20-1),1,""))</f>
        <v/>
      </c>
      <c r="CJ20" s="44" t="str">
        <f aca="false">IF(AND($C20="Goal",CJ$7&gt;=$G20,CJ$7&lt;=$G20+$H20-1),2,IF(AND($C20="Milestone",CJ$7&gt;=$G20,CJ$7&lt;=$G20+$H20-1),1,""))</f>
        <v/>
      </c>
      <c r="CK20" s="44" t="str">
        <f aca="false">IF(AND($C20="Goal",CK$7&gt;=$G20,CK$7&lt;=$G20+$H20-1),2,IF(AND($C20="Milestone",CK$7&gt;=$G20,CK$7&lt;=$G20+$H20-1),1,""))</f>
        <v/>
      </c>
      <c r="CL20" s="44" t="str">
        <f aca="false">IF(AND($C20="Goal",CL$7&gt;=$G20,CL$7&lt;=$G20+$H20-1),2,IF(AND($C20="Milestone",CL$7&gt;=$G20,CL$7&lt;=$G20+$H20-1),1,""))</f>
        <v/>
      </c>
      <c r="CM20" s="44" t="str">
        <f aca="false">IF(AND($C20="Goal",CM$7&gt;=$G20,CM$7&lt;=$G20+$H20-1),2,IF(AND($C20="Milestone",CM$7&gt;=$G20,CM$7&lt;=$G20+$H20-1),1,""))</f>
        <v/>
      </c>
    </row>
    <row r="21" s="10" customFormat="true" ht="40.2" hidden="false" customHeight="true" outlineLevel="0" collapsed="false">
      <c r="A21" s="1"/>
      <c r="B21" s="45" t="s">
        <v>37</v>
      </c>
      <c r="C21" s="45" t="s">
        <v>21</v>
      </c>
      <c r="D21" s="45" t="s">
        <v>38</v>
      </c>
      <c r="E21" s="45" t="s">
        <v>38</v>
      </c>
      <c r="F21" s="46" t="n">
        <v>1</v>
      </c>
      <c r="G21" s="40" t="n">
        <v>45325</v>
      </c>
      <c r="H21" s="41" t="n">
        <v>3</v>
      </c>
      <c r="I21" s="7"/>
      <c r="J21" s="44" t="str">
        <f aca="false">IF(AND($C21="Goal",J$7&gt;=$G21,J$7&lt;=$G21+$H21-1),2,IF(AND($C21="Milestone",J$7&gt;=$G21,J$7&lt;=$G21+$H21-1),1,""))</f>
        <v/>
      </c>
      <c r="K21" s="44" t="str">
        <f aca="false">IF(AND($C21="Goal",K$7&gt;=$G21,K$7&lt;=$G21+$H21-1),2,IF(AND($C21="Milestone",K$7&gt;=$G21,K$7&lt;=$G21+$H21-1),1,""))</f>
        <v/>
      </c>
      <c r="L21" s="44" t="str">
        <f aca="false">IF(AND($C21="Goal",L$7&gt;=$G21,L$7&lt;=$G21+$H21-1),2,IF(AND($C21="Milestone",L$7&gt;=$G21,L$7&lt;=$G21+$H21-1),1,""))</f>
        <v/>
      </c>
      <c r="M21" s="44" t="str">
        <f aca="false">IF(AND($C21="Goal",M$7&gt;=$G21,M$7&lt;=$G21+$H21-1),2,IF(AND($C21="Milestone",M$7&gt;=$G21,M$7&lt;=$G21+$H21-1),1,""))</f>
        <v/>
      </c>
      <c r="N21" s="44" t="str">
        <f aca="false">IF(AND($C21="Goal",N$7&gt;=$G21,N$7&lt;=$G21+$H21-1),2,IF(AND($C21="Milestone",N$7&gt;=$G21,N$7&lt;=$G21+$H21-1),1,""))</f>
        <v/>
      </c>
      <c r="O21" s="44" t="str">
        <f aca="false">IF(AND($C21="Goal",O$7&gt;=$G21,O$7&lt;=$G21+$H21-1),2,IF(AND($C21="Milestone",O$7&gt;=$G21,O$7&lt;=$G21+$H21-1),1,""))</f>
        <v/>
      </c>
      <c r="P21" s="44" t="str">
        <f aca="false">IF(AND($C21="Goal",P$7&gt;=$G21,P$7&lt;=$G21+$H21-1),2,IF(AND($C21="Milestone",P$7&gt;=$G21,P$7&lt;=$G21+$H21-1),1,""))</f>
        <v/>
      </c>
      <c r="Q21" s="44" t="str">
        <f aca="false">IF(AND($C21="Goal",Q$7&gt;=$G21,Q$7&lt;=$G21+$H21-1),2,IF(AND($C21="Milestone",Q$7&gt;=$G21,Q$7&lt;=$G21+$H21-1),1,""))</f>
        <v/>
      </c>
      <c r="R21" s="44" t="str">
        <f aca="false">IF(AND($C21="Goal",R$7&gt;=$G21,R$7&lt;=$G21+$H21-1),2,IF(AND($C21="Milestone",R$7&gt;=$G21,R$7&lt;=$G21+$H21-1),1,""))</f>
        <v/>
      </c>
      <c r="S21" s="44" t="str">
        <f aca="false">IF(AND($C21="Goal",S$7&gt;=$G21,S$7&lt;=$G21+$H21-1),2,IF(AND($C21="Milestone",S$7&gt;=$G21,S$7&lt;=$G21+$H21-1),1,""))</f>
        <v/>
      </c>
      <c r="T21" s="44" t="str">
        <f aca="false">IF(AND($C21="Goal",T$7&gt;=$G21,T$7&lt;=$G21+$H21-1),2,IF(AND($C21="Milestone",T$7&gt;=$G21,T$7&lt;=$G21+$H21-1),1,""))</f>
        <v/>
      </c>
      <c r="U21" s="44" t="str">
        <f aca="false">IF(AND($C21="Goal",U$7&gt;=$G21,U$7&lt;=$G21+$H21-1),2,IF(AND($C21="Milestone",U$7&gt;=$G21,U$7&lt;=$G21+$H21-1),1,""))</f>
        <v/>
      </c>
      <c r="V21" s="44" t="str">
        <f aca="false">IF(AND($C21="Goal",V$7&gt;=$G21,V$7&lt;=$G21+$H21-1),2,IF(AND($C21="Milestone",V$7&gt;=$G21,V$7&lt;=$G21+$H21-1),1,""))</f>
        <v/>
      </c>
      <c r="W21" s="44" t="str">
        <f aca="false">IF(AND($C21="Goal",W$7&gt;=$G21,W$7&lt;=$G21+$H21-1),2,IF(AND($C21="Milestone",W$7&gt;=$G21,W$7&lt;=$G21+$H21-1),1,""))</f>
        <v/>
      </c>
      <c r="X21" s="44" t="str">
        <f aca="false">IF(AND($C21="Goal",X$7&gt;=$G21,X$7&lt;=$G21+$H21-1),2,IF(AND($C21="Milestone",X$7&gt;=$G21,X$7&lt;=$G21+$H21-1),1,""))</f>
        <v/>
      </c>
      <c r="Y21" s="44" t="str">
        <f aca="false">IF(AND($C21="Goal",Y$7&gt;=$G21,Y$7&lt;=$G21+$H21-1),2,IF(AND($C21="Milestone",Y$7&gt;=$G21,Y$7&lt;=$G21+$H21-1),1,""))</f>
        <v/>
      </c>
      <c r="Z21" s="44" t="str">
        <f aca="false">IF(AND($C21="Goal",Z$7&gt;=$G21,Z$7&lt;=$G21+$H21-1),2,IF(AND($C21="Milestone",Z$7&gt;=$G21,Z$7&lt;=$G21+$H21-1),1,""))</f>
        <v/>
      </c>
      <c r="AA21" s="44" t="str">
        <f aca="false">IF(AND($C21="Goal",AA$7&gt;=$G21,AA$7&lt;=$G21+$H21-1),2,IF(AND($C21="Milestone",AA$7&gt;=$G21,AA$7&lt;=$G21+$H21-1),1,""))</f>
        <v/>
      </c>
      <c r="AB21" s="44" t="str">
        <f aca="false">IF(AND($C21="Goal",AB$7&gt;=$G21,AB$7&lt;=$G21+$H21-1),2,IF(AND($C21="Milestone",AB$7&gt;=$G21,AB$7&lt;=$G21+$H21-1),1,""))</f>
        <v/>
      </c>
      <c r="AC21" s="44" t="str">
        <f aca="false">IF(AND($C21="Goal",AC$7&gt;=$G21,AC$7&lt;=$G21+$H21-1),2,IF(AND($C21="Milestone",AC$7&gt;=$G21,AC$7&lt;=$G21+$H21-1),1,""))</f>
        <v/>
      </c>
      <c r="AD21" s="44" t="str">
        <f aca="false">IF(AND($C21="Goal",AD$7&gt;=$G21,AD$7&lt;=$G21+$H21-1),2,IF(AND($C21="Milestone",AD$7&gt;=$G21,AD$7&lt;=$G21+$H21-1),1,""))</f>
        <v/>
      </c>
      <c r="AE21" s="44" t="str">
        <f aca="false">IF(AND($C21="Goal",AE$7&gt;=$G21,AE$7&lt;=$G21+$H21-1),2,IF(AND($C21="Milestone",AE$7&gt;=$G21,AE$7&lt;=$G21+$H21-1),1,""))</f>
        <v/>
      </c>
      <c r="AF21" s="44" t="str">
        <f aca="false">IF(AND($C21="Goal",AF$7&gt;=$G21,AF$7&lt;=$G21+$H21-1),2,IF(AND($C21="Milestone",AF$7&gt;=$G21,AF$7&lt;=$G21+$H21-1),1,""))</f>
        <v/>
      </c>
      <c r="AG21" s="44" t="str">
        <f aca="false">IF(AND($C21="Goal",AG$7&gt;=$G21,AG$7&lt;=$G21+$H21-1),2,IF(AND($C21="Milestone",AG$7&gt;=$G21,AG$7&lt;=$G21+$H21-1),1,""))</f>
        <v/>
      </c>
      <c r="AH21" s="44" t="str">
        <f aca="false">IF(AND($C21="Goal",AH$7&gt;=$G21,AH$7&lt;=$G21+$H21-1),2,IF(AND($C21="Milestone",AH$7&gt;=$G21,AH$7&lt;=$G21+$H21-1),1,""))</f>
        <v/>
      </c>
      <c r="AI21" s="44" t="str">
        <f aca="false">IF(AND($C21="Goal",AI$7&gt;=$G21,AI$7&lt;=$G21+$H21-1),2,IF(AND($C21="Milestone",AI$7&gt;=$G21,AI$7&lt;=$G21+$H21-1),1,""))</f>
        <v/>
      </c>
      <c r="AJ21" s="44" t="str">
        <f aca="false">IF(AND($C21="Goal",AJ$7&gt;=$G21,AJ$7&lt;=$G21+$H21-1),2,IF(AND($C21="Milestone",AJ$7&gt;=$G21,AJ$7&lt;=$G21+$H21-1),1,""))</f>
        <v/>
      </c>
      <c r="AK21" s="44" t="str">
        <f aca="false">IF(AND($C21="Goal",AK$7&gt;=$G21,AK$7&lt;=$G21+$H21-1),2,IF(AND($C21="Milestone",AK$7&gt;=$G21,AK$7&lt;=$G21+$H21-1),1,""))</f>
        <v/>
      </c>
      <c r="AL21" s="44" t="str">
        <f aca="false">IF(AND($C21="Goal",AL$7&gt;=$G21,AL$7&lt;=$G21+$H21-1),2,IF(AND($C21="Milestone",AL$7&gt;=$G21,AL$7&lt;=$G21+$H21-1),1,""))</f>
        <v/>
      </c>
      <c r="AM21" s="44" t="str">
        <f aca="false">IF(AND($C21="Goal",AM$7&gt;=$G21,AM$7&lt;=$G21+$H21-1),2,IF(AND($C21="Milestone",AM$7&gt;=$G21,AM$7&lt;=$G21+$H21-1),1,""))</f>
        <v/>
      </c>
      <c r="AN21" s="44" t="str">
        <f aca="false">IF(AND($C21="Goal",AN$7&gt;=$G21,AN$7&lt;=$G21+$H21-1),2,IF(AND($C21="Milestone",AN$7&gt;=$G21,AN$7&lt;=$G21+$H21-1),1,""))</f>
        <v/>
      </c>
      <c r="AO21" s="44" t="str">
        <f aca="false">IF(AND($C21="Goal",AO$7&gt;=$G21,AO$7&lt;=$G21+$H21-1),2,IF(AND($C21="Milestone",AO$7&gt;=$G21,AO$7&lt;=$G21+$H21-1),1,""))</f>
        <v/>
      </c>
      <c r="AP21" s="44" t="str">
        <f aca="false">IF(AND($C21="Goal",AP$7&gt;=$G21,AP$7&lt;=$G21+$H21-1),2,IF(AND($C21="Milestone",AP$7&gt;=$G21,AP$7&lt;=$G21+$H21-1),1,""))</f>
        <v/>
      </c>
      <c r="AQ21" s="44" t="str">
        <f aca="false">IF(AND($C21="Goal",AQ$7&gt;=$G21,AQ$7&lt;=$G21+$H21-1),2,IF(AND($C21="Milestone",AQ$7&gt;=$G21,AQ$7&lt;=$G21+$H21-1),1,""))</f>
        <v/>
      </c>
      <c r="AR21" s="44" t="str">
        <f aca="false">IF(AND($C21="Goal",AR$7&gt;=$G21,AR$7&lt;=$G21+$H21-1),2,IF(AND($C21="Milestone",AR$7&gt;=$G21,AR$7&lt;=$G21+$H21-1),1,""))</f>
        <v/>
      </c>
      <c r="AS21" s="44" t="str">
        <f aca="false">IF(AND($C21="Goal",AS$7&gt;=$G21,AS$7&lt;=$G21+$H21-1),2,IF(AND($C21="Milestone",AS$7&gt;=$G21,AS$7&lt;=$G21+$H21-1),1,""))</f>
        <v/>
      </c>
      <c r="AT21" s="44" t="str">
        <f aca="false">IF(AND($C21="Goal",AT$7&gt;=$G21,AT$7&lt;=$G21+$H21-1),2,IF(AND($C21="Milestone",AT$7&gt;=$G21,AT$7&lt;=$G21+$H21-1),1,""))</f>
        <v/>
      </c>
      <c r="AU21" s="44" t="str">
        <f aca="false">IF(AND($C21="Goal",AU$7&gt;=$G21,AU$7&lt;=$G21+$H21-1),2,IF(AND($C21="Milestone",AU$7&gt;=$G21,AU$7&lt;=$G21+$H21-1),1,""))</f>
        <v/>
      </c>
      <c r="AV21" s="44" t="str">
        <f aca="false">IF(AND($C21="Goal",AV$7&gt;=$G21,AV$7&lt;=$G21+$H21-1),2,IF(AND($C21="Milestone",AV$7&gt;=$G21,AV$7&lt;=$G21+$H21-1),1,""))</f>
        <v/>
      </c>
      <c r="AW21" s="44" t="str">
        <f aca="false">IF(AND($C21="Goal",AW$7&gt;=$G21,AW$7&lt;=$G21+$H21-1),2,IF(AND($C21="Milestone",AW$7&gt;=$G21,AW$7&lt;=$G21+$H21-1),1,""))</f>
        <v/>
      </c>
      <c r="AX21" s="44" t="str">
        <f aca="false">IF(AND($C21="Goal",AX$7&gt;=$G21,AX$7&lt;=$G21+$H21-1),2,IF(AND($C21="Milestone",AX$7&gt;=$G21,AX$7&lt;=$G21+$H21-1),1,""))</f>
        <v/>
      </c>
      <c r="AY21" s="44" t="str">
        <f aca="false">IF(AND($C21="Goal",AY$7&gt;=$G21,AY$7&lt;=$G21+$H21-1),2,IF(AND($C21="Milestone",AY$7&gt;=$G21,AY$7&lt;=$G21+$H21-1),1,""))</f>
        <v/>
      </c>
      <c r="AZ21" s="44" t="str">
        <f aca="false">IF(AND($C21="Goal",AZ$7&gt;=$G21,AZ$7&lt;=$G21+$H21-1),2,IF(AND($C21="Milestone",AZ$7&gt;=$G21,AZ$7&lt;=$G21+$H21-1),1,""))</f>
        <v/>
      </c>
      <c r="BA21" s="44" t="str">
        <f aca="false">IF(AND($C21="Goal",BA$7&gt;=$G21,BA$7&lt;=$G21+$H21-1),2,IF(AND($C21="Milestone",BA$7&gt;=$G21,BA$7&lt;=$G21+$H21-1),1,""))</f>
        <v/>
      </c>
      <c r="BB21" s="44" t="str">
        <f aca="false">IF(AND($C21="Goal",BB$7&gt;=$G21,BB$7&lt;=$G21+$H21-1),2,IF(AND($C21="Milestone",BB$7&gt;=$G21,BB$7&lt;=$G21+$H21-1),1,""))</f>
        <v/>
      </c>
      <c r="BC21" s="44" t="str">
        <f aca="false">IF(AND($C21="Goal",BC$7&gt;=$G21,BC$7&lt;=$G21+$H21-1),2,IF(AND($C21="Milestone",BC$7&gt;=$G21,BC$7&lt;=$G21+$H21-1),1,""))</f>
        <v/>
      </c>
      <c r="BD21" s="44" t="str">
        <f aca="false">IF(AND($C21="Goal",BD$7&gt;=$G21,BD$7&lt;=$G21+$H21-1),2,IF(AND($C21="Milestone",BD$7&gt;=$G21,BD$7&lt;=$G21+$H21-1),1,""))</f>
        <v/>
      </c>
      <c r="BE21" s="44" t="str">
        <f aca="false">IF(AND($C21="Goal",BE$7&gt;=$G21,BE$7&lt;=$G21+$H21-1),2,IF(AND($C21="Milestone",BE$7&gt;=$G21,BE$7&lt;=$G21+$H21-1),1,""))</f>
        <v/>
      </c>
      <c r="BF21" s="44" t="str">
        <f aca="false">IF(AND($C21="Goal",BF$7&gt;=$G21,BF$7&lt;=$G21+$H21-1),2,IF(AND($C21="Milestone",BF$7&gt;=$G21,BF$7&lt;=$G21+$H21-1),1,""))</f>
        <v/>
      </c>
      <c r="BG21" s="44" t="str">
        <f aca="false">IF(AND($C21="Goal",BG$7&gt;=$G21,BG$7&lt;=$G21+$H21-1),2,IF(AND($C21="Milestone",BG$7&gt;=$G21,BG$7&lt;=$G21+$H21-1),1,""))</f>
        <v/>
      </c>
      <c r="BH21" s="44" t="str">
        <f aca="false">IF(AND($C21="Goal",BH$7&gt;=$G21,BH$7&lt;=$G21+$H21-1),2,IF(AND($C21="Milestone",BH$7&gt;=$G21,BH$7&lt;=$G21+$H21-1),1,""))</f>
        <v/>
      </c>
      <c r="BI21" s="44" t="str">
        <f aca="false">IF(AND($C21="Goal",BI$7&gt;=$G21,BI$7&lt;=$G21+$H21-1),2,IF(AND($C21="Milestone",BI$7&gt;=$G21,BI$7&lt;=$G21+$H21-1),1,""))</f>
        <v/>
      </c>
      <c r="BJ21" s="44" t="str">
        <f aca="false">IF(AND($C21="Goal",BJ$7&gt;=$G21,BJ$7&lt;=$G21+$H21-1),2,IF(AND($C21="Milestone",BJ$7&gt;=$G21,BJ$7&lt;=$G21+$H21-1),1,""))</f>
        <v/>
      </c>
      <c r="BK21" s="44" t="str">
        <f aca="false">IF(AND($C21="Goal",BK$7&gt;=$G21,BK$7&lt;=$G21+$H21-1),2,IF(AND($C21="Milestone",BK$7&gt;=$G21,BK$7&lt;=$G21+$H21-1),1,""))</f>
        <v/>
      </c>
      <c r="BL21" s="44" t="str">
        <f aca="false">IF(AND($C21="Goal",BL$7&gt;=$G21,BL$7&lt;=$G21+$H21-1),2,IF(AND($C21="Milestone",BL$7&gt;=$G21,BL$7&lt;=$G21+$H21-1),1,""))</f>
        <v/>
      </c>
      <c r="BM21" s="44" t="str">
        <f aca="false">IF(AND($C21="Goal",BM$7&gt;=$G21,BM$7&lt;=$G21+$H21-1),2,IF(AND($C21="Milestone",BM$7&gt;=$G21,BM$7&lt;=$G21+$H21-1),1,""))</f>
        <v/>
      </c>
      <c r="BN21" s="44" t="str">
        <f aca="false">IF(AND($C21="Goal",BN$7&gt;=$G21,BN$7&lt;=$G21+$H21-1),2,IF(AND($C21="Milestone",BN$7&gt;=$G21,BN$7&lt;=$G21+$H21-1),1,""))</f>
        <v/>
      </c>
      <c r="BO21" s="44" t="str">
        <f aca="false">IF(AND($C21="Goal",BO$7&gt;=$G21,BO$7&lt;=$G21+$H21-1),2,IF(AND($C21="Milestone",BO$7&gt;=$G21,BO$7&lt;=$G21+$H21-1),1,""))</f>
        <v/>
      </c>
      <c r="BP21" s="44" t="str">
        <f aca="false">IF(AND($C21="Goal",BP$7&gt;=$G21,BP$7&lt;=$G21+$H21-1),2,IF(AND($C21="Milestone",BP$7&gt;=$G21,BP$7&lt;=$G21+$H21-1),1,""))</f>
        <v/>
      </c>
      <c r="BQ21" s="44" t="str">
        <f aca="false">IF(AND($C21="Goal",BQ$7&gt;=$G21,BQ$7&lt;=$G21+$H21-1),2,IF(AND($C21="Milestone",BQ$7&gt;=$G21,BQ$7&lt;=$G21+$H21-1),1,""))</f>
        <v/>
      </c>
      <c r="BR21" s="44" t="str">
        <f aca="false">IF(AND($C21="Goal",BR$7&gt;=$G21,BR$7&lt;=$G21+$H21-1),2,IF(AND($C21="Milestone",BR$7&gt;=$G21,BR$7&lt;=$G21+$H21-1),1,""))</f>
        <v/>
      </c>
      <c r="BS21" s="44" t="str">
        <f aca="false">IF(AND($C21="Goal",BS$7&gt;=$G21,BS$7&lt;=$G21+$H21-1),2,IF(AND($C21="Milestone",BS$7&gt;=$G21,BS$7&lt;=$G21+$H21-1),1,""))</f>
        <v/>
      </c>
      <c r="BT21" s="44" t="str">
        <f aca="false">IF(AND($C21="Goal",BT$7&gt;=$G21,BT$7&lt;=$G21+$H21-1),2,IF(AND($C21="Milestone",BT$7&gt;=$G21,BT$7&lt;=$G21+$H21-1),1,""))</f>
        <v/>
      </c>
      <c r="BU21" s="44" t="str">
        <f aca="false">IF(AND($C21="Goal",BU$7&gt;=$G21,BU$7&lt;=$G21+$H21-1),2,IF(AND($C21="Milestone",BU$7&gt;=$G21,BU$7&lt;=$G21+$H21-1),1,""))</f>
        <v/>
      </c>
      <c r="BV21" s="44" t="str">
        <f aca="false">IF(AND($C21="Goal",BV$7&gt;=$G21,BV$7&lt;=$G21+$H21-1),2,IF(AND($C21="Milestone",BV$7&gt;=$G21,BV$7&lt;=$G21+$H21-1),1,""))</f>
        <v/>
      </c>
      <c r="BW21" s="44" t="str">
        <f aca="false">IF(AND($C21="Goal",BW$7&gt;=$G21,BW$7&lt;=$G21+$H21-1),2,IF(AND($C21="Milestone",BW$7&gt;=$G21,BW$7&lt;=$G21+$H21-1),1,""))</f>
        <v/>
      </c>
      <c r="BX21" s="44" t="str">
        <f aca="false">IF(AND($C21="Goal",BX$7&gt;=$G21,BX$7&lt;=$G21+$H21-1),2,IF(AND($C21="Milestone",BX$7&gt;=$G21,BX$7&lt;=$G21+$H21-1),1,""))</f>
        <v/>
      </c>
      <c r="BY21" s="44" t="str">
        <f aca="false">IF(AND($C21="Goal",BY$7&gt;=$G21,BY$7&lt;=$G21+$H21-1),2,IF(AND($C21="Milestone",BY$7&gt;=$G21,BY$7&lt;=$G21+$H21-1),1,""))</f>
        <v/>
      </c>
      <c r="BZ21" s="44" t="str">
        <f aca="false">IF(AND($C21="Goal",BZ$7&gt;=$G21,BZ$7&lt;=$G21+$H21-1),2,IF(AND($C21="Milestone",BZ$7&gt;=$G21,BZ$7&lt;=$G21+$H21-1),1,""))</f>
        <v/>
      </c>
      <c r="CA21" s="44" t="str">
        <f aca="false">IF(AND($C21="Goal",CA$7&gt;=$G21,CA$7&lt;=$G21+$H21-1),2,IF(AND($C21="Milestone",CA$7&gt;=$G21,CA$7&lt;=$G21+$H21-1),1,""))</f>
        <v/>
      </c>
      <c r="CB21" s="44" t="str">
        <f aca="false">IF(AND($C21="Goal",CB$7&gt;=$G21,CB$7&lt;=$G21+$H21-1),2,IF(AND($C21="Milestone",CB$7&gt;=$G21,CB$7&lt;=$G21+$H21-1),1,""))</f>
        <v/>
      </c>
      <c r="CC21" s="44" t="str">
        <f aca="false">IF(AND($C21="Goal",CC$7&gt;=$G21,CC$7&lt;=$G21+$H21-1),2,IF(AND($C21="Milestone",CC$7&gt;=$G21,CC$7&lt;=$G21+$H21-1),1,""))</f>
        <v/>
      </c>
      <c r="CD21" s="44" t="str">
        <f aca="false">IF(AND($C21="Goal",CD$7&gt;=$G21,CD$7&lt;=$G21+$H21-1),2,IF(AND($C21="Milestone",CD$7&gt;=$G21,CD$7&lt;=$G21+$H21-1),1,""))</f>
        <v/>
      </c>
      <c r="CE21" s="44" t="str">
        <f aca="false">IF(AND($C21="Goal",CE$7&gt;=$G21,CE$7&lt;=$G21+$H21-1),2,IF(AND($C21="Milestone",CE$7&gt;=$G21,CE$7&lt;=$G21+$H21-1),1,""))</f>
        <v/>
      </c>
      <c r="CF21" s="44" t="str">
        <f aca="false">IF(AND($C21="Goal",CF$7&gt;=$G21,CF$7&lt;=$G21+$H21-1),2,IF(AND($C21="Milestone",CF$7&gt;=$G21,CF$7&lt;=$G21+$H21-1),1,""))</f>
        <v/>
      </c>
      <c r="CG21" s="44" t="str">
        <f aca="false">IF(AND($C21="Goal",CG$7&gt;=$G21,CG$7&lt;=$G21+$H21-1),2,IF(AND($C21="Milestone",CG$7&gt;=$G21,CG$7&lt;=$G21+$H21-1),1,""))</f>
        <v/>
      </c>
      <c r="CH21" s="44" t="str">
        <f aca="false">IF(AND($C21="Goal",CH$7&gt;=$G21,CH$7&lt;=$G21+$H21-1),2,IF(AND($C21="Milestone",CH$7&gt;=$G21,CH$7&lt;=$G21+$H21-1),1,""))</f>
        <v/>
      </c>
      <c r="CI21" s="44" t="str">
        <f aca="false">IF(AND($C21="Goal",CI$7&gt;=$G21,CI$7&lt;=$G21+$H21-1),2,IF(AND($C21="Milestone",CI$7&gt;=$G21,CI$7&lt;=$G21+$H21-1),1,""))</f>
        <v/>
      </c>
      <c r="CJ21" s="44" t="str">
        <f aca="false">IF(AND($C21="Goal",CJ$7&gt;=$G21,CJ$7&lt;=$G21+$H21-1),2,IF(AND($C21="Milestone",CJ$7&gt;=$G21,CJ$7&lt;=$G21+$H21-1),1,""))</f>
        <v/>
      </c>
      <c r="CK21" s="44" t="str">
        <f aca="false">IF(AND($C21="Goal",CK$7&gt;=$G21,CK$7&lt;=$G21+$H21-1),2,IF(AND($C21="Milestone",CK$7&gt;=$G21,CK$7&lt;=$G21+$H21-1),1,""))</f>
        <v/>
      </c>
      <c r="CL21" s="44" t="str">
        <f aca="false">IF(AND($C21="Goal",CL$7&gt;=$G21,CL$7&lt;=$G21+$H21-1),2,IF(AND($C21="Milestone",CL$7&gt;=$G21,CL$7&lt;=$G21+$H21-1),1,""))</f>
        <v/>
      </c>
      <c r="CM21" s="44" t="str">
        <f aca="false">IF(AND($C21="Goal",CM$7&gt;=$G21,CM$7&lt;=$G21+$H21-1),2,IF(AND($C21="Milestone",CM$7&gt;=$G21,CM$7&lt;=$G21+$H21-1),1,""))</f>
        <v/>
      </c>
    </row>
    <row r="22" s="10" customFormat="true" ht="40.2" hidden="false" customHeight="true" outlineLevel="0" collapsed="false">
      <c r="A22" s="1"/>
      <c r="B22" s="45" t="s">
        <v>39</v>
      </c>
      <c r="C22" s="45" t="s">
        <v>21</v>
      </c>
      <c r="D22" s="45" t="s">
        <v>40</v>
      </c>
      <c r="E22" s="45" t="s">
        <v>40</v>
      </c>
      <c r="F22" s="46" t="n">
        <v>1</v>
      </c>
      <c r="G22" s="40" t="n">
        <v>45327</v>
      </c>
      <c r="H22" s="41" t="n">
        <v>5</v>
      </c>
      <c r="I22" s="7"/>
      <c r="J22" s="44" t="str">
        <f aca="false">IF(AND($C22="Goal",J$7&gt;=$G22,J$7&lt;=$G22+$H22-1),2,IF(AND($C22="Milestone",J$7&gt;=$G22,J$7&lt;=$G22+$H22-1),1,""))</f>
        <v/>
      </c>
      <c r="K22" s="44" t="str">
        <f aca="false">IF(AND($C22="Goal",K$7&gt;=$G22,K$7&lt;=$G22+$H22-1),2,IF(AND($C22="Milestone",K$7&gt;=$G22,K$7&lt;=$G22+$H22-1),1,""))</f>
        <v/>
      </c>
      <c r="L22" s="44" t="str">
        <f aca="false">IF(AND($C22="Goal",L$7&gt;=$G22,L$7&lt;=$G22+$H22-1),2,IF(AND($C22="Milestone",L$7&gt;=$G22,L$7&lt;=$G22+$H22-1),1,""))</f>
        <v/>
      </c>
      <c r="M22" s="44" t="str">
        <f aca="false">IF(AND($C22="Goal",M$7&gt;=$G22,M$7&lt;=$G22+$H22-1),2,IF(AND($C22="Milestone",M$7&gt;=$G22,M$7&lt;=$G22+$H22-1),1,""))</f>
        <v/>
      </c>
      <c r="N22" s="44" t="str">
        <f aca="false">IF(AND($C22="Goal",N$7&gt;=$G22,N$7&lt;=$G22+$H22-1),2,IF(AND($C22="Milestone",N$7&gt;=$G22,N$7&lt;=$G22+$H22-1),1,""))</f>
        <v/>
      </c>
      <c r="O22" s="44" t="str">
        <f aca="false">IF(AND($C22="Goal",O$7&gt;=$G22,O$7&lt;=$G22+$H22-1),2,IF(AND($C22="Milestone",O$7&gt;=$G22,O$7&lt;=$G22+$H22-1),1,""))</f>
        <v/>
      </c>
      <c r="P22" s="44" t="str">
        <f aca="false">IF(AND($C22="Goal",P$7&gt;=$G22,P$7&lt;=$G22+$H22-1),2,IF(AND($C22="Milestone",P$7&gt;=$G22,P$7&lt;=$G22+$H22-1),1,""))</f>
        <v/>
      </c>
      <c r="Q22" s="44" t="str">
        <f aca="false">IF(AND($C22="Goal",Q$7&gt;=$G22,Q$7&lt;=$G22+$H22-1),2,IF(AND($C22="Milestone",Q$7&gt;=$G22,Q$7&lt;=$G22+$H22-1),1,""))</f>
        <v/>
      </c>
      <c r="R22" s="44" t="str">
        <f aca="false">IF(AND($C22="Goal",R$7&gt;=$G22,R$7&lt;=$G22+$H22-1),2,IF(AND($C22="Milestone",R$7&gt;=$G22,R$7&lt;=$G22+$H22-1),1,""))</f>
        <v/>
      </c>
      <c r="S22" s="44" t="str">
        <f aca="false">IF(AND($C22="Goal",S$7&gt;=$G22,S$7&lt;=$G22+$H22-1),2,IF(AND($C22="Milestone",S$7&gt;=$G22,S$7&lt;=$G22+$H22-1),1,""))</f>
        <v/>
      </c>
      <c r="T22" s="44" t="str">
        <f aca="false">IF(AND($C22="Goal",T$7&gt;=$G22,T$7&lt;=$G22+$H22-1),2,IF(AND($C22="Milestone",T$7&gt;=$G22,T$7&lt;=$G22+$H22-1),1,""))</f>
        <v/>
      </c>
      <c r="U22" s="44" t="str">
        <f aca="false">IF(AND($C22="Goal",U$7&gt;=$G22,U$7&lt;=$G22+$H22-1),2,IF(AND($C22="Milestone",U$7&gt;=$G22,U$7&lt;=$G22+$H22-1),1,""))</f>
        <v/>
      </c>
      <c r="V22" s="44" t="str">
        <f aca="false">IF(AND($C22="Goal",V$7&gt;=$G22,V$7&lt;=$G22+$H22-1),2,IF(AND($C22="Milestone",V$7&gt;=$G22,V$7&lt;=$G22+$H22-1),1,""))</f>
        <v/>
      </c>
      <c r="W22" s="44" t="str">
        <f aca="false">IF(AND($C22="Goal",W$7&gt;=$G22,W$7&lt;=$G22+$H22-1),2,IF(AND($C22="Milestone",W$7&gt;=$G22,W$7&lt;=$G22+$H22-1),1,""))</f>
        <v/>
      </c>
      <c r="X22" s="44" t="str">
        <f aca="false">IF(AND($C22="Goal",X$7&gt;=$G22,X$7&lt;=$G22+$H22-1),2,IF(AND($C22="Milestone",X$7&gt;=$G22,X$7&lt;=$G22+$H22-1),1,""))</f>
        <v/>
      </c>
      <c r="Y22" s="44" t="str">
        <f aca="false">IF(AND($C22="Goal",Y$7&gt;=$G22,Y$7&lt;=$G22+$H22-1),2,IF(AND($C22="Milestone",Y$7&gt;=$G22,Y$7&lt;=$G22+$H22-1),1,""))</f>
        <v/>
      </c>
      <c r="Z22" s="44" t="str">
        <f aca="false">IF(AND($C22="Goal",Z$7&gt;=$G22,Z$7&lt;=$G22+$H22-1),2,IF(AND($C22="Milestone",Z$7&gt;=$G22,Z$7&lt;=$G22+$H22-1),1,""))</f>
        <v/>
      </c>
      <c r="AA22" s="44" t="str">
        <f aca="false">IF(AND($C22="Goal",AA$7&gt;=$G22,AA$7&lt;=$G22+$H22-1),2,IF(AND($C22="Milestone",AA$7&gt;=$G22,AA$7&lt;=$G22+$H22-1),1,""))</f>
        <v/>
      </c>
      <c r="AB22" s="44" t="str">
        <f aca="false">IF(AND($C22="Goal",AB$7&gt;=$G22,AB$7&lt;=$G22+$H22-1),2,IF(AND($C22="Milestone",AB$7&gt;=$G22,AB$7&lt;=$G22+$H22-1),1,""))</f>
        <v/>
      </c>
      <c r="AC22" s="44" t="str">
        <f aca="false">IF(AND($C22="Goal",AC$7&gt;=$G22,AC$7&lt;=$G22+$H22-1),2,IF(AND($C22="Milestone",AC$7&gt;=$G22,AC$7&lt;=$G22+$H22-1),1,""))</f>
        <v/>
      </c>
      <c r="AD22" s="44" t="str">
        <f aca="false">IF(AND($C22="Goal",AD$7&gt;=$G22,AD$7&lt;=$G22+$H22-1),2,IF(AND($C22="Milestone",AD$7&gt;=$G22,AD$7&lt;=$G22+$H22-1),1,""))</f>
        <v/>
      </c>
      <c r="AE22" s="44" t="str">
        <f aca="false">IF(AND($C22="Goal",AE$7&gt;=$G22,AE$7&lt;=$G22+$H22-1),2,IF(AND($C22="Milestone",AE$7&gt;=$G22,AE$7&lt;=$G22+$H22-1),1,""))</f>
        <v/>
      </c>
      <c r="AF22" s="44" t="str">
        <f aca="false">IF(AND($C22="Goal",AF$7&gt;=$G22,AF$7&lt;=$G22+$H22-1),2,IF(AND($C22="Milestone",AF$7&gt;=$G22,AF$7&lt;=$G22+$H22-1),1,""))</f>
        <v/>
      </c>
      <c r="AG22" s="44" t="str">
        <f aca="false">IF(AND($C22="Goal",AG$7&gt;=$G22,AG$7&lt;=$G22+$H22-1),2,IF(AND($C22="Milestone",AG$7&gt;=$G22,AG$7&lt;=$G22+$H22-1),1,""))</f>
        <v/>
      </c>
      <c r="AH22" s="44" t="str">
        <f aca="false">IF(AND($C22="Goal",AH$7&gt;=$G22,AH$7&lt;=$G22+$H22-1),2,IF(AND($C22="Milestone",AH$7&gt;=$G22,AH$7&lt;=$G22+$H22-1),1,""))</f>
        <v/>
      </c>
      <c r="AI22" s="44" t="str">
        <f aca="false">IF(AND($C22="Goal",AI$7&gt;=$G22,AI$7&lt;=$G22+$H22-1),2,IF(AND($C22="Milestone",AI$7&gt;=$G22,AI$7&lt;=$G22+$H22-1),1,""))</f>
        <v/>
      </c>
      <c r="AJ22" s="44" t="str">
        <f aca="false">IF(AND($C22="Goal",AJ$7&gt;=$G22,AJ$7&lt;=$G22+$H22-1),2,IF(AND($C22="Milestone",AJ$7&gt;=$G22,AJ$7&lt;=$G22+$H22-1),1,""))</f>
        <v/>
      </c>
      <c r="AK22" s="44" t="str">
        <f aca="false">IF(AND($C22="Goal",AK$7&gt;=$G22,AK$7&lt;=$G22+$H22-1),2,IF(AND($C22="Milestone",AK$7&gt;=$G22,AK$7&lt;=$G22+$H22-1),1,""))</f>
        <v/>
      </c>
      <c r="AL22" s="44" t="str">
        <f aca="false">IF(AND($C22="Goal",AL$7&gt;=$G22,AL$7&lt;=$G22+$H22-1),2,IF(AND($C22="Milestone",AL$7&gt;=$G22,AL$7&lt;=$G22+$H22-1),1,""))</f>
        <v/>
      </c>
      <c r="AM22" s="44" t="str">
        <f aca="false">IF(AND($C22="Goal",AM$7&gt;=$G22,AM$7&lt;=$G22+$H22-1),2,IF(AND($C22="Milestone",AM$7&gt;=$G22,AM$7&lt;=$G22+$H22-1),1,""))</f>
        <v/>
      </c>
      <c r="AN22" s="44" t="str">
        <f aca="false">IF(AND($C22="Goal",AN$7&gt;=$G22,AN$7&lt;=$G22+$H22-1),2,IF(AND($C22="Milestone",AN$7&gt;=$G22,AN$7&lt;=$G22+$H22-1),1,""))</f>
        <v/>
      </c>
      <c r="AO22" s="44" t="str">
        <f aca="false">IF(AND($C22="Goal",AO$7&gt;=$G22,AO$7&lt;=$G22+$H22-1),2,IF(AND($C22="Milestone",AO$7&gt;=$G22,AO$7&lt;=$G22+$H22-1),1,""))</f>
        <v/>
      </c>
      <c r="AP22" s="44" t="str">
        <f aca="false">IF(AND($C22="Goal",AP$7&gt;=$G22,AP$7&lt;=$G22+$H22-1),2,IF(AND($C22="Milestone",AP$7&gt;=$G22,AP$7&lt;=$G22+$H22-1),1,""))</f>
        <v/>
      </c>
      <c r="AQ22" s="44" t="str">
        <f aca="false">IF(AND($C22="Goal",AQ$7&gt;=$G22,AQ$7&lt;=$G22+$H22-1),2,IF(AND($C22="Milestone",AQ$7&gt;=$G22,AQ$7&lt;=$G22+$H22-1),1,""))</f>
        <v/>
      </c>
      <c r="AR22" s="44" t="str">
        <f aca="false">IF(AND($C22="Goal",AR$7&gt;=$G22,AR$7&lt;=$G22+$H22-1),2,IF(AND($C22="Milestone",AR$7&gt;=$G22,AR$7&lt;=$G22+$H22-1),1,""))</f>
        <v/>
      </c>
      <c r="AS22" s="44" t="str">
        <f aca="false">IF(AND($C22="Goal",AS$7&gt;=$G22,AS$7&lt;=$G22+$H22-1),2,IF(AND($C22="Milestone",AS$7&gt;=$G22,AS$7&lt;=$G22+$H22-1),1,""))</f>
        <v/>
      </c>
      <c r="AT22" s="44" t="str">
        <f aca="false">IF(AND($C22="Goal",AT$7&gt;=$G22,AT$7&lt;=$G22+$H22-1),2,IF(AND($C22="Milestone",AT$7&gt;=$G22,AT$7&lt;=$G22+$H22-1),1,""))</f>
        <v/>
      </c>
      <c r="AU22" s="44" t="str">
        <f aca="false">IF(AND($C22="Goal",AU$7&gt;=$G22,AU$7&lt;=$G22+$H22-1),2,IF(AND($C22="Milestone",AU$7&gt;=$G22,AU$7&lt;=$G22+$H22-1),1,""))</f>
        <v/>
      </c>
      <c r="AV22" s="44" t="str">
        <f aca="false">IF(AND($C22="Goal",AV$7&gt;=$G22,AV$7&lt;=$G22+$H22-1),2,IF(AND($C22="Milestone",AV$7&gt;=$G22,AV$7&lt;=$G22+$H22-1),1,""))</f>
        <v/>
      </c>
      <c r="AW22" s="44" t="str">
        <f aca="false">IF(AND($C22="Goal",AW$7&gt;=$G22,AW$7&lt;=$G22+$H22-1),2,IF(AND($C22="Milestone",AW$7&gt;=$G22,AW$7&lt;=$G22+$H22-1),1,""))</f>
        <v/>
      </c>
      <c r="AX22" s="44" t="str">
        <f aca="false">IF(AND($C22="Goal",AX$7&gt;=$G22,AX$7&lt;=$G22+$H22-1),2,IF(AND($C22="Milestone",AX$7&gt;=$G22,AX$7&lt;=$G22+$H22-1),1,""))</f>
        <v/>
      </c>
      <c r="AY22" s="44" t="str">
        <f aca="false">IF(AND($C22="Goal",AY$7&gt;=$G22,AY$7&lt;=$G22+$H22-1),2,IF(AND($C22="Milestone",AY$7&gt;=$G22,AY$7&lt;=$G22+$H22-1),1,""))</f>
        <v/>
      </c>
      <c r="AZ22" s="44" t="str">
        <f aca="false">IF(AND($C22="Goal",AZ$7&gt;=$G22,AZ$7&lt;=$G22+$H22-1),2,IF(AND($C22="Milestone",AZ$7&gt;=$G22,AZ$7&lt;=$G22+$H22-1),1,""))</f>
        <v/>
      </c>
      <c r="BA22" s="44" t="str">
        <f aca="false">IF(AND($C22="Goal",BA$7&gt;=$G22,BA$7&lt;=$G22+$H22-1),2,IF(AND($C22="Milestone",BA$7&gt;=$G22,BA$7&lt;=$G22+$H22-1),1,""))</f>
        <v/>
      </c>
      <c r="BB22" s="44" t="str">
        <f aca="false">IF(AND($C22="Goal",BB$7&gt;=$G22,BB$7&lt;=$G22+$H22-1),2,IF(AND($C22="Milestone",BB$7&gt;=$G22,BB$7&lt;=$G22+$H22-1),1,""))</f>
        <v/>
      </c>
      <c r="BC22" s="44" t="str">
        <f aca="false">IF(AND($C22="Goal",BC$7&gt;=$G22,BC$7&lt;=$G22+$H22-1),2,IF(AND($C22="Milestone",BC$7&gt;=$G22,BC$7&lt;=$G22+$H22-1),1,""))</f>
        <v/>
      </c>
      <c r="BD22" s="44" t="str">
        <f aca="false">IF(AND($C22="Goal",BD$7&gt;=$G22,BD$7&lt;=$G22+$H22-1),2,IF(AND($C22="Milestone",BD$7&gt;=$G22,BD$7&lt;=$G22+$H22-1),1,""))</f>
        <v/>
      </c>
      <c r="BE22" s="44" t="str">
        <f aca="false">IF(AND($C22="Goal",BE$7&gt;=$G22,BE$7&lt;=$G22+$H22-1),2,IF(AND($C22="Milestone",BE$7&gt;=$G22,BE$7&lt;=$G22+$H22-1),1,""))</f>
        <v/>
      </c>
      <c r="BF22" s="44" t="str">
        <f aca="false">IF(AND($C22="Goal",BF$7&gt;=$G22,BF$7&lt;=$G22+$H22-1),2,IF(AND($C22="Milestone",BF$7&gt;=$G22,BF$7&lt;=$G22+$H22-1),1,""))</f>
        <v/>
      </c>
      <c r="BG22" s="44" t="str">
        <f aca="false">IF(AND($C22="Goal",BG$7&gt;=$G22,BG$7&lt;=$G22+$H22-1),2,IF(AND($C22="Milestone",BG$7&gt;=$G22,BG$7&lt;=$G22+$H22-1),1,""))</f>
        <v/>
      </c>
      <c r="BH22" s="44" t="str">
        <f aca="false">IF(AND($C22="Goal",BH$7&gt;=$G22,BH$7&lt;=$G22+$H22-1),2,IF(AND($C22="Milestone",BH$7&gt;=$G22,BH$7&lt;=$G22+$H22-1),1,""))</f>
        <v/>
      </c>
      <c r="BI22" s="44" t="str">
        <f aca="false">IF(AND($C22="Goal",BI$7&gt;=$G22,BI$7&lt;=$G22+$H22-1),2,IF(AND($C22="Milestone",BI$7&gt;=$G22,BI$7&lt;=$G22+$H22-1),1,""))</f>
        <v/>
      </c>
      <c r="BJ22" s="44" t="str">
        <f aca="false">IF(AND($C22="Goal",BJ$7&gt;=$G22,BJ$7&lt;=$G22+$H22-1),2,IF(AND($C22="Milestone",BJ$7&gt;=$G22,BJ$7&lt;=$G22+$H22-1),1,""))</f>
        <v/>
      </c>
      <c r="BK22" s="44" t="str">
        <f aca="false">IF(AND($C22="Goal",BK$7&gt;=$G22,BK$7&lt;=$G22+$H22-1),2,IF(AND($C22="Milestone",BK$7&gt;=$G22,BK$7&lt;=$G22+$H22-1),1,""))</f>
        <v/>
      </c>
      <c r="BL22" s="44" t="str">
        <f aca="false">IF(AND($C22="Goal",BL$7&gt;=$G22,BL$7&lt;=$G22+$H22-1),2,IF(AND($C22="Milestone",BL$7&gt;=$G22,BL$7&lt;=$G22+$H22-1),1,""))</f>
        <v/>
      </c>
      <c r="BM22" s="44" t="str">
        <f aca="false">IF(AND($C22="Goal",BM$7&gt;=$G22,BM$7&lt;=$G22+$H22-1),2,IF(AND($C22="Milestone",BM$7&gt;=$G22,BM$7&lt;=$G22+$H22-1),1,""))</f>
        <v/>
      </c>
      <c r="BN22" s="44" t="str">
        <f aca="false">IF(AND($C22="Goal",BN$7&gt;=$G22,BN$7&lt;=$G22+$H22-1),2,IF(AND($C22="Milestone",BN$7&gt;=$G22,BN$7&lt;=$G22+$H22-1),1,""))</f>
        <v/>
      </c>
      <c r="BO22" s="44" t="str">
        <f aca="false">IF(AND($C22="Goal",BO$7&gt;=$G22,BO$7&lt;=$G22+$H22-1),2,IF(AND($C22="Milestone",BO$7&gt;=$G22,BO$7&lt;=$G22+$H22-1),1,""))</f>
        <v/>
      </c>
      <c r="BP22" s="44" t="str">
        <f aca="false">IF(AND($C22="Goal",BP$7&gt;=$G22,BP$7&lt;=$G22+$H22-1),2,IF(AND($C22="Milestone",BP$7&gt;=$G22,BP$7&lt;=$G22+$H22-1),1,""))</f>
        <v/>
      </c>
      <c r="BQ22" s="44" t="str">
        <f aca="false">IF(AND($C22="Goal",BQ$7&gt;=$G22,BQ$7&lt;=$G22+$H22-1),2,IF(AND($C22="Milestone",BQ$7&gt;=$G22,BQ$7&lt;=$G22+$H22-1),1,""))</f>
        <v/>
      </c>
      <c r="BR22" s="44" t="str">
        <f aca="false">IF(AND($C22="Goal",BR$7&gt;=$G22,BR$7&lt;=$G22+$H22-1),2,IF(AND($C22="Milestone",BR$7&gt;=$G22,BR$7&lt;=$G22+$H22-1),1,""))</f>
        <v/>
      </c>
      <c r="BS22" s="44" t="str">
        <f aca="false">IF(AND($C22="Goal",BS$7&gt;=$G22,BS$7&lt;=$G22+$H22-1),2,IF(AND($C22="Milestone",BS$7&gt;=$G22,BS$7&lt;=$G22+$H22-1),1,""))</f>
        <v/>
      </c>
      <c r="BT22" s="44" t="str">
        <f aca="false">IF(AND($C22="Goal",BT$7&gt;=$G22,BT$7&lt;=$G22+$H22-1),2,IF(AND($C22="Milestone",BT$7&gt;=$G22,BT$7&lt;=$G22+$H22-1),1,""))</f>
        <v/>
      </c>
      <c r="BU22" s="44" t="str">
        <f aca="false">IF(AND($C22="Goal",BU$7&gt;=$G22,BU$7&lt;=$G22+$H22-1),2,IF(AND($C22="Milestone",BU$7&gt;=$G22,BU$7&lt;=$G22+$H22-1),1,""))</f>
        <v/>
      </c>
      <c r="BV22" s="44" t="str">
        <f aca="false">IF(AND($C22="Goal",BV$7&gt;=$G22,BV$7&lt;=$G22+$H22-1),2,IF(AND($C22="Milestone",BV$7&gt;=$G22,BV$7&lt;=$G22+$H22-1),1,""))</f>
        <v/>
      </c>
      <c r="BW22" s="44" t="str">
        <f aca="false">IF(AND($C22="Goal",BW$7&gt;=$G22,BW$7&lt;=$G22+$H22-1),2,IF(AND($C22="Milestone",BW$7&gt;=$G22,BW$7&lt;=$G22+$H22-1),1,""))</f>
        <v/>
      </c>
      <c r="BX22" s="44" t="str">
        <f aca="false">IF(AND($C22="Goal",BX$7&gt;=$G22,BX$7&lt;=$G22+$H22-1),2,IF(AND($C22="Milestone",BX$7&gt;=$G22,BX$7&lt;=$G22+$H22-1),1,""))</f>
        <v/>
      </c>
      <c r="BY22" s="44" t="str">
        <f aca="false">IF(AND($C22="Goal",BY$7&gt;=$G22,BY$7&lt;=$G22+$H22-1),2,IF(AND($C22="Milestone",BY$7&gt;=$G22,BY$7&lt;=$G22+$H22-1),1,""))</f>
        <v/>
      </c>
      <c r="BZ22" s="44" t="str">
        <f aca="false">IF(AND($C22="Goal",BZ$7&gt;=$G22,BZ$7&lt;=$G22+$H22-1),2,IF(AND($C22="Milestone",BZ$7&gt;=$G22,BZ$7&lt;=$G22+$H22-1),1,""))</f>
        <v/>
      </c>
      <c r="CA22" s="44" t="str">
        <f aca="false">IF(AND($C22="Goal",CA$7&gt;=$G22,CA$7&lt;=$G22+$H22-1),2,IF(AND($C22="Milestone",CA$7&gt;=$G22,CA$7&lt;=$G22+$H22-1),1,""))</f>
        <v/>
      </c>
      <c r="CB22" s="44" t="str">
        <f aca="false">IF(AND($C22="Goal",CB$7&gt;=$G22,CB$7&lt;=$G22+$H22-1),2,IF(AND($C22="Milestone",CB$7&gt;=$G22,CB$7&lt;=$G22+$H22-1),1,""))</f>
        <v/>
      </c>
      <c r="CC22" s="44" t="str">
        <f aca="false">IF(AND($C22="Goal",CC$7&gt;=$G22,CC$7&lt;=$G22+$H22-1),2,IF(AND($C22="Milestone",CC$7&gt;=$G22,CC$7&lt;=$G22+$H22-1),1,""))</f>
        <v/>
      </c>
      <c r="CD22" s="44" t="str">
        <f aca="false">IF(AND($C22="Goal",CD$7&gt;=$G22,CD$7&lt;=$G22+$H22-1),2,IF(AND($C22="Milestone",CD$7&gt;=$G22,CD$7&lt;=$G22+$H22-1),1,""))</f>
        <v/>
      </c>
      <c r="CE22" s="44" t="str">
        <f aca="false">IF(AND($C22="Goal",CE$7&gt;=$G22,CE$7&lt;=$G22+$H22-1),2,IF(AND($C22="Milestone",CE$7&gt;=$G22,CE$7&lt;=$G22+$H22-1),1,""))</f>
        <v/>
      </c>
      <c r="CF22" s="44" t="str">
        <f aca="false">IF(AND($C22="Goal",CF$7&gt;=$G22,CF$7&lt;=$G22+$H22-1),2,IF(AND($C22="Milestone",CF$7&gt;=$G22,CF$7&lt;=$G22+$H22-1),1,""))</f>
        <v/>
      </c>
      <c r="CG22" s="44" t="str">
        <f aca="false">IF(AND($C22="Goal",CG$7&gt;=$G22,CG$7&lt;=$G22+$H22-1),2,IF(AND($C22="Milestone",CG$7&gt;=$G22,CG$7&lt;=$G22+$H22-1),1,""))</f>
        <v/>
      </c>
      <c r="CH22" s="44" t="str">
        <f aca="false">IF(AND($C22="Goal",CH$7&gt;=$G22,CH$7&lt;=$G22+$H22-1),2,IF(AND($C22="Milestone",CH$7&gt;=$G22,CH$7&lt;=$G22+$H22-1),1,""))</f>
        <v/>
      </c>
      <c r="CI22" s="44" t="str">
        <f aca="false">IF(AND($C22="Goal",CI$7&gt;=$G22,CI$7&lt;=$G22+$H22-1),2,IF(AND($C22="Milestone",CI$7&gt;=$G22,CI$7&lt;=$G22+$H22-1),1,""))</f>
        <v/>
      </c>
      <c r="CJ22" s="44" t="str">
        <f aca="false">IF(AND($C22="Goal",CJ$7&gt;=$G22,CJ$7&lt;=$G22+$H22-1),2,IF(AND($C22="Milestone",CJ$7&gt;=$G22,CJ$7&lt;=$G22+$H22-1),1,""))</f>
        <v/>
      </c>
      <c r="CK22" s="44" t="str">
        <f aca="false">IF(AND($C22="Goal",CK$7&gt;=$G22,CK$7&lt;=$G22+$H22-1),2,IF(AND($C22="Milestone",CK$7&gt;=$G22,CK$7&lt;=$G22+$H22-1),1,""))</f>
        <v/>
      </c>
      <c r="CL22" s="44" t="str">
        <f aca="false">IF(AND($C22="Goal",CL$7&gt;=$G22,CL$7&lt;=$G22+$H22-1),2,IF(AND($C22="Milestone",CL$7&gt;=$G22,CL$7&lt;=$G22+$H22-1),1,""))</f>
        <v/>
      </c>
      <c r="CM22" s="44" t="str">
        <f aca="false">IF(AND($C22="Goal",CM$7&gt;=$G22,CM$7&lt;=$G22+$H22-1),2,IF(AND($C22="Milestone",CM$7&gt;=$G22,CM$7&lt;=$G22+$H22-1),1,""))</f>
        <v/>
      </c>
    </row>
    <row r="23" s="10" customFormat="true" ht="40.2" hidden="false" customHeight="true" outlineLevel="0" collapsed="false">
      <c r="A23" s="1"/>
      <c r="B23" s="45" t="s">
        <v>41</v>
      </c>
      <c r="C23" s="45" t="s">
        <v>42</v>
      </c>
      <c r="D23" s="45" t="s">
        <v>38</v>
      </c>
      <c r="E23" s="45" t="s">
        <v>38</v>
      </c>
      <c r="F23" s="46" t="n">
        <v>1</v>
      </c>
      <c r="G23" s="40" t="n">
        <v>45332</v>
      </c>
      <c r="H23" s="41" t="n">
        <v>2</v>
      </c>
      <c r="I23" s="7"/>
      <c r="J23" s="44" t="str">
        <f aca="false">IF(AND($C23="Goal",J$7&gt;=$G23,J$7&lt;=$G23+$H23-1),2,IF(AND($C23="Milestone",J$7&gt;=$G23,J$7&lt;=$G23+$H23-1),1,""))</f>
        <v/>
      </c>
      <c r="K23" s="44" t="str">
        <f aca="false">IF(AND($C23="Goal",K$7&gt;=$G23,K$7&lt;=$G23+$H23-1),2,IF(AND($C23="Milestone",K$7&gt;=$G23,K$7&lt;=$G23+$H23-1),1,""))</f>
        <v/>
      </c>
      <c r="L23" s="44" t="str">
        <f aca="false">IF(AND($C23="Goal",L$7&gt;=$G23,L$7&lt;=$G23+$H23-1),2,IF(AND($C23="Milestone",L$7&gt;=$G23,L$7&lt;=$G23+$H23-1),1,""))</f>
        <v/>
      </c>
      <c r="M23" s="44" t="str">
        <f aca="false">IF(AND($C23="Goal",M$7&gt;=$G23,M$7&lt;=$G23+$H23-1),2,IF(AND($C23="Milestone",M$7&gt;=$G23,M$7&lt;=$G23+$H23-1),1,""))</f>
        <v/>
      </c>
      <c r="N23" s="44" t="str">
        <f aca="false">IF(AND($C23="Goal",N$7&gt;=$G23,N$7&lt;=$G23+$H23-1),2,IF(AND($C23="Milestone",N$7&gt;=$G23,N$7&lt;=$G23+$H23-1),1,""))</f>
        <v/>
      </c>
      <c r="O23" s="44" t="str">
        <f aca="false">IF(AND($C23="Goal",O$7&gt;=$G23,O$7&lt;=$G23+$H23-1),2,IF(AND($C23="Milestone",O$7&gt;=$G23,O$7&lt;=$G23+$H23-1),1,""))</f>
        <v/>
      </c>
      <c r="P23" s="44" t="str">
        <f aca="false">IF(AND($C23="Goal",P$7&gt;=$G23,P$7&lt;=$G23+$H23-1),2,IF(AND($C23="Milestone",P$7&gt;=$G23,P$7&lt;=$G23+$H23-1),1,""))</f>
        <v/>
      </c>
      <c r="Q23" s="44" t="str">
        <f aca="false">IF(AND($C23="Goal",Q$7&gt;=$G23,Q$7&lt;=$G23+$H23-1),2,IF(AND($C23="Milestone",Q$7&gt;=$G23,Q$7&lt;=$G23+$H23-1),1,""))</f>
        <v/>
      </c>
      <c r="R23" s="44" t="str">
        <f aca="false">IF(AND($C23="Goal",R$7&gt;=$G23,R$7&lt;=$G23+$H23-1),2,IF(AND($C23="Milestone",R$7&gt;=$G23,R$7&lt;=$G23+$H23-1),1,""))</f>
        <v/>
      </c>
      <c r="S23" s="44" t="str">
        <f aca="false">IF(AND($C23="Goal",S$7&gt;=$G23,S$7&lt;=$G23+$H23-1),2,IF(AND($C23="Milestone",S$7&gt;=$G23,S$7&lt;=$G23+$H23-1),1,""))</f>
        <v/>
      </c>
      <c r="T23" s="44" t="str">
        <f aca="false">IF(AND($C23="Goal",T$7&gt;=$G23,T$7&lt;=$G23+$H23-1),2,IF(AND($C23="Milestone",T$7&gt;=$G23,T$7&lt;=$G23+$H23-1),1,""))</f>
        <v/>
      </c>
      <c r="U23" s="44" t="str">
        <f aca="false">IF(AND($C23="Goal",U$7&gt;=$G23,U$7&lt;=$G23+$H23-1),2,IF(AND($C23="Milestone",U$7&gt;=$G23,U$7&lt;=$G23+$H23-1),1,""))</f>
        <v/>
      </c>
      <c r="V23" s="44" t="str">
        <f aca="false">IF(AND($C23="Goal",V$7&gt;=$G23,V$7&lt;=$G23+$H23-1),2,IF(AND($C23="Milestone",V$7&gt;=$G23,V$7&lt;=$G23+$H23-1),1,""))</f>
        <v/>
      </c>
      <c r="W23" s="44" t="str">
        <f aca="false">IF(AND($C23="Goal",W$7&gt;=$G23,W$7&lt;=$G23+$H23-1),2,IF(AND($C23="Milestone",W$7&gt;=$G23,W$7&lt;=$G23+$H23-1),1,""))</f>
        <v/>
      </c>
      <c r="X23" s="44" t="str">
        <f aca="false">IF(AND($C23="Goal",X$7&gt;=$G23,X$7&lt;=$G23+$H23-1),2,IF(AND($C23="Milestone",X$7&gt;=$G23,X$7&lt;=$G23+$H23-1),1,""))</f>
        <v/>
      </c>
      <c r="Y23" s="44" t="str">
        <f aca="false">IF(AND($C23="Goal",Y$7&gt;=$G23,Y$7&lt;=$G23+$H23-1),2,IF(AND($C23="Milestone",Y$7&gt;=$G23,Y$7&lt;=$G23+$H23-1),1,""))</f>
        <v/>
      </c>
      <c r="Z23" s="44" t="str">
        <f aca="false">IF(AND($C23="Goal",Z$7&gt;=$G23,Z$7&lt;=$G23+$H23-1),2,IF(AND($C23="Milestone",Z$7&gt;=$G23,Z$7&lt;=$G23+$H23-1),1,""))</f>
        <v/>
      </c>
      <c r="AA23" s="44" t="str">
        <f aca="false">IF(AND($C23="Goal",AA$7&gt;=$G23,AA$7&lt;=$G23+$H23-1),2,IF(AND($C23="Milestone",AA$7&gt;=$G23,AA$7&lt;=$G23+$H23-1),1,""))</f>
        <v/>
      </c>
      <c r="AB23" s="44" t="str">
        <f aca="false">IF(AND($C23="Goal",AB$7&gt;=$G23,AB$7&lt;=$G23+$H23-1),2,IF(AND($C23="Milestone",AB$7&gt;=$G23,AB$7&lt;=$G23+$H23-1),1,""))</f>
        <v/>
      </c>
      <c r="AC23" s="44" t="str">
        <f aca="false">IF(AND($C23="Goal",AC$7&gt;=$G23,AC$7&lt;=$G23+$H23-1),2,IF(AND($C23="Milestone",AC$7&gt;=$G23,AC$7&lt;=$G23+$H23-1),1,""))</f>
        <v/>
      </c>
      <c r="AD23" s="44" t="str">
        <f aca="false">IF(AND($C23="Goal",AD$7&gt;=$G23,AD$7&lt;=$G23+$H23-1),2,IF(AND($C23="Milestone",AD$7&gt;=$G23,AD$7&lt;=$G23+$H23-1),1,""))</f>
        <v/>
      </c>
      <c r="AE23" s="44" t="str">
        <f aca="false">IF(AND($C23="Goal",AE$7&gt;=$G23,AE$7&lt;=$G23+$H23-1),2,IF(AND($C23="Milestone",AE$7&gt;=$G23,AE$7&lt;=$G23+$H23-1),1,""))</f>
        <v/>
      </c>
      <c r="AF23" s="44" t="str">
        <f aca="false">IF(AND($C23="Goal",AF$7&gt;=$G23,AF$7&lt;=$G23+$H23-1),2,IF(AND($C23="Milestone",AF$7&gt;=$G23,AF$7&lt;=$G23+$H23-1),1,""))</f>
        <v/>
      </c>
      <c r="AG23" s="44" t="str">
        <f aca="false">IF(AND($C23="Goal",AG$7&gt;=$G23,AG$7&lt;=$G23+$H23-1),2,IF(AND($C23="Milestone",AG$7&gt;=$G23,AG$7&lt;=$G23+$H23-1),1,""))</f>
        <v/>
      </c>
      <c r="AH23" s="44" t="str">
        <f aca="false">IF(AND($C23="Goal",AH$7&gt;=$G23,AH$7&lt;=$G23+$H23-1),2,IF(AND($C23="Milestone",AH$7&gt;=$G23,AH$7&lt;=$G23+$H23-1),1,""))</f>
        <v/>
      </c>
      <c r="AI23" s="44" t="str">
        <f aca="false">IF(AND($C23="Goal",AI$7&gt;=$G23,AI$7&lt;=$G23+$H23-1),2,IF(AND($C23="Milestone",AI$7&gt;=$G23,AI$7&lt;=$G23+$H23-1),1,""))</f>
        <v/>
      </c>
      <c r="AJ23" s="44" t="str">
        <f aca="false">IF(AND($C23="Goal",AJ$7&gt;=$G23,AJ$7&lt;=$G23+$H23-1),2,IF(AND($C23="Milestone",AJ$7&gt;=$G23,AJ$7&lt;=$G23+$H23-1),1,""))</f>
        <v/>
      </c>
      <c r="AK23" s="44" t="str">
        <f aca="false">IF(AND($C23="Goal",AK$7&gt;=$G23,AK$7&lt;=$G23+$H23-1),2,IF(AND($C23="Milestone",AK$7&gt;=$G23,AK$7&lt;=$G23+$H23-1),1,""))</f>
        <v/>
      </c>
      <c r="AL23" s="44" t="str">
        <f aca="false">IF(AND($C23="Goal",AL$7&gt;=$G23,AL$7&lt;=$G23+$H23-1),2,IF(AND($C23="Milestone",AL$7&gt;=$G23,AL$7&lt;=$G23+$H23-1),1,""))</f>
        <v/>
      </c>
      <c r="AM23" s="44" t="str">
        <f aca="false">IF(AND($C23="Goal",AM$7&gt;=$G23,AM$7&lt;=$G23+$H23-1),2,IF(AND($C23="Milestone",AM$7&gt;=$G23,AM$7&lt;=$G23+$H23-1),1,""))</f>
        <v/>
      </c>
      <c r="AN23" s="44" t="str">
        <f aca="false">IF(AND($C23="Goal",AN$7&gt;=$G23,AN$7&lt;=$G23+$H23-1),2,IF(AND($C23="Milestone",AN$7&gt;=$G23,AN$7&lt;=$G23+$H23-1),1,""))</f>
        <v/>
      </c>
      <c r="AO23" s="44" t="str">
        <f aca="false">IF(AND($C23="Goal",AO$7&gt;=$G23,AO$7&lt;=$G23+$H23-1),2,IF(AND($C23="Milestone",AO$7&gt;=$G23,AO$7&lt;=$G23+$H23-1),1,""))</f>
        <v/>
      </c>
      <c r="AP23" s="44" t="str">
        <f aca="false">IF(AND($C23="Goal",AP$7&gt;=$G23,AP$7&lt;=$G23+$H23-1),2,IF(AND($C23="Milestone",AP$7&gt;=$G23,AP$7&lt;=$G23+$H23-1),1,""))</f>
        <v/>
      </c>
      <c r="AQ23" s="44" t="str">
        <f aca="false">IF(AND($C23="Goal",AQ$7&gt;=$G23,AQ$7&lt;=$G23+$H23-1),2,IF(AND($C23="Milestone",AQ$7&gt;=$G23,AQ$7&lt;=$G23+$H23-1),1,""))</f>
        <v/>
      </c>
      <c r="AR23" s="44" t="str">
        <f aca="false">IF(AND($C23="Goal",AR$7&gt;=$G23,AR$7&lt;=$G23+$H23-1),2,IF(AND($C23="Milestone",AR$7&gt;=$G23,AR$7&lt;=$G23+$H23-1),1,""))</f>
        <v/>
      </c>
      <c r="AS23" s="44" t="str">
        <f aca="false">IF(AND($C23="Goal",AS$7&gt;=$G23,AS$7&lt;=$G23+$H23-1),2,IF(AND($C23="Milestone",AS$7&gt;=$G23,AS$7&lt;=$G23+$H23-1),1,""))</f>
        <v/>
      </c>
      <c r="AT23" s="44" t="str">
        <f aca="false">IF(AND($C23="Goal",AT$7&gt;=$G23,AT$7&lt;=$G23+$H23-1),2,IF(AND($C23="Milestone",AT$7&gt;=$G23,AT$7&lt;=$G23+$H23-1),1,""))</f>
        <v/>
      </c>
      <c r="AU23" s="44" t="str">
        <f aca="false">IF(AND($C23="Goal",AU$7&gt;=$G23,AU$7&lt;=$G23+$H23-1),2,IF(AND($C23="Milestone",AU$7&gt;=$G23,AU$7&lt;=$G23+$H23-1),1,""))</f>
        <v/>
      </c>
      <c r="AV23" s="44" t="str">
        <f aca="false">IF(AND($C23="Goal",AV$7&gt;=$G23,AV$7&lt;=$G23+$H23-1),2,IF(AND($C23="Milestone",AV$7&gt;=$G23,AV$7&lt;=$G23+$H23-1),1,""))</f>
        <v/>
      </c>
      <c r="AW23" s="44" t="str">
        <f aca="false">IF(AND($C23="Goal",AW$7&gt;=$G23,AW$7&lt;=$G23+$H23-1),2,IF(AND($C23="Milestone",AW$7&gt;=$G23,AW$7&lt;=$G23+$H23-1),1,""))</f>
        <v/>
      </c>
      <c r="AX23" s="44" t="str">
        <f aca="false">IF(AND($C23="Goal",AX$7&gt;=$G23,AX$7&lt;=$G23+$H23-1),2,IF(AND($C23="Milestone",AX$7&gt;=$G23,AX$7&lt;=$G23+$H23-1),1,""))</f>
        <v/>
      </c>
      <c r="AY23" s="44" t="str">
        <f aca="false">IF(AND($C23="Goal",AY$7&gt;=$G23,AY$7&lt;=$G23+$H23-1),2,IF(AND($C23="Milestone",AY$7&gt;=$G23,AY$7&lt;=$G23+$H23-1),1,""))</f>
        <v/>
      </c>
      <c r="AZ23" s="44" t="str">
        <f aca="false">IF(AND($C23="Goal",AZ$7&gt;=$G23,AZ$7&lt;=$G23+$H23-1),2,IF(AND($C23="Milestone",AZ$7&gt;=$G23,AZ$7&lt;=$G23+$H23-1),1,""))</f>
        <v/>
      </c>
      <c r="BA23" s="44" t="str">
        <f aca="false">IF(AND($C23="Goal",BA$7&gt;=$G23,BA$7&lt;=$G23+$H23-1),2,IF(AND($C23="Milestone",BA$7&gt;=$G23,BA$7&lt;=$G23+$H23-1),1,""))</f>
        <v/>
      </c>
      <c r="BB23" s="44" t="str">
        <f aca="false">IF(AND($C23="Goal",BB$7&gt;=$G23,BB$7&lt;=$G23+$H23-1),2,IF(AND($C23="Milestone",BB$7&gt;=$G23,BB$7&lt;=$G23+$H23-1),1,""))</f>
        <v/>
      </c>
      <c r="BC23" s="44" t="str">
        <f aca="false">IF(AND($C23="Goal",BC$7&gt;=$G23,BC$7&lt;=$G23+$H23-1),2,IF(AND($C23="Milestone",BC$7&gt;=$G23,BC$7&lt;=$G23+$H23-1),1,""))</f>
        <v/>
      </c>
      <c r="BD23" s="44" t="str">
        <f aca="false">IF(AND($C23="Goal",BD$7&gt;=$G23,BD$7&lt;=$G23+$H23-1),2,IF(AND($C23="Milestone",BD$7&gt;=$G23,BD$7&lt;=$G23+$H23-1),1,""))</f>
        <v/>
      </c>
      <c r="BE23" s="44" t="str">
        <f aca="false">IF(AND($C23="Goal",BE$7&gt;=$G23,BE$7&lt;=$G23+$H23-1),2,IF(AND($C23="Milestone",BE$7&gt;=$G23,BE$7&lt;=$G23+$H23-1),1,""))</f>
        <v/>
      </c>
      <c r="BF23" s="44" t="str">
        <f aca="false">IF(AND($C23="Goal",BF$7&gt;=$G23,BF$7&lt;=$G23+$H23-1),2,IF(AND($C23="Milestone",BF$7&gt;=$G23,BF$7&lt;=$G23+$H23-1),1,""))</f>
        <v/>
      </c>
      <c r="BG23" s="44" t="str">
        <f aca="false">IF(AND($C23="Goal",BG$7&gt;=$G23,BG$7&lt;=$G23+$H23-1),2,IF(AND($C23="Milestone",BG$7&gt;=$G23,BG$7&lt;=$G23+$H23-1),1,""))</f>
        <v/>
      </c>
      <c r="BH23" s="44" t="str">
        <f aca="false">IF(AND($C23="Goal",BH$7&gt;=$G23,BH$7&lt;=$G23+$H23-1),2,IF(AND($C23="Milestone",BH$7&gt;=$G23,BH$7&lt;=$G23+$H23-1),1,""))</f>
        <v/>
      </c>
      <c r="BI23" s="44" t="str">
        <f aca="false">IF(AND($C23="Goal",BI$7&gt;=$G23,BI$7&lt;=$G23+$H23-1),2,IF(AND($C23="Milestone",BI$7&gt;=$G23,BI$7&lt;=$G23+$H23-1),1,""))</f>
        <v/>
      </c>
      <c r="BJ23" s="44" t="str">
        <f aca="false">IF(AND($C23="Goal",BJ$7&gt;=$G23,BJ$7&lt;=$G23+$H23-1),2,IF(AND($C23="Milestone",BJ$7&gt;=$G23,BJ$7&lt;=$G23+$H23-1),1,""))</f>
        <v/>
      </c>
      <c r="BK23" s="44" t="str">
        <f aca="false">IF(AND($C23="Goal",BK$7&gt;=$G23,BK$7&lt;=$G23+$H23-1),2,IF(AND($C23="Milestone",BK$7&gt;=$G23,BK$7&lt;=$G23+$H23-1),1,""))</f>
        <v/>
      </c>
      <c r="BL23" s="44" t="str">
        <f aca="false">IF(AND($C23="Goal",BL$7&gt;=$G23,BL$7&lt;=$G23+$H23-1),2,IF(AND($C23="Milestone",BL$7&gt;=$G23,BL$7&lt;=$G23+$H23-1),1,""))</f>
        <v/>
      </c>
      <c r="BM23" s="44" t="str">
        <f aca="false">IF(AND($C23="Goal",BM$7&gt;=$G23,BM$7&lt;=$G23+$H23-1),2,IF(AND($C23="Milestone",BM$7&gt;=$G23,BM$7&lt;=$G23+$H23-1),1,""))</f>
        <v/>
      </c>
      <c r="BN23" s="44" t="str">
        <f aca="false">IF(AND($C23="Goal",BN$7&gt;=$G23,BN$7&lt;=$G23+$H23-1),2,IF(AND($C23="Milestone",BN$7&gt;=$G23,BN$7&lt;=$G23+$H23-1),1,""))</f>
        <v/>
      </c>
      <c r="BO23" s="44" t="str">
        <f aca="false">IF(AND($C23="Goal",BO$7&gt;=$G23,BO$7&lt;=$G23+$H23-1),2,IF(AND($C23="Milestone",BO$7&gt;=$G23,BO$7&lt;=$G23+$H23-1),1,""))</f>
        <v/>
      </c>
      <c r="BP23" s="44" t="str">
        <f aca="false">IF(AND($C23="Goal",BP$7&gt;=$G23,BP$7&lt;=$G23+$H23-1),2,IF(AND($C23="Milestone",BP$7&gt;=$G23,BP$7&lt;=$G23+$H23-1),1,""))</f>
        <v/>
      </c>
      <c r="BQ23" s="44" t="str">
        <f aca="false">IF(AND($C23="Goal",BQ$7&gt;=$G23,BQ$7&lt;=$G23+$H23-1),2,IF(AND($C23="Milestone",BQ$7&gt;=$G23,BQ$7&lt;=$G23+$H23-1),1,""))</f>
        <v/>
      </c>
      <c r="BR23" s="44" t="str">
        <f aca="false">IF(AND($C23="Goal",BR$7&gt;=$G23,BR$7&lt;=$G23+$H23-1),2,IF(AND($C23="Milestone",BR$7&gt;=$G23,BR$7&lt;=$G23+$H23-1),1,""))</f>
        <v/>
      </c>
      <c r="BS23" s="44" t="str">
        <f aca="false">IF(AND($C23="Goal",BS$7&gt;=$G23,BS$7&lt;=$G23+$H23-1),2,IF(AND($C23="Milestone",BS$7&gt;=$G23,BS$7&lt;=$G23+$H23-1),1,""))</f>
        <v/>
      </c>
      <c r="BT23" s="44" t="str">
        <f aca="false">IF(AND($C23="Goal",BT$7&gt;=$G23,BT$7&lt;=$G23+$H23-1),2,IF(AND($C23="Milestone",BT$7&gt;=$G23,BT$7&lt;=$G23+$H23-1),1,""))</f>
        <v/>
      </c>
      <c r="BU23" s="44" t="str">
        <f aca="false">IF(AND($C23="Goal",BU$7&gt;=$G23,BU$7&lt;=$G23+$H23-1),2,IF(AND($C23="Milestone",BU$7&gt;=$G23,BU$7&lt;=$G23+$H23-1),1,""))</f>
        <v/>
      </c>
      <c r="BV23" s="44" t="str">
        <f aca="false">IF(AND($C23="Goal",BV$7&gt;=$G23,BV$7&lt;=$G23+$H23-1),2,IF(AND($C23="Milestone",BV$7&gt;=$G23,BV$7&lt;=$G23+$H23-1),1,""))</f>
        <v/>
      </c>
      <c r="BW23" s="44" t="str">
        <f aca="false">IF(AND($C23="Goal",BW$7&gt;=$G23,BW$7&lt;=$G23+$H23-1),2,IF(AND($C23="Milestone",BW$7&gt;=$G23,BW$7&lt;=$G23+$H23-1),1,""))</f>
        <v/>
      </c>
      <c r="BX23" s="44" t="str">
        <f aca="false">IF(AND($C23="Goal",BX$7&gt;=$G23,BX$7&lt;=$G23+$H23-1),2,IF(AND($C23="Milestone",BX$7&gt;=$G23,BX$7&lt;=$G23+$H23-1),1,""))</f>
        <v/>
      </c>
      <c r="BY23" s="44" t="str">
        <f aca="false">IF(AND($C23="Goal",BY$7&gt;=$G23,BY$7&lt;=$G23+$H23-1),2,IF(AND($C23="Milestone",BY$7&gt;=$G23,BY$7&lt;=$G23+$H23-1),1,""))</f>
        <v/>
      </c>
      <c r="BZ23" s="44" t="str">
        <f aca="false">IF(AND($C23="Goal",BZ$7&gt;=$G23,BZ$7&lt;=$G23+$H23-1),2,IF(AND($C23="Milestone",BZ$7&gt;=$G23,BZ$7&lt;=$G23+$H23-1),1,""))</f>
        <v/>
      </c>
      <c r="CA23" s="44" t="str">
        <f aca="false">IF(AND($C23="Goal",CA$7&gt;=$G23,CA$7&lt;=$G23+$H23-1),2,IF(AND($C23="Milestone",CA$7&gt;=$G23,CA$7&lt;=$G23+$H23-1),1,""))</f>
        <v/>
      </c>
      <c r="CB23" s="44" t="str">
        <f aca="false">IF(AND($C23="Goal",CB$7&gt;=$G23,CB$7&lt;=$G23+$H23-1),2,IF(AND($C23="Milestone",CB$7&gt;=$G23,CB$7&lt;=$G23+$H23-1),1,""))</f>
        <v/>
      </c>
      <c r="CC23" s="44" t="str">
        <f aca="false">IF(AND($C23="Goal",CC$7&gt;=$G23,CC$7&lt;=$G23+$H23-1),2,IF(AND($C23="Milestone",CC$7&gt;=$G23,CC$7&lt;=$G23+$H23-1),1,""))</f>
        <v/>
      </c>
      <c r="CD23" s="44" t="str">
        <f aca="false">IF(AND($C23="Goal",CD$7&gt;=$G23,CD$7&lt;=$G23+$H23-1),2,IF(AND($C23="Milestone",CD$7&gt;=$G23,CD$7&lt;=$G23+$H23-1),1,""))</f>
        <v/>
      </c>
      <c r="CE23" s="44" t="str">
        <f aca="false">IF(AND($C23="Goal",CE$7&gt;=$G23,CE$7&lt;=$G23+$H23-1),2,IF(AND($C23="Milestone",CE$7&gt;=$G23,CE$7&lt;=$G23+$H23-1),1,""))</f>
        <v/>
      </c>
      <c r="CF23" s="44" t="str">
        <f aca="false">IF(AND($C23="Goal",CF$7&gt;=$G23,CF$7&lt;=$G23+$H23-1),2,IF(AND($C23="Milestone",CF$7&gt;=$G23,CF$7&lt;=$G23+$H23-1),1,""))</f>
        <v/>
      </c>
      <c r="CG23" s="44" t="str">
        <f aca="false">IF(AND($C23="Goal",CG$7&gt;=$G23,CG$7&lt;=$G23+$H23-1),2,IF(AND($C23="Milestone",CG$7&gt;=$G23,CG$7&lt;=$G23+$H23-1),1,""))</f>
        <v/>
      </c>
      <c r="CH23" s="44" t="str">
        <f aca="false">IF(AND($C23="Goal",CH$7&gt;=$G23,CH$7&lt;=$G23+$H23-1),2,IF(AND($C23="Milestone",CH$7&gt;=$G23,CH$7&lt;=$G23+$H23-1),1,""))</f>
        <v/>
      </c>
      <c r="CI23" s="44" t="str">
        <f aca="false">IF(AND($C23="Goal",CI$7&gt;=$G23,CI$7&lt;=$G23+$H23-1),2,IF(AND($C23="Milestone",CI$7&gt;=$G23,CI$7&lt;=$G23+$H23-1),1,""))</f>
        <v/>
      </c>
      <c r="CJ23" s="44" t="str">
        <f aca="false">IF(AND($C23="Goal",CJ$7&gt;=$G23,CJ$7&lt;=$G23+$H23-1),2,IF(AND($C23="Milestone",CJ$7&gt;=$G23,CJ$7&lt;=$G23+$H23-1),1,""))</f>
        <v/>
      </c>
      <c r="CK23" s="44" t="str">
        <f aca="false">IF(AND($C23="Goal",CK$7&gt;=$G23,CK$7&lt;=$G23+$H23-1),2,IF(AND($C23="Milestone",CK$7&gt;=$G23,CK$7&lt;=$G23+$H23-1),1,""))</f>
        <v/>
      </c>
      <c r="CL23" s="44" t="str">
        <f aca="false">IF(AND($C23="Goal",CL$7&gt;=$G23,CL$7&lt;=$G23+$H23-1),2,IF(AND($C23="Milestone",CL$7&gt;=$G23,CL$7&lt;=$G23+$H23-1),1,""))</f>
        <v/>
      </c>
      <c r="CM23" s="44" t="str">
        <f aca="false">IF(AND($C23="Goal",CM$7&gt;=$G23,CM$7&lt;=$G23+$H23-1),2,IF(AND($C23="Milestone",CM$7&gt;=$G23,CM$7&lt;=$G23+$H23-1),1,""))</f>
        <v/>
      </c>
    </row>
    <row r="24" s="10" customFormat="true" ht="40.2" hidden="false" customHeight="true" outlineLevel="0" collapsed="false">
      <c r="A24" s="1"/>
      <c r="B24" s="45" t="s">
        <v>43</v>
      </c>
      <c r="C24" s="45" t="s">
        <v>42</v>
      </c>
      <c r="D24" s="45" t="s">
        <v>30</v>
      </c>
      <c r="E24" s="45" t="s">
        <v>30</v>
      </c>
      <c r="F24" s="46" t="n">
        <v>1</v>
      </c>
      <c r="G24" s="40" t="n">
        <v>45332</v>
      </c>
      <c r="H24" s="41" t="n">
        <v>2</v>
      </c>
      <c r="I24" s="7"/>
      <c r="J24" s="44"/>
      <c r="K24" s="44"/>
      <c r="L24" s="44"/>
      <c r="M24" s="44"/>
      <c r="N24" s="44"/>
      <c r="O24" s="44"/>
      <c r="P24" s="44"/>
      <c r="Q24" s="44"/>
      <c r="R24" s="44"/>
      <c r="S24" s="44"/>
      <c r="T24" s="44"/>
      <c r="U24" s="44"/>
      <c r="V24" s="44"/>
      <c r="W24" s="44"/>
      <c r="X24" s="44"/>
      <c r="Y24" s="44"/>
      <c r="Z24" s="44"/>
      <c r="AA24" s="44"/>
      <c r="AB24" s="44"/>
      <c r="AC24" s="44"/>
      <c r="AD24" s="44"/>
      <c r="AE24" s="44"/>
      <c r="AF24" s="44"/>
      <c r="AG24" s="44"/>
      <c r="AH24" s="44"/>
      <c r="AI24" s="44"/>
      <c r="AJ24" s="44"/>
      <c r="AK24" s="44"/>
      <c r="AL24" s="44"/>
      <c r="AM24" s="44"/>
      <c r="AN24" s="44"/>
      <c r="AO24" s="44"/>
      <c r="AP24" s="44"/>
      <c r="AQ24" s="44"/>
      <c r="AR24" s="44"/>
      <c r="AS24" s="44"/>
      <c r="AT24" s="44"/>
      <c r="AU24" s="44"/>
      <c r="AV24" s="44"/>
      <c r="AW24" s="44"/>
      <c r="AX24" s="44"/>
      <c r="AY24" s="44"/>
      <c r="AZ24" s="44"/>
      <c r="BA24" s="44"/>
      <c r="BB24" s="44"/>
      <c r="BC24" s="44"/>
      <c r="BD24" s="44"/>
      <c r="BE24" s="44"/>
      <c r="BF24" s="44"/>
      <c r="BG24" s="44"/>
      <c r="BH24" s="44"/>
      <c r="BI24" s="44"/>
      <c r="BJ24" s="44"/>
      <c r="BK24" s="44"/>
      <c r="BL24" s="44"/>
      <c r="BM24" s="44"/>
      <c r="BN24" s="44"/>
      <c r="BO24" s="44"/>
      <c r="BP24" s="44"/>
      <c r="BQ24" s="44"/>
      <c r="BR24" s="44"/>
      <c r="BS24" s="44"/>
      <c r="BT24" s="44"/>
      <c r="BU24" s="44"/>
      <c r="BV24" s="44"/>
      <c r="BW24" s="44"/>
      <c r="BX24" s="44"/>
      <c r="BY24" s="44"/>
      <c r="BZ24" s="44"/>
      <c r="CA24" s="44"/>
      <c r="CB24" s="44"/>
      <c r="CC24" s="44"/>
      <c r="CD24" s="44"/>
      <c r="CE24" s="44"/>
      <c r="CF24" s="44"/>
      <c r="CG24" s="44"/>
      <c r="CH24" s="44"/>
      <c r="CI24" s="44"/>
      <c r="CJ24" s="44"/>
      <c r="CK24" s="44"/>
      <c r="CL24" s="44"/>
      <c r="CM24" s="44"/>
    </row>
    <row r="25" s="10" customFormat="true" ht="40.2" hidden="false" customHeight="true" outlineLevel="0" collapsed="false">
      <c r="A25" s="1"/>
      <c r="B25" s="45" t="s">
        <v>44</v>
      </c>
      <c r="C25" s="45" t="s">
        <v>24</v>
      </c>
      <c r="D25" s="45"/>
      <c r="E25" s="45"/>
      <c r="F25" s="46" t="n">
        <v>0</v>
      </c>
      <c r="G25" s="40" t="n">
        <v>45334</v>
      </c>
      <c r="H25" s="41" t="n">
        <v>5</v>
      </c>
      <c r="I25" s="7"/>
      <c r="J25" s="44"/>
      <c r="K25" s="44"/>
      <c r="L25" s="44"/>
      <c r="M25" s="44"/>
      <c r="N25" s="44"/>
      <c r="O25" s="44"/>
      <c r="P25" s="44"/>
      <c r="Q25" s="44"/>
      <c r="R25" s="44"/>
      <c r="S25" s="44"/>
      <c r="T25" s="44"/>
      <c r="U25" s="44"/>
      <c r="V25" s="44"/>
      <c r="W25" s="44"/>
      <c r="X25" s="44"/>
      <c r="Y25" s="44"/>
      <c r="Z25" s="44"/>
      <c r="AA25" s="44"/>
      <c r="AB25" s="44"/>
      <c r="AC25" s="44"/>
      <c r="AD25" s="44"/>
      <c r="AE25" s="44"/>
      <c r="AF25" s="44"/>
      <c r="AG25" s="44"/>
      <c r="AH25" s="44"/>
      <c r="AI25" s="44"/>
      <c r="AJ25" s="44"/>
      <c r="AK25" s="44"/>
      <c r="AL25" s="44"/>
      <c r="AM25" s="44"/>
      <c r="AN25" s="44"/>
      <c r="AO25" s="44"/>
      <c r="AP25" s="44"/>
      <c r="AQ25" s="44"/>
      <c r="AR25" s="44"/>
      <c r="AS25" s="44"/>
      <c r="AT25" s="44"/>
      <c r="AU25" s="44"/>
      <c r="AV25" s="44"/>
      <c r="AW25" s="44"/>
      <c r="AX25" s="44"/>
      <c r="AY25" s="44"/>
      <c r="AZ25" s="44"/>
      <c r="BA25" s="44"/>
      <c r="BB25" s="44"/>
      <c r="BC25" s="44"/>
      <c r="BD25" s="44"/>
      <c r="BE25" s="44"/>
      <c r="BF25" s="44"/>
      <c r="BG25" s="44"/>
      <c r="BH25" s="44"/>
      <c r="BI25" s="44"/>
      <c r="BJ25" s="44"/>
      <c r="BK25" s="44"/>
      <c r="BL25" s="44"/>
      <c r="BM25" s="44"/>
      <c r="BN25" s="44"/>
      <c r="BO25" s="44"/>
      <c r="BP25" s="44"/>
      <c r="BQ25" s="44"/>
      <c r="BR25" s="44"/>
      <c r="BS25" s="44"/>
      <c r="BT25" s="44"/>
      <c r="BU25" s="44"/>
      <c r="BV25" s="44"/>
      <c r="BW25" s="44"/>
      <c r="BX25" s="44"/>
      <c r="BY25" s="44"/>
      <c r="BZ25" s="44"/>
      <c r="CA25" s="44"/>
      <c r="CB25" s="44"/>
      <c r="CC25" s="44"/>
      <c r="CD25" s="44"/>
      <c r="CE25" s="44"/>
      <c r="CF25" s="44"/>
      <c r="CG25" s="44"/>
      <c r="CH25" s="44"/>
      <c r="CI25" s="44"/>
      <c r="CJ25" s="44"/>
      <c r="CK25" s="44"/>
      <c r="CL25" s="44"/>
      <c r="CM25" s="44"/>
    </row>
    <row r="26" s="10" customFormat="true" ht="40.2" hidden="false" customHeight="true" outlineLevel="0" collapsed="false">
      <c r="A26" s="1"/>
      <c r="B26" s="42" t="s">
        <v>45</v>
      </c>
      <c r="C26" s="43"/>
      <c r="D26" s="43"/>
      <c r="E26" s="43"/>
      <c r="F26" s="43"/>
      <c r="G26" s="40"/>
      <c r="H26" s="41"/>
      <c r="I26" s="7"/>
      <c r="J26" s="44" t="str">
        <f aca="false">IF(AND($C26="Goal",J$7&gt;=$G26,J$7&lt;=$G26+$H26-1),2,IF(AND($C26="Milestone",J$7&gt;=$G26,J$7&lt;=$G26+$H26-1),1,""))</f>
        <v/>
      </c>
      <c r="K26" s="44" t="str">
        <f aca="false">IF(AND($C26="Goal",K$7&gt;=$G26,K$7&lt;=$G26+$H26-1),2,IF(AND($C26="Milestone",K$7&gt;=$G26,K$7&lt;=$G26+$H26-1),1,""))</f>
        <v/>
      </c>
      <c r="L26" s="44" t="str">
        <f aca="false">IF(AND($C26="Goal",L$7&gt;=$G26,L$7&lt;=$G26+$H26-1),2,IF(AND($C26="Milestone",L$7&gt;=$G26,L$7&lt;=$G26+$H26-1),1,""))</f>
        <v/>
      </c>
      <c r="M26" s="44" t="str">
        <f aca="false">IF(AND($C26="Goal",M$7&gt;=$G26,M$7&lt;=$G26+$H26-1),2,IF(AND($C26="Milestone",M$7&gt;=$G26,M$7&lt;=$G26+$H26-1),1,""))</f>
        <v/>
      </c>
      <c r="N26" s="44" t="str">
        <f aca="false">IF(AND($C26="Goal",N$7&gt;=$G26,N$7&lt;=$G26+$H26-1),2,IF(AND($C26="Milestone",N$7&gt;=$G26,N$7&lt;=$G26+$H26-1),1,""))</f>
        <v/>
      </c>
      <c r="O26" s="44" t="str">
        <f aca="false">IF(AND($C26="Goal",O$7&gt;=$G26,O$7&lt;=$G26+$H26-1),2,IF(AND($C26="Milestone",O$7&gt;=$G26,O$7&lt;=$G26+$H26-1),1,""))</f>
        <v/>
      </c>
      <c r="P26" s="44" t="str">
        <f aca="false">IF(AND($C26="Goal",P$7&gt;=$G26,P$7&lt;=$G26+$H26-1),2,IF(AND($C26="Milestone",P$7&gt;=$G26,P$7&lt;=$G26+$H26-1),1,""))</f>
        <v/>
      </c>
      <c r="Q26" s="44" t="str">
        <f aca="false">IF(AND($C26="Goal",Q$7&gt;=$G26,Q$7&lt;=$G26+$H26-1),2,IF(AND($C26="Milestone",Q$7&gt;=$G26,Q$7&lt;=$G26+$H26-1),1,""))</f>
        <v/>
      </c>
      <c r="R26" s="44" t="str">
        <f aca="false">IF(AND($C26="Goal",R$7&gt;=$G26,R$7&lt;=$G26+$H26-1),2,IF(AND($C26="Milestone",R$7&gt;=$G26,R$7&lt;=$G26+$H26-1),1,""))</f>
        <v/>
      </c>
      <c r="S26" s="44" t="str">
        <f aca="false">IF(AND($C26="Goal",S$7&gt;=$G26,S$7&lt;=$G26+$H26-1),2,IF(AND($C26="Milestone",S$7&gt;=$G26,S$7&lt;=$G26+$H26-1),1,""))</f>
        <v/>
      </c>
      <c r="T26" s="44" t="str">
        <f aca="false">IF(AND($C26="Goal",T$7&gt;=$G26,T$7&lt;=$G26+$H26-1),2,IF(AND($C26="Milestone",T$7&gt;=$G26,T$7&lt;=$G26+$H26-1),1,""))</f>
        <v/>
      </c>
      <c r="U26" s="44" t="str">
        <f aca="false">IF(AND($C26="Goal",U$7&gt;=$G26,U$7&lt;=$G26+$H26-1),2,IF(AND($C26="Milestone",U$7&gt;=$G26,U$7&lt;=$G26+$H26-1),1,""))</f>
        <v/>
      </c>
      <c r="V26" s="44" t="str">
        <f aca="false">IF(AND($C26="Goal",V$7&gt;=$G26,V$7&lt;=$G26+$H26-1),2,IF(AND($C26="Milestone",V$7&gt;=$G26,V$7&lt;=$G26+$H26-1),1,""))</f>
        <v/>
      </c>
      <c r="W26" s="44" t="str">
        <f aca="false">IF(AND($C26="Goal",W$7&gt;=$G26,W$7&lt;=$G26+$H26-1),2,IF(AND($C26="Milestone",W$7&gt;=$G26,W$7&lt;=$G26+$H26-1),1,""))</f>
        <v/>
      </c>
      <c r="X26" s="44" t="str">
        <f aca="false">IF(AND($C26="Goal",X$7&gt;=$G26,X$7&lt;=$G26+$H26-1),2,IF(AND($C26="Milestone",X$7&gt;=$G26,X$7&lt;=$G26+$H26-1),1,""))</f>
        <v/>
      </c>
      <c r="Y26" s="44" t="str">
        <f aca="false">IF(AND($C26="Goal",Y$7&gt;=$G26,Y$7&lt;=$G26+$H26-1),2,IF(AND($C26="Milestone",Y$7&gt;=$G26,Y$7&lt;=$G26+$H26-1),1,""))</f>
        <v/>
      </c>
      <c r="Z26" s="44" t="str">
        <f aca="false">IF(AND($C26="Goal",Z$7&gt;=$G26,Z$7&lt;=$G26+$H26-1),2,IF(AND($C26="Milestone",Z$7&gt;=$G26,Z$7&lt;=$G26+$H26-1),1,""))</f>
        <v/>
      </c>
      <c r="AA26" s="44" t="str">
        <f aca="false">IF(AND($C26="Goal",AA$7&gt;=$G26,AA$7&lt;=$G26+$H26-1),2,IF(AND($C26="Milestone",AA$7&gt;=$G26,AA$7&lt;=$G26+$H26-1),1,""))</f>
        <v/>
      </c>
      <c r="AB26" s="44" t="str">
        <f aca="false">IF(AND($C26="Goal",AB$7&gt;=$G26,AB$7&lt;=$G26+$H26-1),2,IF(AND($C26="Milestone",AB$7&gt;=$G26,AB$7&lt;=$G26+$H26-1),1,""))</f>
        <v/>
      </c>
      <c r="AC26" s="44" t="str">
        <f aca="false">IF(AND($C26="Goal",AC$7&gt;=$G26,AC$7&lt;=$G26+$H26-1),2,IF(AND($C26="Milestone",AC$7&gt;=$G26,AC$7&lt;=$G26+$H26-1),1,""))</f>
        <v/>
      </c>
      <c r="AD26" s="44" t="str">
        <f aca="false">IF(AND($C26="Goal",AD$7&gt;=$G26,AD$7&lt;=$G26+$H26-1),2,IF(AND($C26="Milestone",AD$7&gt;=$G26,AD$7&lt;=$G26+$H26-1),1,""))</f>
        <v/>
      </c>
      <c r="AE26" s="44" t="str">
        <f aca="false">IF(AND($C26="Goal",AE$7&gt;=$G26,AE$7&lt;=$G26+$H26-1),2,IF(AND($C26="Milestone",AE$7&gt;=$G26,AE$7&lt;=$G26+$H26-1),1,""))</f>
        <v/>
      </c>
      <c r="AF26" s="44" t="str">
        <f aca="false">IF(AND($C26="Goal",AF$7&gt;=$G26,AF$7&lt;=$G26+$H26-1),2,IF(AND($C26="Milestone",AF$7&gt;=$G26,AF$7&lt;=$G26+$H26-1),1,""))</f>
        <v/>
      </c>
      <c r="AG26" s="44" t="str">
        <f aca="false">IF(AND($C26="Goal",AG$7&gt;=$G26,AG$7&lt;=$G26+$H26-1),2,IF(AND($C26="Milestone",AG$7&gt;=$G26,AG$7&lt;=$G26+$H26-1),1,""))</f>
        <v/>
      </c>
      <c r="AH26" s="44" t="str">
        <f aca="false">IF(AND($C26="Goal",AH$7&gt;=$G26,AH$7&lt;=$G26+$H26-1),2,IF(AND($C26="Milestone",AH$7&gt;=$G26,AH$7&lt;=$G26+$H26-1),1,""))</f>
        <v/>
      </c>
      <c r="AI26" s="44" t="str">
        <f aca="false">IF(AND($C26="Goal",AI$7&gt;=$G26,AI$7&lt;=$G26+$H26-1),2,IF(AND($C26="Milestone",AI$7&gt;=$G26,AI$7&lt;=$G26+$H26-1),1,""))</f>
        <v/>
      </c>
      <c r="AJ26" s="44" t="str">
        <f aca="false">IF(AND($C26="Goal",AJ$7&gt;=$G26,AJ$7&lt;=$G26+$H26-1),2,IF(AND($C26="Milestone",AJ$7&gt;=$G26,AJ$7&lt;=$G26+$H26-1),1,""))</f>
        <v/>
      </c>
      <c r="AK26" s="44" t="str">
        <f aca="false">IF(AND($C26="Goal",AK$7&gt;=$G26,AK$7&lt;=$G26+$H26-1),2,IF(AND($C26="Milestone",AK$7&gt;=$G26,AK$7&lt;=$G26+$H26-1),1,""))</f>
        <v/>
      </c>
      <c r="AL26" s="44" t="str">
        <f aca="false">IF(AND($C26="Goal",AL$7&gt;=$G26,AL$7&lt;=$G26+$H26-1),2,IF(AND($C26="Milestone",AL$7&gt;=$G26,AL$7&lt;=$G26+$H26-1),1,""))</f>
        <v/>
      </c>
      <c r="AM26" s="44" t="str">
        <f aca="false">IF(AND($C26="Goal",AM$7&gt;=$G26,AM$7&lt;=$G26+$H26-1),2,IF(AND($C26="Milestone",AM$7&gt;=$G26,AM$7&lt;=$G26+$H26-1),1,""))</f>
        <v/>
      </c>
      <c r="AN26" s="44" t="str">
        <f aca="false">IF(AND($C26="Goal",AN$7&gt;=$G26,AN$7&lt;=$G26+$H26-1),2,IF(AND($C26="Milestone",AN$7&gt;=$G26,AN$7&lt;=$G26+$H26-1),1,""))</f>
        <v/>
      </c>
      <c r="AO26" s="44" t="str">
        <f aca="false">IF(AND($C26="Goal",AO$7&gt;=$G26,AO$7&lt;=$G26+$H26-1),2,IF(AND($C26="Milestone",AO$7&gt;=$G26,AO$7&lt;=$G26+$H26-1),1,""))</f>
        <v/>
      </c>
      <c r="AP26" s="44" t="str">
        <f aca="false">IF(AND($C26="Goal",AP$7&gt;=$G26,AP$7&lt;=$G26+$H26-1),2,IF(AND($C26="Milestone",AP$7&gt;=$G26,AP$7&lt;=$G26+$H26-1),1,""))</f>
        <v/>
      </c>
      <c r="AQ26" s="44" t="str">
        <f aca="false">IF(AND($C26="Goal",AQ$7&gt;=$G26,AQ$7&lt;=$G26+$H26-1),2,IF(AND($C26="Milestone",AQ$7&gt;=$G26,AQ$7&lt;=$G26+$H26-1),1,""))</f>
        <v/>
      </c>
      <c r="AR26" s="44" t="str">
        <f aca="false">IF(AND($C26="Goal",AR$7&gt;=$G26,AR$7&lt;=$G26+$H26-1),2,IF(AND($C26="Milestone",AR$7&gt;=$G26,AR$7&lt;=$G26+$H26-1),1,""))</f>
        <v/>
      </c>
      <c r="AS26" s="44" t="str">
        <f aca="false">IF(AND($C26="Goal",AS$7&gt;=$G26,AS$7&lt;=$G26+$H26-1),2,IF(AND($C26="Milestone",AS$7&gt;=$G26,AS$7&lt;=$G26+$H26-1),1,""))</f>
        <v/>
      </c>
      <c r="AT26" s="44" t="str">
        <f aca="false">IF(AND($C26="Goal",AT$7&gt;=$G26,AT$7&lt;=$G26+$H26-1),2,IF(AND($C26="Milestone",AT$7&gt;=$G26,AT$7&lt;=$G26+$H26-1),1,""))</f>
        <v/>
      </c>
      <c r="AU26" s="44" t="str">
        <f aca="false">IF(AND($C26="Goal",AU$7&gt;=$G26,AU$7&lt;=$G26+$H26-1),2,IF(AND($C26="Milestone",AU$7&gt;=$G26,AU$7&lt;=$G26+$H26-1),1,""))</f>
        <v/>
      </c>
      <c r="AV26" s="44" t="str">
        <f aca="false">IF(AND($C26="Goal",AV$7&gt;=$G26,AV$7&lt;=$G26+$H26-1),2,IF(AND($C26="Milestone",AV$7&gt;=$G26,AV$7&lt;=$G26+$H26-1),1,""))</f>
        <v/>
      </c>
      <c r="AW26" s="44" t="str">
        <f aca="false">IF(AND($C26="Goal",AW$7&gt;=$G26,AW$7&lt;=$G26+$H26-1),2,IF(AND($C26="Milestone",AW$7&gt;=$G26,AW$7&lt;=$G26+$H26-1),1,""))</f>
        <v/>
      </c>
      <c r="AX26" s="44" t="str">
        <f aca="false">IF(AND($C26="Goal",AX$7&gt;=$G26,AX$7&lt;=$G26+$H26-1),2,IF(AND($C26="Milestone",AX$7&gt;=$G26,AX$7&lt;=$G26+$H26-1),1,""))</f>
        <v/>
      </c>
      <c r="AY26" s="44" t="str">
        <f aca="false">IF(AND($C26="Goal",AY$7&gt;=$G26,AY$7&lt;=$G26+$H26-1),2,IF(AND($C26="Milestone",AY$7&gt;=$G26,AY$7&lt;=$G26+$H26-1),1,""))</f>
        <v/>
      </c>
      <c r="AZ26" s="44" t="str">
        <f aca="false">IF(AND($C26="Goal",AZ$7&gt;=$G26,AZ$7&lt;=$G26+$H26-1),2,IF(AND($C26="Milestone",AZ$7&gt;=$G26,AZ$7&lt;=$G26+$H26-1),1,""))</f>
        <v/>
      </c>
      <c r="BA26" s="44" t="str">
        <f aca="false">IF(AND($C26="Goal",BA$7&gt;=$G26,BA$7&lt;=$G26+$H26-1),2,IF(AND($C26="Milestone",BA$7&gt;=$G26,BA$7&lt;=$G26+$H26-1),1,""))</f>
        <v/>
      </c>
      <c r="BB26" s="44" t="str">
        <f aca="false">IF(AND($C26="Goal",BB$7&gt;=$G26,BB$7&lt;=$G26+$H26-1),2,IF(AND($C26="Milestone",BB$7&gt;=$G26,BB$7&lt;=$G26+$H26-1),1,""))</f>
        <v/>
      </c>
      <c r="BC26" s="44" t="str">
        <f aca="false">IF(AND($C26="Goal",BC$7&gt;=$G26,BC$7&lt;=$G26+$H26-1),2,IF(AND($C26="Milestone",BC$7&gt;=$G26,BC$7&lt;=$G26+$H26-1),1,""))</f>
        <v/>
      </c>
      <c r="BD26" s="44" t="str">
        <f aca="false">IF(AND($C26="Goal",BD$7&gt;=$G26,BD$7&lt;=$G26+$H26-1),2,IF(AND($C26="Milestone",BD$7&gt;=$G26,BD$7&lt;=$G26+$H26-1),1,""))</f>
        <v/>
      </c>
      <c r="BE26" s="44" t="str">
        <f aca="false">IF(AND($C26="Goal",BE$7&gt;=$G26,BE$7&lt;=$G26+$H26-1),2,IF(AND($C26="Milestone",BE$7&gt;=$G26,BE$7&lt;=$G26+$H26-1),1,""))</f>
        <v/>
      </c>
      <c r="BF26" s="44" t="str">
        <f aca="false">IF(AND($C26="Goal",BF$7&gt;=$G26,BF$7&lt;=$G26+$H26-1),2,IF(AND($C26="Milestone",BF$7&gt;=$G26,BF$7&lt;=$G26+$H26-1),1,""))</f>
        <v/>
      </c>
      <c r="BG26" s="44" t="str">
        <f aca="false">IF(AND($C26="Goal",BG$7&gt;=$G26,BG$7&lt;=$G26+$H26-1),2,IF(AND($C26="Milestone",BG$7&gt;=$G26,BG$7&lt;=$G26+$H26-1),1,""))</f>
        <v/>
      </c>
      <c r="BH26" s="44" t="str">
        <f aca="false">IF(AND($C26="Goal",BH$7&gt;=$G26,BH$7&lt;=$G26+$H26-1),2,IF(AND($C26="Milestone",BH$7&gt;=$G26,BH$7&lt;=$G26+$H26-1),1,""))</f>
        <v/>
      </c>
      <c r="BI26" s="44" t="str">
        <f aca="false">IF(AND($C26="Goal",BI$7&gt;=$G26,BI$7&lt;=$G26+$H26-1),2,IF(AND($C26="Milestone",BI$7&gt;=$G26,BI$7&lt;=$G26+$H26-1),1,""))</f>
        <v/>
      </c>
      <c r="BJ26" s="44" t="str">
        <f aca="false">IF(AND($C26="Goal",BJ$7&gt;=$G26,BJ$7&lt;=$G26+$H26-1),2,IF(AND($C26="Milestone",BJ$7&gt;=$G26,BJ$7&lt;=$G26+$H26-1),1,""))</f>
        <v/>
      </c>
      <c r="BK26" s="44" t="str">
        <f aca="false">IF(AND($C26="Goal",BK$7&gt;=$G26,BK$7&lt;=$G26+$H26-1),2,IF(AND($C26="Milestone",BK$7&gt;=$G26,BK$7&lt;=$G26+$H26-1),1,""))</f>
        <v/>
      </c>
      <c r="BL26" s="44" t="str">
        <f aca="false">IF(AND($C26="Goal",BL$7&gt;=$G26,BL$7&lt;=$G26+$H26-1),2,IF(AND($C26="Milestone",BL$7&gt;=$G26,BL$7&lt;=$G26+$H26-1),1,""))</f>
        <v/>
      </c>
      <c r="BM26" s="44" t="str">
        <f aca="false">IF(AND($C26="Goal",BM$7&gt;=$G26,BM$7&lt;=$G26+$H26-1),2,IF(AND($C26="Milestone",BM$7&gt;=$G26,BM$7&lt;=$G26+$H26-1),1,""))</f>
        <v/>
      </c>
      <c r="BN26" s="44" t="str">
        <f aca="false">IF(AND($C26="Goal",BN$7&gt;=$G26,BN$7&lt;=$G26+$H26-1),2,IF(AND($C26="Milestone",BN$7&gt;=$G26,BN$7&lt;=$G26+$H26-1),1,""))</f>
        <v/>
      </c>
      <c r="BO26" s="44" t="str">
        <f aca="false">IF(AND($C26="Goal",BO$7&gt;=$G26,BO$7&lt;=$G26+$H26-1),2,IF(AND($C26="Milestone",BO$7&gt;=$G26,BO$7&lt;=$G26+$H26-1),1,""))</f>
        <v/>
      </c>
      <c r="BP26" s="44" t="str">
        <f aca="false">IF(AND($C26="Goal",BP$7&gt;=$G26,BP$7&lt;=$G26+$H26-1),2,IF(AND($C26="Milestone",BP$7&gt;=$G26,BP$7&lt;=$G26+$H26-1),1,""))</f>
        <v/>
      </c>
      <c r="BQ26" s="44" t="str">
        <f aca="false">IF(AND($C26="Goal",BQ$7&gt;=$G26,BQ$7&lt;=$G26+$H26-1),2,IF(AND($C26="Milestone",BQ$7&gt;=$G26,BQ$7&lt;=$G26+$H26-1),1,""))</f>
        <v/>
      </c>
      <c r="BR26" s="44" t="str">
        <f aca="false">IF(AND($C26="Goal",BR$7&gt;=$G26,BR$7&lt;=$G26+$H26-1),2,IF(AND($C26="Milestone",BR$7&gt;=$G26,BR$7&lt;=$G26+$H26-1),1,""))</f>
        <v/>
      </c>
      <c r="BS26" s="44" t="str">
        <f aca="false">IF(AND($C26="Goal",BS$7&gt;=$G26,BS$7&lt;=$G26+$H26-1),2,IF(AND($C26="Milestone",BS$7&gt;=$G26,BS$7&lt;=$G26+$H26-1),1,""))</f>
        <v/>
      </c>
      <c r="BT26" s="44" t="str">
        <f aca="false">IF(AND($C26="Goal",BT$7&gt;=$G26,BT$7&lt;=$G26+$H26-1),2,IF(AND($C26="Milestone",BT$7&gt;=$G26,BT$7&lt;=$G26+$H26-1),1,""))</f>
        <v/>
      </c>
      <c r="BU26" s="44" t="str">
        <f aca="false">IF(AND($C26="Goal",BU$7&gt;=$G26,BU$7&lt;=$G26+$H26-1),2,IF(AND($C26="Milestone",BU$7&gt;=$G26,BU$7&lt;=$G26+$H26-1),1,""))</f>
        <v/>
      </c>
      <c r="BV26" s="44" t="str">
        <f aca="false">IF(AND($C26="Goal",BV$7&gt;=$G26,BV$7&lt;=$G26+$H26-1),2,IF(AND($C26="Milestone",BV$7&gt;=$G26,BV$7&lt;=$G26+$H26-1),1,""))</f>
        <v/>
      </c>
      <c r="BW26" s="44" t="str">
        <f aca="false">IF(AND($C26="Goal",BW$7&gt;=$G26,BW$7&lt;=$G26+$H26-1),2,IF(AND($C26="Milestone",BW$7&gt;=$G26,BW$7&lt;=$G26+$H26-1),1,""))</f>
        <v/>
      </c>
      <c r="BX26" s="44" t="str">
        <f aca="false">IF(AND($C26="Goal",BX$7&gt;=$G26,BX$7&lt;=$G26+$H26-1),2,IF(AND($C26="Milestone",BX$7&gt;=$G26,BX$7&lt;=$G26+$H26-1),1,""))</f>
        <v/>
      </c>
      <c r="BY26" s="44" t="str">
        <f aca="false">IF(AND($C26="Goal",BY$7&gt;=$G26,BY$7&lt;=$G26+$H26-1),2,IF(AND($C26="Milestone",BY$7&gt;=$G26,BY$7&lt;=$G26+$H26-1),1,""))</f>
        <v/>
      </c>
      <c r="BZ26" s="44" t="str">
        <f aca="false">IF(AND($C26="Goal",BZ$7&gt;=$G26,BZ$7&lt;=$G26+$H26-1),2,IF(AND($C26="Milestone",BZ$7&gt;=$G26,BZ$7&lt;=$G26+$H26-1),1,""))</f>
        <v/>
      </c>
      <c r="CA26" s="44" t="str">
        <f aca="false">IF(AND($C26="Goal",CA$7&gt;=$G26,CA$7&lt;=$G26+$H26-1),2,IF(AND($C26="Milestone",CA$7&gt;=$G26,CA$7&lt;=$G26+$H26-1),1,""))</f>
        <v/>
      </c>
      <c r="CB26" s="44" t="str">
        <f aca="false">IF(AND($C26="Goal",CB$7&gt;=$G26,CB$7&lt;=$G26+$H26-1),2,IF(AND($C26="Milestone",CB$7&gt;=$G26,CB$7&lt;=$G26+$H26-1),1,""))</f>
        <v/>
      </c>
      <c r="CC26" s="44" t="str">
        <f aca="false">IF(AND($C26="Goal",CC$7&gt;=$G26,CC$7&lt;=$G26+$H26-1),2,IF(AND($C26="Milestone",CC$7&gt;=$G26,CC$7&lt;=$G26+$H26-1),1,""))</f>
        <v/>
      </c>
      <c r="CD26" s="44" t="str">
        <f aca="false">IF(AND($C26="Goal",CD$7&gt;=$G26,CD$7&lt;=$G26+$H26-1),2,IF(AND($C26="Milestone",CD$7&gt;=$G26,CD$7&lt;=$G26+$H26-1),1,""))</f>
        <v/>
      </c>
      <c r="CE26" s="44" t="str">
        <f aca="false">IF(AND($C26="Goal",CE$7&gt;=$G26,CE$7&lt;=$G26+$H26-1),2,IF(AND($C26="Milestone",CE$7&gt;=$G26,CE$7&lt;=$G26+$H26-1),1,""))</f>
        <v/>
      </c>
      <c r="CF26" s="44" t="str">
        <f aca="false">IF(AND($C26="Goal",CF$7&gt;=$G26,CF$7&lt;=$G26+$H26-1),2,IF(AND($C26="Milestone",CF$7&gt;=$G26,CF$7&lt;=$G26+$H26-1),1,""))</f>
        <v/>
      </c>
      <c r="CG26" s="44" t="str">
        <f aca="false">IF(AND($C26="Goal",CG$7&gt;=$G26,CG$7&lt;=$G26+$H26-1),2,IF(AND($C26="Milestone",CG$7&gt;=$G26,CG$7&lt;=$G26+$H26-1),1,""))</f>
        <v/>
      </c>
      <c r="CH26" s="44" t="str">
        <f aca="false">IF(AND($C26="Goal",CH$7&gt;=$G26,CH$7&lt;=$G26+$H26-1),2,IF(AND($C26="Milestone",CH$7&gt;=$G26,CH$7&lt;=$G26+$H26-1),1,""))</f>
        <v/>
      </c>
      <c r="CI26" s="44" t="str">
        <f aca="false">IF(AND($C26="Goal",CI$7&gt;=$G26,CI$7&lt;=$G26+$H26-1),2,IF(AND($C26="Milestone",CI$7&gt;=$G26,CI$7&lt;=$G26+$H26-1),1,""))</f>
        <v/>
      </c>
      <c r="CJ26" s="44" t="str">
        <f aca="false">IF(AND($C26="Goal",CJ$7&gt;=$G26,CJ$7&lt;=$G26+$H26-1),2,IF(AND($C26="Milestone",CJ$7&gt;=$G26,CJ$7&lt;=$G26+$H26-1),1,""))</f>
        <v/>
      </c>
      <c r="CK26" s="44" t="str">
        <f aca="false">IF(AND($C26="Goal",CK$7&gt;=$G26,CK$7&lt;=$G26+$H26-1),2,IF(AND($C26="Milestone",CK$7&gt;=$G26,CK$7&lt;=$G26+$H26-1),1,""))</f>
        <v/>
      </c>
      <c r="CL26" s="44" t="str">
        <f aca="false">IF(AND($C26="Goal",CL$7&gt;=$G26,CL$7&lt;=$G26+$H26-1),2,IF(AND($C26="Milestone",CL$7&gt;=$G26,CL$7&lt;=$G26+$H26-1),1,""))</f>
        <v/>
      </c>
      <c r="CM26" s="44" t="str">
        <f aca="false">IF(AND($C26="Goal",CM$7&gt;=$G26,CM$7&lt;=$G26+$H26-1),2,IF(AND($C26="Milestone",CM$7&gt;=$G26,CM$7&lt;=$G26+$H26-1),1,""))</f>
        <v/>
      </c>
    </row>
    <row r="27" s="10" customFormat="true" ht="40.2" hidden="false" customHeight="true" outlineLevel="0" collapsed="false">
      <c r="A27" s="1"/>
      <c r="B27" s="45" t="s">
        <v>46</v>
      </c>
      <c r="C27" s="45" t="s">
        <v>42</v>
      </c>
      <c r="D27" s="45"/>
      <c r="E27" s="45"/>
      <c r="F27" s="46" t="n">
        <v>0</v>
      </c>
      <c r="G27" s="40" t="n">
        <v>45339</v>
      </c>
      <c r="H27" s="41" t="n">
        <v>2</v>
      </c>
      <c r="I27" s="7"/>
      <c r="J27" s="44" t="str">
        <f aca="false">IF(AND($C27="Goal",J$7&gt;=$G27,J$7&lt;=$G27+$H27-1),2,IF(AND($C27="Milestone",J$7&gt;=$G27,J$7&lt;=$G27+$H27-1),1,""))</f>
        <v/>
      </c>
      <c r="K27" s="44" t="str">
        <f aca="false">IF(AND($C27="Goal",K$7&gt;=$G27,K$7&lt;=$G27+$H27-1),2,IF(AND($C27="Milestone",K$7&gt;=$G27,K$7&lt;=$G27+$H27-1),1,""))</f>
        <v/>
      </c>
      <c r="L27" s="44" t="str">
        <f aca="false">IF(AND($C27="Goal",L$7&gt;=$G27,L$7&lt;=$G27+$H27-1),2,IF(AND($C27="Milestone",L$7&gt;=$G27,L$7&lt;=$G27+$H27-1),1,""))</f>
        <v/>
      </c>
      <c r="M27" s="44" t="str">
        <f aca="false">IF(AND($C27="Goal",M$7&gt;=$G27,M$7&lt;=$G27+$H27-1),2,IF(AND($C27="Milestone",M$7&gt;=$G27,M$7&lt;=$G27+$H27-1),1,""))</f>
        <v/>
      </c>
      <c r="N27" s="44" t="str">
        <f aca="false">IF(AND($C27="Goal",N$7&gt;=$G27,N$7&lt;=$G27+$H27-1),2,IF(AND($C27="Milestone",N$7&gt;=$G27,N$7&lt;=$G27+$H27-1),1,""))</f>
        <v/>
      </c>
      <c r="O27" s="44" t="str">
        <f aca="false">IF(AND($C27="Goal",O$7&gt;=$G27,O$7&lt;=$G27+$H27-1),2,IF(AND($C27="Milestone",O$7&gt;=$G27,O$7&lt;=$G27+$H27-1),1,""))</f>
        <v/>
      </c>
      <c r="P27" s="44" t="str">
        <f aca="false">IF(AND($C27="Goal",P$7&gt;=$G27,P$7&lt;=$G27+$H27-1),2,IF(AND($C27="Milestone",P$7&gt;=$G27,P$7&lt;=$G27+$H27-1),1,""))</f>
        <v/>
      </c>
      <c r="Q27" s="44" t="str">
        <f aca="false">IF(AND($C27="Goal",Q$7&gt;=$G27,Q$7&lt;=$G27+$H27-1),2,IF(AND($C27="Milestone",Q$7&gt;=$G27,Q$7&lt;=$G27+$H27-1),1,""))</f>
        <v/>
      </c>
      <c r="R27" s="44" t="str">
        <f aca="false">IF(AND($C27="Goal",R$7&gt;=$G27,R$7&lt;=$G27+$H27-1),2,IF(AND($C27="Milestone",R$7&gt;=$G27,R$7&lt;=$G27+$H27-1),1,""))</f>
        <v/>
      </c>
      <c r="S27" s="44" t="str">
        <f aca="false">IF(AND($C27="Goal",S$7&gt;=$G27,S$7&lt;=$G27+$H27-1),2,IF(AND($C27="Milestone",S$7&gt;=$G27,S$7&lt;=$G27+$H27-1),1,""))</f>
        <v/>
      </c>
      <c r="T27" s="44" t="str">
        <f aca="false">IF(AND($C27="Goal",T$7&gt;=$G27,T$7&lt;=$G27+$H27-1),2,IF(AND($C27="Milestone",T$7&gt;=$G27,T$7&lt;=$G27+$H27-1),1,""))</f>
        <v/>
      </c>
      <c r="U27" s="44" t="str">
        <f aca="false">IF(AND($C27="Goal",U$7&gt;=$G27,U$7&lt;=$G27+$H27-1),2,IF(AND($C27="Milestone",U$7&gt;=$G27,U$7&lt;=$G27+$H27-1),1,""))</f>
        <v/>
      </c>
      <c r="V27" s="44" t="str">
        <f aca="false">IF(AND($C27="Goal",V$7&gt;=$G27,V$7&lt;=$G27+$H27-1),2,IF(AND($C27="Milestone",V$7&gt;=$G27,V$7&lt;=$G27+$H27-1),1,""))</f>
        <v/>
      </c>
      <c r="W27" s="44" t="str">
        <f aca="false">IF(AND($C27="Goal",W$7&gt;=$G27,W$7&lt;=$G27+$H27-1),2,IF(AND($C27="Milestone",W$7&gt;=$G27,W$7&lt;=$G27+$H27-1),1,""))</f>
        <v/>
      </c>
      <c r="X27" s="44" t="str">
        <f aca="false">IF(AND($C27="Goal",X$7&gt;=$G27,X$7&lt;=$G27+$H27-1),2,IF(AND($C27="Milestone",X$7&gt;=$G27,X$7&lt;=$G27+$H27-1),1,""))</f>
        <v/>
      </c>
      <c r="Y27" s="44" t="str">
        <f aca="false">IF(AND($C27="Goal",Y$7&gt;=$G27,Y$7&lt;=$G27+$H27-1),2,IF(AND($C27="Milestone",Y$7&gt;=$G27,Y$7&lt;=$G27+$H27-1),1,""))</f>
        <v/>
      </c>
      <c r="Z27" s="44" t="str">
        <f aca="false">IF(AND($C27="Goal",Z$7&gt;=$G27,Z$7&lt;=$G27+$H27-1),2,IF(AND($C27="Milestone",Z$7&gt;=$G27,Z$7&lt;=$G27+$H27-1),1,""))</f>
        <v/>
      </c>
      <c r="AA27" s="44" t="str">
        <f aca="false">IF(AND($C27="Goal",AA$7&gt;=$G27,AA$7&lt;=$G27+$H27-1),2,IF(AND($C27="Milestone",AA$7&gt;=$G27,AA$7&lt;=$G27+$H27-1),1,""))</f>
        <v/>
      </c>
      <c r="AB27" s="44" t="str">
        <f aca="false">IF(AND($C27="Goal",AB$7&gt;=$G27,AB$7&lt;=$G27+$H27-1),2,IF(AND($C27="Milestone",AB$7&gt;=$G27,AB$7&lt;=$G27+$H27-1),1,""))</f>
        <v/>
      </c>
      <c r="AC27" s="44" t="str">
        <f aca="false">IF(AND($C27="Goal",AC$7&gt;=$G27,AC$7&lt;=$G27+$H27-1),2,IF(AND($C27="Milestone",AC$7&gt;=$G27,AC$7&lt;=$G27+$H27-1),1,""))</f>
        <v/>
      </c>
      <c r="AD27" s="44" t="str">
        <f aca="false">IF(AND($C27="Goal",AD$7&gt;=$G27,AD$7&lt;=$G27+$H27-1),2,IF(AND($C27="Milestone",AD$7&gt;=$G27,AD$7&lt;=$G27+$H27-1),1,""))</f>
        <v/>
      </c>
      <c r="AE27" s="44" t="str">
        <f aca="false">IF(AND($C27="Goal",AE$7&gt;=$G27,AE$7&lt;=$G27+$H27-1),2,IF(AND($C27="Milestone",AE$7&gt;=$G27,AE$7&lt;=$G27+$H27-1),1,""))</f>
        <v/>
      </c>
      <c r="AF27" s="44" t="str">
        <f aca="false">IF(AND($C27="Goal",AF$7&gt;=$G27,AF$7&lt;=$G27+$H27-1),2,IF(AND($C27="Milestone",AF$7&gt;=$G27,AF$7&lt;=$G27+$H27-1),1,""))</f>
        <v/>
      </c>
      <c r="AG27" s="44" t="str">
        <f aca="false">IF(AND($C27="Goal",AG$7&gt;=$G27,AG$7&lt;=$G27+$H27-1),2,IF(AND($C27="Milestone",AG$7&gt;=$G27,AG$7&lt;=$G27+$H27-1),1,""))</f>
        <v/>
      </c>
      <c r="AH27" s="44" t="str">
        <f aca="false">IF(AND($C27="Goal",AH$7&gt;=$G27,AH$7&lt;=$G27+$H27-1),2,IF(AND($C27="Milestone",AH$7&gt;=$G27,AH$7&lt;=$G27+$H27-1),1,""))</f>
        <v/>
      </c>
      <c r="AI27" s="44" t="str">
        <f aca="false">IF(AND($C27="Goal",AI$7&gt;=$G27,AI$7&lt;=$G27+$H27-1),2,IF(AND($C27="Milestone",AI$7&gt;=$G27,AI$7&lt;=$G27+$H27-1),1,""))</f>
        <v/>
      </c>
      <c r="AJ27" s="44" t="str">
        <f aca="false">IF(AND($C27="Goal",AJ$7&gt;=$G27,AJ$7&lt;=$G27+$H27-1),2,IF(AND($C27="Milestone",AJ$7&gt;=$G27,AJ$7&lt;=$G27+$H27-1),1,""))</f>
        <v/>
      </c>
      <c r="AK27" s="44" t="str">
        <f aca="false">IF(AND($C27="Goal",AK$7&gt;=$G27,AK$7&lt;=$G27+$H27-1),2,IF(AND($C27="Milestone",AK$7&gt;=$G27,AK$7&lt;=$G27+$H27-1),1,""))</f>
        <v/>
      </c>
      <c r="AL27" s="44" t="str">
        <f aca="false">IF(AND($C27="Goal",AL$7&gt;=$G27,AL$7&lt;=$G27+$H27-1),2,IF(AND($C27="Milestone",AL$7&gt;=$G27,AL$7&lt;=$G27+$H27-1),1,""))</f>
        <v/>
      </c>
      <c r="AM27" s="44" t="str">
        <f aca="false">IF(AND($C27="Goal",AM$7&gt;=$G27,AM$7&lt;=$G27+$H27-1),2,IF(AND($C27="Milestone",AM$7&gt;=$G27,AM$7&lt;=$G27+$H27-1),1,""))</f>
        <v/>
      </c>
      <c r="AN27" s="44" t="str">
        <f aca="false">IF(AND($C27="Goal",AN$7&gt;=$G27,AN$7&lt;=$G27+$H27-1),2,IF(AND($C27="Milestone",AN$7&gt;=$G27,AN$7&lt;=$G27+$H27-1),1,""))</f>
        <v/>
      </c>
      <c r="AO27" s="44" t="str">
        <f aca="false">IF(AND($C27="Goal",AO$7&gt;=$G27,AO$7&lt;=$G27+$H27-1),2,IF(AND($C27="Milestone",AO$7&gt;=$G27,AO$7&lt;=$G27+$H27-1),1,""))</f>
        <v/>
      </c>
      <c r="AP27" s="44" t="str">
        <f aca="false">IF(AND($C27="Goal",AP$7&gt;=$G27,AP$7&lt;=$G27+$H27-1),2,IF(AND($C27="Milestone",AP$7&gt;=$G27,AP$7&lt;=$G27+$H27-1),1,""))</f>
        <v/>
      </c>
      <c r="AQ27" s="44" t="str">
        <f aca="false">IF(AND($C27="Goal",AQ$7&gt;=$G27,AQ$7&lt;=$G27+$H27-1),2,IF(AND($C27="Milestone",AQ$7&gt;=$G27,AQ$7&lt;=$G27+$H27-1),1,""))</f>
        <v/>
      </c>
      <c r="AR27" s="44" t="str">
        <f aca="false">IF(AND($C27="Goal",AR$7&gt;=$G27,AR$7&lt;=$G27+$H27-1),2,IF(AND($C27="Milestone",AR$7&gt;=$G27,AR$7&lt;=$G27+$H27-1),1,""))</f>
        <v/>
      </c>
      <c r="AS27" s="44" t="str">
        <f aca="false">IF(AND($C27="Goal",AS$7&gt;=$G27,AS$7&lt;=$G27+$H27-1),2,IF(AND($C27="Milestone",AS$7&gt;=$G27,AS$7&lt;=$G27+$H27-1),1,""))</f>
        <v/>
      </c>
      <c r="AT27" s="44" t="str">
        <f aca="false">IF(AND($C27="Goal",AT$7&gt;=$G27,AT$7&lt;=$G27+$H27-1),2,IF(AND($C27="Milestone",AT$7&gt;=$G27,AT$7&lt;=$G27+$H27-1),1,""))</f>
        <v/>
      </c>
      <c r="AU27" s="44" t="str">
        <f aca="false">IF(AND($C27="Goal",AU$7&gt;=$G27,AU$7&lt;=$G27+$H27-1),2,IF(AND($C27="Milestone",AU$7&gt;=$G27,AU$7&lt;=$G27+$H27-1),1,""))</f>
        <v/>
      </c>
      <c r="AV27" s="44" t="str">
        <f aca="false">IF(AND($C27="Goal",AV$7&gt;=$G27,AV$7&lt;=$G27+$H27-1),2,IF(AND($C27="Milestone",AV$7&gt;=$G27,AV$7&lt;=$G27+$H27-1),1,""))</f>
        <v/>
      </c>
      <c r="AW27" s="44" t="str">
        <f aca="false">IF(AND($C27="Goal",AW$7&gt;=$G27,AW$7&lt;=$G27+$H27-1),2,IF(AND($C27="Milestone",AW$7&gt;=$G27,AW$7&lt;=$G27+$H27-1),1,""))</f>
        <v/>
      </c>
      <c r="AX27" s="44" t="str">
        <f aca="false">IF(AND($C27="Goal",AX$7&gt;=$G27,AX$7&lt;=$G27+$H27-1),2,IF(AND($C27="Milestone",AX$7&gt;=$G27,AX$7&lt;=$G27+$H27-1),1,""))</f>
        <v/>
      </c>
      <c r="AY27" s="44" t="str">
        <f aca="false">IF(AND($C27="Goal",AY$7&gt;=$G27,AY$7&lt;=$G27+$H27-1),2,IF(AND($C27="Milestone",AY$7&gt;=$G27,AY$7&lt;=$G27+$H27-1),1,""))</f>
        <v/>
      </c>
      <c r="AZ27" s="44" t="str">
        <f aca="false">IF(AND($C27="Goal",AZ$7&gt;=$G27,AZ$7&lt;=$G27+$H27-1),2,IF(AND($C27="Milestone",AZ$7&gt;=$G27,AZ$7&lt;=$G27+$H27-1),1,""))</f>
        <v/>
      </c>
      <c r="BA27" s="44" t="str">
        <f aca="false">IF(AND($C27="Goal",BA$7&gt;=$G27,BA$7&lt;=$G27+$H27-1),2,IF(AND($C27="Milestone",BA$7&gt;=$G27,BA$7&lt;=$G27+$H27-1),1,""))</f>
        <v/>
      </c>
      <c r="BB27" s="44" t="str">
        <f aca="false">IF(AND($C27="Goal",BB$7&gt;=$G27,BB$7&lt;=$G27+$H27-1),2,IF(AND($C27="Milestone",BB$7&gt;=$G27,BB$7&lt;=$G27+$H27-1),1,""))</f>
        <v/>
      </c>
      <c r="BC27" s="44" t="str">
        <f aca="false">IF(AND($C27="Goal",BC$7&gt;=$G27,BC$7&lt;=$G27+$H27-1),2,IF(AND($C27="Milestone",BC$7&gt;=$G27,BC$7&lt;=$G27+$H27-1),1,""))</f>
        <v/>
      </c>
      <c r="BD27" s="44" t="str">
        <f aca="false">IF(AND($C27="Goal",BD$7&gt;=$G27,BD$7&lt;=$G27+$H27-1),2,IF(AND($C27="Milestone",BD$7&gt;=$G27,BD$7&lt;=$G27+$H27-1),1,""))</f>
        <v/>
      </c>
      <c r="BE27" s="44" t="str">
        <f aca="false">IF(AND($C27="Goal",BE$7&gt;=$G27,BE$7&lt;=$G27+$H27-1),2,IF(AND($C27="Milestone",BE$7&gt;=$G27,BE$7&lt;=$G27+$H27-1),1,""))</f>
        <v/>
      </c>
      <c r="BF27" s="44" t="str">
        <f aca="false">IF(AND($C27="Goal",BF$7&gt;=$G27,BF$7&lt;=$G27+$H27-1),2,IF(AND($C27="Milestone",BF$7&gt;=$G27,BF$7&lt;=$G27+$H27-1),1,""))</f>
        <v/>
      </c>
      <c r="BG27" s="44" t="str">
        <f aca="false">IF(AND($C27="Goal",BG$7&gt;=$G27,BG$7&lt;=$G27+$H27-1),2,IF(AND($C27="Milestone",BG$7&gt;=$G27,BG$7&lt;=$G27+$H27-1),1,""))</f>
        <v/>
      </c>
      <c r="BH27" s="44" t="str">
        <f aca="false">IF(AND($C27="Goal",BH$7&gt;=$G27,BH$7&lt;=$G27+$H27-1),2,IF(AND($C27="Milestone",BH$7&gt;=$G27,BH$7&lt;=$G27+$H27-1),1,""))</f>
        <v/>
      </c>
      <c r="BI27" s="44" t="str">
        <f aca="false">IF(AND($C27="Goal",BI$7&gt;=$G27,BI$7&lt;=$G27+$H27-1),2,IF(AND($C27="Milestone",BI$7&gt;=$G27,BI$7&lt;=$G27+$H27-1),1,""))</f>
        <v/>
      </c>
      <c r="BJ27" s="44" t="str">
        <f aca="false">IF(AND($C27="Goal",BJ$7&gt;=$G27,BJ$7&lt;=$G27+$H27-1),2,IF(AND($C27="Milestone",BJ$7&gt;=$G27,BJ$7&lt;=$G27+$H27-1),1,""))</f>
        <v/>
      </c>
      <c r="BK27" s="44" t="str">
        <f aca="false">IF(AND($C27="Goal",BK$7&gt;=$G27,BK$7&lt;=$G27+$H27-1),2,IF(AND($C27="Milestone",BK$7&gt;=$G27,BK$7&lt;=$G27+$H27-1),1,""))</f>
        <v/>
      </c>
      <c r="BL27" s="44" t="str">
        <f aca="false">IF(AND($C27="Goal",BL$7&gt;=$G27,BL$7&lt;=$G27+$H27-1),2,IF(AND($C27="Milestone",BL$7&gt;=$G27,BL$7&lt;=$G27+$H27-1),1,""))</f>
        <v/>
      </c>
      <c r="BM27" s="44" t="str">
        <f aca="false">IF(AND($C27="Goal",BM$7&gt;=$G27,BM$7&lt;=$G27+$H27-1),2,IF(AND($C27="Milestone",BM$7&gt;=$G27,BM$7&lt;=$G27+$H27-1),1,""))</f>
        <v/>
      </c>
      <c r="BN27" s="44" t="str">
        <f aca="false">IF(AND($C27="Goal",BN$7&gt;=$G27,BN$7&lt;=$G27+$H27-1),2,IF(AND($C27="Milestone",BN$7&gt;=$G27,BN$7&lt;=$G27+$H27-1),1,""))</f>
        <v/>
      </c>
      <c r="BO27" s="44" t="str">
        <f aca="false">IF(AND($C27="Goal",BO$7&gt;=$G27,BO$7&lt;=$G27+$H27-1),2,IF(AND($C27="Milestone",BO$7&gt;=$G27,BO$7&lt;=$G27+$H27-1),1,""))</f>
        <v/>
      </c>
      <c r="BP27" s="44" t="str">
        <f aca="false">IF(AND($C27="Goal",BP$7&gt;=$G27,BP$7&lt;=$G27+$H27-1),2,IF(AND($C27="Milestone",BP$7&gt;=$G27,BP$7&lt;=$G27+$H27-1),1,""))</f>
        <v/>
      </c>
      <c r="BQ27" s="44" t="str">
        <f aca="false">IF(AND($C27="Goal",BQ$7&gt;=$G27,BQ$7&lt;=$G27+$H27-1),2,IF(AND($C27="Milestone",BQ$7&gt;=$G27,BQ$7&lt;=$G27+$H27-1),1,""))</f>
        <v/>
      </c>
      <c r="BR27" s="44" t="str">
        <f aca="false">IF(AND($C27="Goal",BR$7&gt;=$G27,BR$7&lt;=$G27+$H27-1),2,IF(AND($C27="Milestone",BR$7&gt;=$G27,BR$7&lt;=$G27+$H27-1),1,""))</f>
        <v/>
      </c>
      <c r="BS27" s="44" t="str">
        <f aca="false">IF(AND($C27="Goal",BS$7&gt;=$G27,BS$7&lt;=$G27+$H27-1),2,IF(AND($C27="Milestone",BS$7&gt;=$G27,BS$7&lt;=$G27+$H27-1),1,""))</f>
        <v/>
      </c>
      <c r="BT27" s="44" t="str">
        <f aca="false">IF(AND($C27="Goal",BT$7&gt;=$G27,BT$7&lt;=$G27+$H27-1),2,IF(AND($C27="Milestone",BT$7&gt;=$G27,BT$7&lt;=$G27+$H27-1),1,""))</f>
        <v/>
      </c>
      <c r="BU27" s="44" t="str">
        <f aca="false">IF(AND($C27="Goal",BU$7&gt;=$G27,BU$7&lt;=$G27+$H27-1),2,IF(AND($C27="Milestone",BU$7&gt;=$G27,BU$7&lt;=$G27+$H27-1),1,""))</f>
        <v/>
      </c>
      <c r="BV27" s="44" t="str">
        <f aca="false">IF(AND($C27="Goal",BV$7&gt;=$G27,BV$7&lt;=$G27+$H27-1),2,IF(AND($C27="Milestone",BV$7&gt;=$G27,BV$7&lt;=$G27+$H27-1),1,""))</f>
        <v/>
      </c>
      <c r="BW27" s="44" t="str">
        <f aca="false">IF(AND($C27="Goal",BW$7&gt;=$G27,BW$7&lt;=$G27+$H27-1),2,IF(AND($C27="Milestone",BW$7&gt;=$G27,BW$7&lt;=$G27+$H27-1),1,""))</f>
        <v/>
      </c>
      <c r="BX27" s="44" t="str">
        <f aca="false">IF(AND($C27="Goal",BX$7&gt;=$G27,BX$7&lt;=$G27+$H27-1),2,IF(AND($C27="Milestone",BX$7&gt;=$G27,BX$7&lt;=$G27+$H27-1),1,""))</f>
        <v/>
      </c>
      <c r="BY27" s="44" t="str">
        <f aca="false">IF(AND($C27="Goal",BY$7&gt;=$G27,BY$7&lt;=$G27+$H27-1),2,IF(AND($C27="Milestone",BY$7&gt;=$G27,BY$7&lt;=$G27+$H27-1),1,""))</f>
        <v/>
      </c>
      <c r="BZ27" s="44" t="str">
        <f aca="false">IF(AND($C27="Goal",BZ$7&gt;=$G27,BZ$7&lt;=$G27+$H27-1),2,IF(AND($C27="Milestone",BZ$7&gt;=$G27,BZ$7&lt;=$G27+$H27-1),1,""))</f>
        <v/>
      </c>
      <c r="CA27" s="44" t="str">
        <f aca="false">IF(AND($C27="Goal",CA$7&gt;=$G27,CA$7&lt;=$G27+$H27-1),2,IF(AND($C27="Milestone",CA$7&gt;=$G27,CA$7&lt;=$G27+$H27-1),1,""))</f>
        <v/>
      </c>
      <c r="CB27" s="44" t="str">
        <f aca="false">IF(AND($C27="Goal",CB$7&gt;=$G27,CB$7&lt;=$G27+$H27-1),2,IF(AND($C27="Milestone",CB$7&gt;=$G27,CB$7&lt;=$G27+$H27-1),1,""))</f>
        <v/>
      </c>
      <c r="CC27" s="44" t="str">
        <f aca="false">IF(AND($C27="Goal",CC$7&gt;=$G27,CC$7&lt;=$G27+$H27-1),2,IF(AND($C27="Milestone",CC$7&gt;=$G27,CC$7&lt;=$G27+$H27-1),1,""))</f>
        <v/>
      </c>
      <c r="CD27" s="44" t="str">
        <f aca="false">IF(AND($C27="Goal",CD$7&gt;=$G27,CD$7&lt;=$G27+$H27-1),2,IF(AND($C27="Milestone",CD$7&gt;=$G27,CD$7&lt;=$G27+$H27-1),1,""))</f>
        <v/>
      </c>
      <c r="CE27" s="44" t="str">
        <f aca="false">IF(AND($C27="Goal",CE$7&gt;=$G27,CE$7&lt;=$G27+$H27-1),2,IF(AND($C27="Milestone",CE$7&gt;=$G27,CE$7&lt;=$G27+$H27-1),1,""))</f>
        <v/>
      </c>
      <c r="CF27" s="44" t="str">
        <f aca="false">IF(AND($C27="Goal",CF$7&gt;=$G27,CF$7&lt;=$G27+$H27-1),2,IF(AND($C27="Milestone",CF$7&gt;=$G27,CF$7&lt;=$G27+$H27-1),1,""))</f>
        <v/>
      </c>
      <c r="CG27" s="44" t="str">
        <f aca="false">IF(AND($C27="Goal",CG$7&gt;=$G27,CG$7&lt;=$G27+$H27-1),2,IF(AND($C27="Milestone",CG$7&gt;=$G27,CG$7&lt;=$G27+$H27-1),1,""))</f>
        <v/>
      </c>
      <c r="CH27" s="44" t="str">
        <f aca="false">IF(AND($C27="Goal",CH$7&gt;=$G27,CH$7&lt;=$G27+$H27-1),2,IF(AND($C27="Milestone",CH$7&gt;=$G27,CH$7&lt;=$G27+$H27-1),1,""))</f>
        <v/>
      </c>
      <c r="CI27" s="44" t="str">
        <f aca="false">IF(AND($C27="Goal",CI$7&gt;=$G27,CI$7&lt;=$G27+$H27-1),2,IF(AND($C27="Milestone",CI$7&gt;=$G27,CI$7&lt;=$G27+$H27-1),1,""))</f>
        <v/>
      </c>
      <c r="CJ27" s="44" t="str">
        <f aca="false">IF(AND($C27="Goal",CJ$7&gt;=$G27,CJ$7&lt;=$G27+$H27-1),2,IF(AND($C27="Milestone",CJ$7&gt;=$G27,CJ$7&lt;=$G27+$H27-1),1,""))</f>
        <v/>
      </c>
      <c r="CK27" s="44" t="str">
        <f aca="false">IF(AND($C27="Goal",CK$7&gt;=$G27,CK$7&lt;=$G27+$H27-1),2,IF(AND($C27="Milestone",CK$7&gt;=$G27,CK$7&lt;=$G27+$H27-1),1,""))</f>
        <v/>
      </c>
      <c r="CL27" s="44" t="str">
        <f aca="false">IF(AND($C27="Goal",CL$7&gt;=$G27,CL$7&lt;=$G27+$H27-1),2,IF(AND($C27="Milestone",CL$7&gt;=$G27,CL$7&lt;=$G27+$H27-1),1,""))</f>
        <v/>
      </c>
      <c r="CM27" s="44" t="str">
        <f aca="false">IF(AND($C27="Goal",CM$7&gt;=$G27,CM$7&lt;=$G27+$H27-1),2,IF(AND($C27="Milestone",CM$7&gt;=$G27,CM$7&lt;=$G27+$H27-1),1,""))</f>
        <v/>
      </c>
    </row>
    <row r="28" s="10" customFormat="true" ht="40.2" hidden="false" customHeight="true" outlineLevel="0" collapsed="false">
      <c r="A28" s="1"/>
      <c r="B28" s="45" t="s">
        <v>47</v>
      </c>
      <c r="C28" s="45" t="s">
        <v>21</v>
      </c>
      <c r="D28" s="45"/>
      <c r="E28" s="45"/>
      <c r="F28" s="46" t="n">
        <v>0</v>
      </c>
      <c r="G28" s="40" t="n">
        <v>45341</v>
      </c>
      <c r="H28" s="41" t="n">
        <v>15</v>
      </c>
      <c r="I28" s="7"/>
      <c r="J28" s="44" t="str">
        <f aca="false">IF(AND($C28="Goal",J$7&gt;=$G28,J$7&lt;=$G28+$H28-1),2,IF(AND($C28="Milestone",J$7&gt;=$G28,J$7&lt;=$G28+$H28-1),1,""))</f>
        <v/>
      </c>
      <c r="K28" s="44" t="str">
        <f aca="false">IF(AND($C28="Goal",K$7&gt;=$G28,K$7&lt;=$G28+$H28-1),2,IF(AND($C28="Milestone",K$7&gt;=$G28,K$7&lt;=$G28+$H28-1),1,""))</f>
        <v/>
      </c>
      <c r="L28" s="44" t="str">
        <f aca="false">IF(AND($C28="Goal",L$7&gt;=$G28,L$7&lt;=$G28+$H28-1),2,IF(AND($C28="Milestone",L$7&gt;=$G28,L$7&lt;=$G28+$H28-1),1,""))</f>
        <v/>
      </c>
      <c r="M28" s="44" t="str">
        <f aca="false">IF(AND($C28="Goal",M$7&gt;=$G28,M$7&lt;=$G28+$H28-1),2,IF(AND($C28="Milestone",M$7&gt;=$G28,M$7&lt;=$G28+$H28-1),1,""))</f>
        <v/>
      </c>
      <c r="N28" s="44" t="str">
        <f aca="false">IF(AND($C28="Goal",N$7&gt;=$G28,N$7&lt;=$G28+$H28-1),2,IF(AND($C28="Milestone",N$7&gt;=$G28,N$7&lt;=$G28+$H28-1),1,""))</f>
        <v/>
      </c>
      <c r="O28" s="44" t="str">
        <f aca="false">IF(AND($C28="Goal",O$7&gt;=$G28,O$7&lt;=$G28+$H28-1),2,IF(AND($C28="Milestone",O$7&gt;=$G28,O$7&lt;=$G28+$H28-1),1,""))</f>
        <v/>
      </c>
      <c r="P28" s="44" t="str">
        <f aca="false">IF(AND($C28="Goal",P$7&gt;=$G28,P$7&lt;=$G28+$H28-1),2,IF(AND($C28="Milestone",P$7&gt;=$G28,P$7&lt;=$G28+$H28-1),1,""))</f>
        <v/>
      </c>
      <c r="Q28" s="44" t="str">
        <f aca="false">IF(AND($C28="Goal",Q$7&gt;=$G28,Q$7&lt;=$G28+$H28-1),2,IF(AND($C28="Milestone",Q$7&gt;=$G28,Q$7&lt;=$G28+$H28-1),1,""))</f>
        <v/>
      </c>
      <c r="R28" s="44" t="str">
        <f aca="false">IF(AND($C28="Goal",R$7&gt;=$G28,R$7&lt;=$G28+$H28-1),2,IF(AND($C28="Milestone",R$7&gt;=$G28,R$7&lt;=$G28+$H28-1),1,""))</f>
        <v/>
      </c>
      <c r="S28" s="44" t="str">
        <f aca="false">IF(AND($C28="Goal",S$7&gt;=$G28,S$7&lt;=$G28+$H28-1),2,IF(AND($C28="Milestone",S$7&gt;=$G28,S$7&lt;=$G28+$H28-1),1,""))</f>
        <v/>
      </c>
      <c r="T28" s="44" t="str">
        <f aca="false">IF(AND($C28="Goal",T$7&gt;=$G28,T$7&lt;=$G28+$H28-1),2,IF(AND($C28="Milestone",T$7&gt;=$G28,T$7&lt;=$G28+$H28-1),1,""))</f>
        <v/>
      </c>
      <c r="U28" s="44" t="str">
        <f aca="false">IF(AND($C28="Goal",U$7&gt;=$G28,U$7&lt;=$G28+$H28-1),2,IF(AND($C28="Milestone",U$7&gt;=$G28,U$7&lt;=$G28+$H28-1),1,""))</f>
        <v/>
      </c>
      <c r="V28" s="44" t="str">
        <f aca="false">IF(AND($C28="Goal",V$7&gt;=$G28,V$7&lt;=$G28+$H28-1),2,IF(AND($C28="Milestone",V$7&gt;=$G28,V$7&lt;=$G28+$H28-1),1,""))</f>
        <v/>
      </c>
      <c r="W28" s="44" t="str">
        <f aca="false">IF(AND($C28="Goal",W$7&gt;=$G28,W$7&lt;=$G28+$H28-1),2,IF(AND($C28="Milestone",W$7&gt;=$G28,W$7&lt;=$G28+$H28-1),1,""))</f>
        <v/>
      </c>
      <c r="X28" s="44" t="str">
        <f aca="false">IF(AND($C28="Goal",X$7&gt;=$G28,X$7&lt;=$G28+$H28-1),2,IF(AND($C28="Milestone",X$7&gt;=$G28,X$7&lt;=$G28+$H28-1),1,""))</f>
        <v/>
      </c>
      <c r="Y28" s="44" t="str">
        <f aca="false">IF(AND($C28="Goal",Y$7&gt;=$G28,Y$7&lt;=$G28+$H28-1),2,IF(AND($C28="Milestone",Y$7&gt;=$G28,Y$7&lt;=$G28+$H28-1),1,""))</f>
        <v/>
      </c>
      <c r="Z28" s="44" t="str">
        <f aca="false">IF(AND($C28="Goal",Z$7&gt;=$G28,Z$7&lt;=$G28+$H28-1),2,IF(AND($C28="Milestone",Z$7&gt;=$G28,Z$7&lt;=$G28+$H28-1),1,""))</f>
        <v/>
      </c>
      <c r="AA28" s="44" t="str">
        <f aca="false">IF(AND($C28="Goal",AA$7&gt;=$G28,AA$7&lt;=$G28+$H28-1),2,IF(AND($C28="Milestone",AA$7&gt;=$G28,AA$7&lt;=$G28+$H28-1),1,""))</f>
        <v/>
      </c>
      <c r="AB28" s="44" t="str">
        <f aca="false">IF(AND($C28="Goal",AB$7&gt;=$G28,AB$7&lt;=$G28+$H28-1),2,IF(AND($C28="Milestone",AB$7&gt;=$G28,AB$7&lt;=$G28+$H28-1),1,""))</f>
        <v/>
      </c>
      <c r="AC28" s="44" t="str">
        <f aca="false">IF(AND($C28="Goal",AC$7&gt;=$G28,AC$7&lt;=$G28+$H28-1),2,IF(AND($C28="Milestone",AC$7&gt;=$G28,AC$7&lt;=$G28+$H28-1),1,""))</f>
        <v/>
      </c>
      <c r="AD28" s="44" t="str">
        <f aca="false">IF(AND($C28="Goal",AD$7&gt;=$G28,AD$7&lt;=$G28+$H28-1),2,IF(AND($C28="Milestone",AD$7&gt;=$G28,AD$7&lt;=$G28+$H28-1),1,""))</f>
        <v/>
      </c>
      <c r="AE28" s="44" t="str">
        <f aca="false">IF(AND($C28="Goal",AE$7&gt;=$G28,AE$7&lt;=$G28+$H28-1),2,IF(AND($C28="Milestone",AE$7&gt;=$G28,AE$7&lt;=$G28+$H28-1),1,""))</f>
        <v/>
      </c>
      <c r="AF28" s="44" t="str">
        <f aca="false">IF(AND($C28="Goal",AF$7&gt;=$G28,AF$7&lt;=$G28+$H28-1),2,IF(AND($C28="Milestone",AF$7&gt;=$G28,AF$7&lt;=$G28+$H28-1),1,""))</f>
        <v/>
      </c>
      <c r="AG28" s="44" t="str">
        <f aca="false">IF(AND($C28="Goal",AG$7&gt;=$G28,AG$7&lt;=$G28+$H28-1),2,IF(AND($C28="Milestone",AG$7&gt;=$G28,AG$7&lt;=$G28+$H28-1),1,""))</f>
        <v/>
      </c>
      <c r="AH28" s="44" t="str">
        <f aca="false">IF(AND($C28="Goal",AH$7&gt;=$G28,AH$7&lt;=$G28+$H28-1),2,IF(AND($C28="Milestone",AH$7&gt;=$G28,AH$7&lt;=$G28+$H28-1),1,""))</f>
        <v/>
      </c>
      <c r="AI28" s="44" t="str">
        <f aca="false">IF(AND($C28="Goal",AI$7&gt;=$G28,AI$7&lt;=$G28+$H28-1),2,IF(AND($C28="Milestone",AI$7&gt;=$G28,AI$7&lt;=$G28+$H28-1),1,""))</f>
        <v/>
      </c>
      <c r="AJ28" s="44" t="str">
        <f aca="false">IF(AND($C28="Goal",AJ$7&gt;=$G28,AJ$7&lt;=$G28+$H28-1),2,IF(AND($C28="Milestone",AJ$7&gt;=$G28,AJ$7&lt;=$G28+$H28-1),1,""))</f>
        <v/>
      </c>
      <c r="AK28" s="44" t="str">
        <f aca="false">IF(AND($C28="Goal",AK$7&gt;=$G28,AK$7&lt;=$G28+$H28-1),2,IF(AND($C28="Milestone",AK$7&gt;=$G28,AK$7&lt;=$G28+$H28-1),1,""))</f>
        <v/>
      </c>
      <c r="AL28" s="44" t="str">
        <f aca="false">IF(AND($C28="Goal",AL$7&gt;=$G28,AL$7&lt;=$G28+$H28-1),2,IF(AND($C28="Milestone",AL$7&gt;=$G28,AL$7&lt;=$G28+$H28-1),1,""))</f>
        <v/>
      </c>
      <c r="AM28" s="44" t="str">
        <f aca="false">IF(AND($C28="Goal",AM$7&gt;=$G28,AM$7&lt;=$G28+$H28-1),2,IF(AND($C28="Milestone",AM$7&gt;=$G28,AM$7&lt;=$G28+$H28-1),1,""))</f>
        <v/>
      </c>
      <c r="AN28" s="44" t="str">
        <f aca="false">IF(AND($C28="Goal",AN$7&gt;=$G28,AN$7&lt;=$G28+$H28-1),2,IF(AND($C28="Milestone",AN$7&gt;=$G28,AN$7&lt;=$G28+$H28-1),1,""))</f>
        <v/>
      </c>
      <c r="AO28" s="44" t="str">
        <f aca="false">IF(AND($C28="Goal",AO$7&gt;=$G28,AO$7&lt;=$G28+$H28-1),2,IF(AND($C28="Milestone",AO$7&gt;=$G28,AO$7&lt;=$G28+$H28-1),1,""))</f>
        <v/>
      </c>
      <c r="AP28" s="44" t="str">
        <f aca="false">IF(AND($C28="Goal",AP$7&gt;=$G28,AP$7&lt;=$G28+$H28-1),2,IF(AND($C28="Milestone",AP$7&gt;=$G28,AP$7&lt;=$G28+$H28-1),1,""))</f>
        <v/>
      </c>
      <c r="AQ28" s="44" t="str">
        <f aca="false">IF(AND($C28="Goal",AQ$7&gt;=$G28,AQ$7&lt;=$G28+$H28-1),2,IF(AND($C28="Milestone",AQ$7&gt;=$G28,AQ$7&lt;=$G28+$H28-1),1,""))</f>
        <v/>
      </c>
      <c r="AR28" s="44" t="str">
        <f aca="false">IF(AND($C28="Goal",AR$7&gt;=$G28,AR$7&lt;=$G28+$H28-1),2,IF(AND($C28="Milestone",AR$7&gt;=$G28,AR$7&lt;=$G28+$H28-1),1,""))</f>
        <v/>
      </c>
      <c r="AS28" s="44" t="str">
        <f aca="false">IF(AND($C28="Goal",AS$7&gt;=$G28,AS$7&lt;=$G28+$H28-1),2,IF(AND($C28="Milestone",AS$7&gt;=$G28,AS$7&lt;=$G28+$H28-1),1,""))</f>
        <v/>
      </c>
      <c r="AT28" s="44" t="str">
        <f aca="false">IF(AND($C28="Goal",AT$7&gt;=$G28,AT$7&lt;=$G28+$H28-1),2,IF(AND($C28="Milestone",AT$7&gt;=$G28,AT$7&lt;=$G28+$H28-1),1,""))</f>
        <v/>
      </c>
      <c r="AU28" s="44" t="str">
        <f aca="false">IF(AND($C28="Goal",AU$7&gt;=$G28,AU$7&lt;=$G28+$H28-1),2,IF(AND($C28="Milestone",AU$7&gt;=$G28,AU$7&lt;=$G28+$H28-1),1,""))</f>
        <v/>
      </c>
      <c r="AV28" s="44" t="str">
        <f aca="false">IF(AND($C28="Goal",AV$7&gt;=$G28,AV$7&lt;=$G28+$H28-1),2,IF(AND($C28="Milestone",AV$7&gt;=$G28,AV$7&lt;=$G28+$H28-1),1,""))</f>
        <v/>
      </c>
      <c r="AW28" s="44" t="str">
        <f aca="false">IF(AND($C28="Goal",AW$7&gt;=$G28,AW$7&lt;=$G28+$H28-1),2,IF(AND($C28="Milestone",AW$7&gt;=$G28,AW$7&lt;=$G28+$H28-1),1,""))</f>
        <v/>
      </c>
      <c r="AX28" s="44" t="str">
        <f aca="false">IF(AND($C28="Goal",AX$7&gt;=$G28,AX$7&lt;=$G28+$H28-1),2,IF(AND($C28="Milestone",AX$7&gt;=$G28,AX$7&lt;=$G28+$H28-1),1,""))</f>
        <v/>
      </c>
      <c r="AY28" s="44" t="str">
        <f aca="false">IF(AND($C28="Goal",AY$7&gt;=$G28,AY$7&lt;=$G28+$H28-1),2,IF(AND($C28="Milestone",AY$7&gt;=$G28,AY$7&lt;=$G28+$H28-1),1,""))</f>
        <v/>
      </c>
      <c r="AZ28" s="44" t="str">
        <f aca="false">IF(AND($C28="Goal",AZ$7&gt;=$G28,AZ$7&lt;=$G28+$H28-1),2,IF(AND($C28="Milestone",AZ$7&gt;=$G28,AZ$7&lt;=$G28+$H28-1),1,""))</f>
        <v/>
      </c>
      <c r="BA28" s="44" t="str">
        <f aca="false">IF(AND($C28="Goal",BA$7&gt;=$G28,BA$7&lt;=$G28+$H28-1),2,IF(AND($C28="Milestone",BA$7&gt;=$G28,BA$7&lt;=$G28+$H28-1),1,""))</f>
        <v/>
      </c>
      <c r="BB28" s="44" t="str">
        <f aca="false">IF(AND($C28="Goal",BB$7&gt;=$G28,BB$7&lt;=$G28+$H28-1),2,IF(AND($C28="Milestone",BB$7&gt;=$G28,BB$7&lt;=$G28+$H28-1),1,""))</f>
        <v/>
      </c>
      <c r="BC28" s="44" t="str">
        <f aca="false">IF(AND($C28="Goal",BC$7&gt;=$G28,BC$7&lt;=$G28+$H28-1),2,IF(AND($C28="Milestone",BC$7&gt;=$G28,BC$7&lt;=$G28+$H28-1),1,""))</f>
        <v/>
      </c>
      <c r="BD28" s="44" t="str">
        <f aca="false">IF(AND($C28="Goal",BD$7&gt;=$G28,BD$7&lt;=$G28+$H28-1),2,IF(AND($C28="Milestone",BD$7&gt;=$G28,BD$7&lt;=$G28+$H28-1),1,""))</f>
        <v/>
      </c>
      <c r="BE28" s="44" t="str">
        <f aca="false">IF(AND($C28="Goal",BE$7&gt;=$G28,BE$7&lt;=$G28+$H28-1),2,IF(AND($C28="Milestone",BE$7&gt;=$G28,BE$7&lt;=$G28+$H28-1),1,""))</f>
        <v/>
      </c>
      <c r="BF28" s="44" t="str">
        <f aca="false">IF(AND($C28="Goal",BF$7&gt;=$G28,BF$7&lt;=$G28+$H28-1),2,IF(AND($C28="Milestone",BF$7&gt;=$G28,BF$7&lt;=$G28+$H28-1),1,""))</f>
        <v/>
      </c>
      <c r="BG28" s="44" t="str">
        <f aca="false">IF(AND($C28="Goal",BG$7&gt;=$G28,BG$7&lt;=$G28+$H28-1),2,IF(AND($C28="Milestone",BG$7&gt;=$G28,BG$7&lt;=$G28+$H28-1),1,""))</f>
        <v/>
      </c>
      <c r="BH28" s="44" t="str">
        <f aca="false">IF(AND($C28="Goal",BH$7&gt;=$G28,BH$7&lt;=$G28+$H28-1),2,IF(AND($C28="Milestone",BH$7&gt;=$G28,BH$7&lt;=$G28+$H28-1),1,""))</f>
        <v/>
      </c>
      <c r="BI28" s="44" t="str">
        <f aca="false">IF(AND($C28="Goal",BI$7&gt;=$G28,BI$7&lt;=$G28+$H28-1),2,IF(AND($C28="Milestone",BI$7&gt;=$G28,BI$7&lt;=$G28+$H28-1),1,""))</f>
        <v/>
      </c>
      <c r="BJ28" s="44" t="str">
        <f aca="false">IF(AND($C28="Goal",BJ$7&gt;=$G28,BJ$7&lt;=$G28+$H28-1),2,IF(AND($C28="Milestone",BJ$7&gt;=$G28,BJ$7&lt;=$G28+$H28-1),1,""))</f>
        <v/>
      </c>
      <c r="BK28" s="44" t="str">
        <f aca="false">IF(AND($C28="Goal",BK$7&gt;=$G28,BK$7&lt;=$G28+$H28-1),2,IF(AND($C28="Milestone",BK$7&gt;=$G28,BK$7&lt;=$G28+$H28-1),1,""))</f>
        <v/>
      </c>
      <c r="BL28" s="44" t="str">
        <f aca="false">IF(AND($C28="Goal",BL$7&gt;=$G28,BL$7&lt;=$G28+$H28-1),2,IF(AND($C28="Milestone",BL$7&gt;=$G28,BL$7&lt;=$G28+$H28-1),1,""))</f>
        <v/>
      </c>
      <c r="BM28" s="44" t="str">
        <f aca="false">IF(AND($C28="Goal",BM$7&gt;=$G28,BM$7&lt;=$G28+$H28-1),2,IF(AND($C28="Milestone",BM$7&gt;=$G28,BM$7&lt;=$G28+$H28-1),1,""))</f>
        <v/>
      </c>
      <c r="BN28" s="44" t="str">
        <f aca="false">IF(AND($C28="Goal",BN$7&gt;=$G28,BN$7&lt;=$G28+$H28-1),2,IF(AND($C28="Milestone",BN$7&gt;=$G28,BN$7&lt;=$G28+$H28-1),1,""))</f>
        <v/>
      </c>
      <c r="BO28" s="44" t="str">
        <f aca="false">IF(AND($C28="Goal",BO$7&gt;=$G28,BO$7&lt;=$G28+$H28-1),2,IF(AND($C28="Milestone",BO$7&gt;=$G28,BO$7&lt;=$G28+$H28-1),1,""))</f>
        <v/>
      </c>
      <c r="BP28" s="44" t="str">
        <f aca="false">IF(AND($C28="Goal",BP$7&gt;=$G28,BP$7&lt;=$G28+$H28-1),2,IF(AND($C28="Milestone",BP$7&gt;=$G28,BP$7&lt;=$G28+$H28-1),1,""))</f>
        <v/>
      </c>
      <c r="BQ28" s="44" t="str">
        <f aca="false">IF(AND($C28="Goal",BQ$7&gt;=$G28,BQ$7&lt;=$G28+$H28-1),2,IF(AND($C28="Milestone",BQ$7&gt;=$G28,BQ$7&lt;=$G28+$H28-1),1,""))</f>
        <v/>
      </c>
      <c r="BR28" s="44" t="str">
        <f aca="false">IF(AND($C28="Goal",BR$7&gt;=$G28,BR$7&lt;=$G28+$H28-1),2,IF(AND($C28="Milestone",BR$7&gt;=$G28,BR$7&lt;=$G28+$H28-1),1,""))</f>
        <v/>
      </c>
      <c r="BS28" s="44" t="str">
        <f aca="false">IF(AND($C28="Goal",BS$7&gt;=$G28,BS$7&lt;=$G28+$H28-1),2,IF(AND($C28="Milestone",BS$7&gt;=$G28,BS$7&lt;=$G28+$H28-1),1,""))</f>
        <v/>
      </c>
      <c r="BT28" s="44" t="str">
        <f aca="false">IF(AND($C28="Goal",BT$7&gt;=$G28,BT$7&lt;=$G28+$H28-1),2,IF(AND($C28="Milestone",BT$7&gt;=$G28,BT$7&lt;=$G28+$H28-1),1,""))</f>
        <v/>
      </c>
      <c r="BU28" s="44" t="str">
        <f aca="false">IF(AND($C28="Goal",BU$7&gt;=$G28,BU$7&lt;=$G28+$H28-1),2,IF(AND($C28="Milestone",BU$7&gt;=$G28,BU$7&lt;=$G28+$H28-1),1,""))</f>
        <v/>
      </c>
      <c r="BV28" s="44" t="str">
        <f aca="false">IF(AND($C28="Goal",BV$7&gt;=$G28,BV$7&lt;=$G28+$H28-1),2,IF(AND($C28="Milestone",BV$7&gt;=$G28,BV$7&lt;=$G28+$H28-1),1,""))</f>
        <v/>
      </c>
      <c r="BW28" s="44" t="str">
        <f aca="false">IF(AND($C28="Goal",BW$7&gt;=$G28,BW$7&lt;=$G28+$H28-1),2,IF(AND($C28="Milestone",BW$7&gt;=$G28,BW$7&lt;=$G28+$H28-1),1,""))</f>
        <v/>
      </c>
      <c r="BX28" s="44" t="str">
        <f aca="false">IF(AND($C28="Goal",BX$7&gt;=$G28,BX$7&lt;=$G28+$H28-1),2,IF(AND($C28="Milestone",BX$7&gt;=$G28,BX$7&lt;=$G28+$H28-1),1,""))</f>
        <v/>
      </c>
      <c r="BY28" s="44" t="str">
        <f aca="false">IF(AND($C28="Goal",BY$7&gt;=$G28,BY$7&lt;=$G28+$H28-1),2,IF(AND($C28="Milestone",BY$7&gt;=$G28,BY$7&lt;=$G28+$H28-1),1,""))</f>
        <v/>
      </c>
      <c r="BZ28" s="44" t="str">
        <f aca="false">IF(AND($C28="Goal",BZ$7&gt;=$G28,BZ$7&lt;=$G28+$H28-1),2,IF(AND($C28="Milestone",BZ$7&gt;=$G28,BZ$7&lt;=$G28+$H28-1),1,""))</f>
        <v/>
      </c>
      <c r="CA28" s="44" t="str">
        <f aca="false">IF(AND($C28="Goal",CA$7&gt;=$G28,CA$7&lt;=$G28+$H28-1),2,IF(AND($C28="Milestone",CA$7&gt;=$G28,CA$7&lt;=$G28+$H28-1),1,""))</f>
        <v/>
      </c>
      <c r="CB28" s="44" t="str">
        <f aca="false">IF(AND($C28="Goal",CB$7&gt;=$G28,CB$7&lt;=$G28+$H28-1),2,IF(AND($C28="Milestone",CB$7&gt;=$G28,CB$7&lt;=$G28+$H28-1),1,""))</f>
        <v/>
      </c>
      <c r="CC28" s="44" t="str">
        <f aca="false">IF(AND($C28="Goal",CC$7&gt;=$G28,CC$7&lt;=$G28+$H28-1),2,IF(AND($C28="Milestone",CC$7&gt;=$G28,CC$7&lt;=$G28+$H28-1),1,""))</f>
        <v/>
      </c>
      <c r="CD28" s="44" t="str">
        <f aca="false">IF(AND($C28="Goal",CD$7&gt;=$G28,CD$7&lt;=$G28+$H28-1),2,IF(AND($C28="Milestone",CD$7&gt;=$G28,CD$7&lt;=$G28+$H28-1),1,""))</f>
        <v/>
      </c>
      <c r="CE28" s="44" t="str">
        <f aca="false">IF(AND($C28="Goal",CE$7&gt;=$G28,CE$7&lt;=$G28+$H28-1),2,IF(AND($C28="Milestone",CE$7&gt;=$G28,CE$7&lt;=$G28+$H28-1),1,""))</f>
        <v/>
      </c>
      <c r="CF28" s="44" t="str">
        <f aca="false">IF(AND($C28="Goal",CF$7&gt;=$G28,CF$7&lt;=$G28+$H28-1),2,IF(AND($C28="Milestone",CF$7&gt;=$G28,CF$7&lt;=$G28+$H28-1),1,""))</f>
        <v/>
      </c>
      <c r="CG28" s="44" t="str">
        <f aca="false">IF(AND($C28="Goal",CG$7&gt;=$G28,CG$7&lt;=$G28+$H28-1),2,IF(AND($C28="Milestone",CG$7&gt;=$G28,CG$7&lt;=$G28+$H28-1),1,""))</f>
        <v/>
      </c>
      <c r="CH28" s="44" t="str">
        <f aca="false">IF(AND($C28="Goal",CH$7&gt;=$G28,CH$7&lt;=$G28+$H28-1),2,IF(AND($C28="Milestone",CH$7&gt;=$G28,CH$7&lt;=$G28+$H28-1),1,""))</f>
        <v/>
      </c>
      <c r="CI28" s="44" t="str">
        <f aca="false">IF(AND($C28="Goal",CI$7&gt;=$G28,CI$7&lt;=$G28+$H28-1),2,IF(AND($C28="Milestone",CI$7&gt;=$G28,CI$7&lt;=$G28+$H28-1),1,""))</f>
        <v/>
      </c>
      <c r="CJ28" s="44" t="str">
        <f aca="false">IF(AND($C28="Goal",CJ$7&gt;=$G28,CJ$7&lt;=$G28+$H28-1),2,IF(AND($C28="Milestone",CJ$7&gt;=$G28,CJ$7&lt;=$G28+$H28-1),1,""))</f>
        <v/>
      </c>
      <c r="CK28" s="44" t="str">
        <f aca="false">IF(AND($C28="Goal",CK$7&gt;=$G28,CK$7&lt;=$G28+$H28-1),2,IF(AND($C28="Milestone",CK$7&gt;=$G28,CK$7&lt;=$G28+$H28-1),1,""))</f>
        <v/>
      </c>
      <c r="CL28" s="44" t="str">
        <f aca="false">IF(AND($C28="Goal",CL$7&gt;=$G28,CL$7&lt;=$G28+$H28-1),2,IF(AND($C28="Milestone",CL$7&gt;=$G28,CL$7&lt;=$G28+$H28-1),1,""))</f>
        <v/>
      </c>
      <c r="CM28" s="44" t="str">
        <f aca="false">IF(AND($C28="Goal",CM$7&gt;=$G28,CM$7&lt;=$G28+$H28-1),2,IF(AND($C28="Milestone",CM$7&gt;=$G28,CM$7&lt;=$G28+$H28-1),1,""))</f>
        <v/>
      </c>
    </row>
    <row r="29" s="10" customFormat="true" ht="40.2" hidden="false" customHeight="true" outlineLevel="0" collapsed="false">
      <c r="A29" s="1"/>
      <c r="B29" s="45" t="s">
        <v>48</v>
      </c>
      <c r="C29" s="45" t="s">
        <v>27</v>
      </c>
      <c r="D29" s="45"/>
      <c r="E29" s="45"/>
      <c r="F29" s="46" t="n">
        <v>0</v>
      </c>
      <c r="G29" s="40" t="n">
        <v>45356</v>
      </c>
      <c r="H29" s="41" t="n">
        <v>3</v>
      </c>
      <c r="I29" s="7"/>
      <c r="J29" s="44" t="str">
        <f aca="false">IF(AND($C29="Goal",J$7&gt;=$G29,J$7&lt;=$G29+$H29-1),2,IF(AND($C29="Milestone",J$7&gt;=$G29,J$7&lt;=$G29+$H29-1),1,""))</f>
        <v/>
      </c>
      <c r="K29" s="44" t="str">
        <f aca="false">IF(AND($C29="Goal",K$7&gt;=$G29,K$7&lt;=$G29+$H29-1),2,IF(AND($C29="Milestone",K$7&gt;=$G29,K$7&lt;=$G29+$H29-1),1,""))</f>
        <v/>
      </c>
      <c r="L29" s="44" t="str">
        <f aca="false">IF(AND($C29="Goal",L$7&gt;=$G29,L$7&lt;=$G29+$H29-1),2,IF(AND($C29="Milestone",L$7&gt;=$G29,L$7&lt;=$G29+$H29-1),1,""))</f>
        <v/>
      </c>
      <c r="M29" s="44" t="str">
        <f aca="false">IF(AND($C29="Goal",M$7&gt;=$G29,M$7&lt;=$G29+$H29-1),2,IF(AND($C29="Milestone",M$7&gt;=$G29,M$7&lt;=$G29+$H29-1),1,""))</f>
        <v/>
      </c>
      <c r="N29" s="44" t="str">
        <f aca="false">IF(AND($C29="Goal",N$7&gt;=$G29,N$7&lt;=$G29+$H29-1),2,IF(AND($C29="Milestone",N$7&gt;=$G29,N$7&lt;=$G29+$H29-1),1,""))</f>
        <v/>
      </c>
      <c r="O29" s="44" t="str">
        <f aca="false">IF(AND($C29="Goal",O$7&gt;=$G29,O$7&lt;=$G29+$H29-1),2,IF(AND($C29="Milestone",O$7&gt;=$G29,O$7&lt;=$G29+$H29-1),1,""))</f>
        <v/>
      </c>
      <c r="P29" s="44" t="str">
        <f aca="false">IF(AND($C29="Goal",P$7&gt;=$G29,P$7&lt;=$G29+$H29-1),2,IF(AND($C29="Milestone",P$7&gt;=$G29,P$7&lt;=$G29+$H29-1),1,""))</f>
        <v/>
      </c>
      <c r="Q29" s="44" t="str">
        <f aca="false">IF(AND($C29="Goal",Q$7&gt;=$G29,Q$7&lt;=$G29+$H29-1),2,IF(AND($C29="Milestone",Q$7&gt;=$G29,Q$7&lt;=$G29+$H29-1),1,""))</f>
        <v/>
      </c>
      <c r="R29" s="44" t="str">
        <f aca="false">IF(AND($C29="Goal",R$7&gt;=$G29,R$7&lt;=$G29+$H29-1),2,IF(AND($C29="Milestone",R$7&gt;=$G29,R$7&lt;=$G29+$H29-1),1,""))</f>
        <v/>
      </c>
      <c r="S29" s="44" t="str">
        <f aca="false">IF(AND($C29="Goal",S$7&gt;=$G29,S$7&lt;=$G29+$H29-1),2,IF(AND($C29="Milestone",S$7&gt;=$G29,S$7&lt;=$G29+$H29-1),1,""))</f>
        <v/>
      </c>
      <c r="T29" s="44" t="str">
        <f aca="false">IF(AND($C29="Goal",T$7&gt;=$G29,T$7&lt;=$G29+$H29-1),2,IF(AND($C29="Milestone",T$7&gt;=$G29,T$7&lt;=$G29+$H29-1),1,""))</f>
        <v/>
      </c>
      <c r="U29" s="44" t="str">
        <f aca="false">IF(AND($C29="Goal",U$7&gt;=$G29,U$7&lt;=$G29+$H29-1),2,IF(AND($C29="Milestone",U$7&gt;=$G29,U$7&lt;=$G29+$H29-1),1,""))</f>
        <v/>
      </c>
      <c r="V29" s="44" t="str">
        <f aca="false">IF(AND($C29="Goal",V$7&gt;=$G29,V$7&lt;=$G29+$H29-1),2,IF(AND($C29="Milestone",V$7&gt;=$G29,V$7&lt;=$G29+$H29-1),1,""))</f>
        <v/>
      </c>
      <c r="W29" s="44" t="str">
        <f aca="false">IF(AND($C29="Goal",W$7&gt;=$G29,W$7&lt;=$G29+$H29-1),2,IF(AND($C29="Milestone",W$7&gt;=$G29,W$7&lt;=$G29+$H29-1),1,""))</f>
        <v/>
      </c>
      <c r="X29" s="44" t="str">
        <f aca="false">IF(AND($C29="Goal",X$7&gt;=$G29,X$7&lt;=$G29+$H29-1),2,IF(AND($C29="Milestone",X$7&gt;=$G29,X$7&lt;=$G29+$H29-1),1,""))</f>
        <v/>
      </c>
      <c r="Y29" s="44" t="str">
        <f aca="false">IF(AND($C29="Goal",Y$7&gt;=$G29,Y$7&lt;=$G29+$H29-1),2,IF(AND($C29="Milestone",Y$7&gt;=$G29,Y$7&lt;=$G29+$H29-1),1,""))</f>
        <v/>
      </c>
      <c r="Z29" s="44" t="str">
        <f aca="false">IF(AND($C29="Goal",Z$7&gt;=$G29,Z$7&lt;=$G29+$H29-1),2,IF(AND($C29="Milestone",Z$7&gt;=$G29,Z$7&lt;=$G29+$H29-1),1,""))</f>
        <v/>
      </c>
      <c r="AA29" s="44" t="str">
        <f aca="false">IF(AND($C29="Goal",AA$7&gt;=$G29,AA$7&lt;=$G29+$H29-1),2,IF(AND($C29="Milestone",AA$7&gt;=$G29,AA$7&lt;=$G29+$H29-1),1,""))</f>
        <v/>
      </c>
      <c r="AB29" s="44" t="str">
        <f aca="false">IF(AND($C29="Goal",AB$7&gt;=$G29,AB$7&lt;=$G29+$H29-1),2,IF(AND($C29="Milestone",AB$7&gt;=$G29,AB$7&lt;=$G29+$H29-1),1,""))</f>
        <v/>
      </c>
      <c r="AC29" s="44" t="str">
        <f aca="false">IF(AND($C29="Goal",AC$7&gt;=$G29,AC$7&lt;=$G29+$H29-1),2,IF(AND($C29="Milestone",AC$7&gt;=$G29,AC$7&lt;=$G29+$H29-1),1,""))</f>
        <v/>
      </c>
      <c r="AD29" s="44" t="str">
        <f aca="false">IF(AND($C29="Goal",AD$7&gt;=$G29,AD$7&lt;=$G29+$H29-1),2,IF(AND($C29="Milestone",AD$7&gt;=$G29,AD$7&lt;=$G29+$H29-1),1,""))</f>
        <v/>
      </c>
      <c r="AE29" s="44" t="str">
        <f aca="false">IF(AND($C29="Goal",AE$7&gt;=$G29,AE$7&lt;=$G29+$H29-1),2,IF(AND($C29="Milestone",AE$7&gt;=$G29,AE$7&lt;=$G29+$H29-1),1,""))</f>
        <v/>
      </c>
      <c r="AF29" s="44" t="str">
        <f aca="false">IF(AND($C29="Goal",AF$7&gt;=$G29,AF$7&lt;=$G29+$H29-1),2,IF(AND($C29="Milestone",AF$7&gt;=$G29,AF$7&lt;=$G29+$H29-1),1,""))</f>
        <v/>
      </c>
      <c r="AG29" s="44" t="str">
        <f aca="false">IF(AND($C29="Goal",AG$7&gt;=$G29,AG$7&lt;=$G29+$H29-1),2,IF(AND($C29="Milestone",AG$7&gt;=$G29,AG$7&lt;=$G29+$H29-1),1,""))</f>
        <v/>
      </c>
      <c r="AH29" s="44" t="str">
        <f aca="false">IF(AND($C29="Goal",AH$7&gt;=$G29,AH$7&lt;=$G29+$H29-1),2,IF(AND($C29="Milestone",AH$7&gt;=$G29,AH$7&lt;=$G29+$H29-1),1,""))</f>
        <v/>
      </c>
      <c r="AI29" s="44" t="str">
        <f aca="false">IF(AND($C29="Goal",AI$7&gt;=$G29,AI$7&lt;=$G29+$H29-1),2,IF(AND($C29="Milestone",AI$7&gt;=$G29,AI$7&lt;=$G29+$H29-1),1,""))</f>
        <v/>
      </c>
      <c r="AJ29" s="44" t="str">
        <f aca="false">IF(AND($C29="Goal",AJ$7&gt;=$G29,AJ$7&lt;=$G29+$H29-1),2,IF(AND($C29="Milestone",AJ$7&gt;=$G29,AJ$7&lt;=$G29+$H29-1),1,""))</f>
        <v/>
      </c>
      <c r="AK29" s="44" t="str">
        <f aca="false">IF(AND($C29="Goal",AK$7&gt;=$G29,AK$7&lt;=$G29+$H29-1),2,IF(AND($C29="Milestone",AK$7&gt;=$G29,AK$7&lt;=$G29+$H29-1),1,""))</f>
        <v/>
      </c>
      <c r="AL29" s="44" t="str">
        <f aca="false">IF(AND($C29="Goal",AL$7&gt;=$G29,AL$7&lt;=$G29+$H29-1),2,IF(AND($C29="Milestone",AL$7&gt;=$G29,AL$7&lt;=$G29+$H29-1),1,""))</f>
        <v/>
      </c>
      <c r="AM29" s="44" t="str">
        <f aca="false">IF(AND($C29="Goal",AM$7&gt;=$G29,AM$7&lt;=$G29+$H29-1),2,IF(AND($C29="Milestone",AM$7&gt;=$G29,AM$7&lt;=$G29+$H29-1),1,""))</f>
        <v/>
      </c>
      <c r="AN29" s="44" t="str">
        <f aca="false">IF(AND($C29="Goal",AN$7&gt;=$G29,AN$7&lt;=$G29+$H29-1),2,IF(AND($C29="Milestone",AN$7&gt;=$G29,AN$7&lt;=$G29+$H29-1),1,""))</f>
        <v/>
      </c>
      <c r="AO29" s="44" t="str">
        <f aca="false">IF(AND($C29="Goal",AO$7&gt;=$G29,AO$7&lt;=$G29+$H29-1),2,IF(AND($C29="Milestone",AO$7&gt;=$G29,AO$7&lt;=$G29+$H29-1),1,""))</f>
        <v/>
      </c>
      <c r="AP29" s="44" t="str">
        <f aca="false">IF(AND($C29="Goal",AP$7&gt;=$G29,AP$7&lt;=$G29+$H29-1),2,IF(AND($C29="Milestone",AP$7&gt;=$G29,AP$7&lt;=$G29+$H29-1),1,""))</f>
        <v/>
      </c>
      <c r="AQ29" s="44" t="str">
        <f aca="false">IF(AND($C29="Goal",AQ$7&gt;=$G29,AQ$7&lt;=$G29+$H29-1),2,IF(AND($C29="Milestone",AQ$7&gt;=$G29,AQ$7&lt;=$G29+$H29-1),1,""))</f>
        <v/>
      </c>
      <c r="AR29" s="44" t="str">
        <f aca="false">IF(AND($C29="Goal",AR$7&gt;=$G29,AR$7&lt;=$G29+$H29-1),2,IF(AND($C29="Milestone",AR$7&gt;=$G29,AR$7&lt;=$G29+$H29-1),1,""))</f>
        <v/>
      </c>
      <c r="AS29" s="44" t="str">
        <f aca="false">IF(AND($C29="Goal",AS$7&gt;=$G29,AS$7&lt;=$G29+$H29-1),2,IF(AND($C29="Milestone",AS$7&gt;=$G29,AS$7&lt;=$G29+$H29-1),1,""))</f>
        <v/>
      </c>
      <c r="AT29" s="44" t="str">
        <f aca="false">IF(AND($C29="Goal",AT$7&gt;=$G29,AT$7&lt;=$G29+$H29-1),2,IF(AND($C29="Milestone",AT$7&gt;=$G29,AT$7&lt;=$G29+$H29-1),1,""))</f>
        <v/>
      </c>
      <c r="AU29" s="44" t="str">
        <f aca="false">IF(AND($C29="Goal",AU$7&gt;=$G29,AU$7&lt;=$G29+$H29-1),2,IF(AND($C29="Milestone",AU$7&gt;=$G29,AU$7&lt;=$G29+$H29-1),1,""))</f>
        <v/>
      </c>
      <c r="AV29" s="44" t="str">
        <f aca="false">IF(AND($C29="Goal",AV$7&gt;=$G29,AV$7&lt;=$G29+$H29-1),2,IF(AND($C29="Milestone",AV$7&gt;=$G29,AV$7&lt;=$G29+$H29-1),1,""))</f>
        <v/>
      </c>
      <c r="AW29" s="44" t="str">
        <f aca="false">IF(AND($C29="Goal",AW$7&gt;=$G29,AW$7&lt;=$G29+$H29-1),2,IF(AND($C29="Milestone",AW$7&gt;=$G29,AW$7&lt;=$G29+$H29-1),1,""))</f>
        <v/>
      </c>
      <c r="AX29" s="44" t="str">
        <f aca="false">IF(AND($C29="Goal",AX$7&gt;=$G29,AX$7&lt;=$G29+$H29-1),2,IF(AND($C29="Milestone",AX$7&gt;=$G29,AX$7&lt;=$G29+$H29-1),1,""))</f>
        <v/>
      </c>
      <c r="AY29" s="44" t="str">
        <f aca="false">IF(AND($C29="Goal",AY$7&gt;=$G29,AY$7&lt;=$G29+$H29-1),2,IF(AND($C29="Milestone",AY$7&gt;=$G29,AY$7&lt;=$G29+$H29-1),1,""))</f>
        <v/>
      </c>
      <c r="AZ29" s="44" t="str">
        <f aca="false">IF(AND($C29="Goal",AZ$7&gt;=$G29,AZ$7&lt;=$G29+$H29-1),2,IF(AND($C29="Milestone",AZ$7&gt;=$G29,AZ$7&lt;=$G29+$H29-1),1,""))</f>
        <v/>
      </c>
      <c r="BA29" s="44" t="str">
        <f aca="false">IF(AND($C29="Goal",BA$7&gt;=$G29,BA$7&lt;=$G29+$H29-1),2,IF(AND($C29="Milestone",BA$7&gt;=$G29,BA$7&lt;=$G29+$H29-1),1,""))</f>
        <v/>
      </c>
      <c r="BB29" s="44" t="str">
        <f aca="false">IF(AND($C29="Goal",BB$7&gt;=$G29,BB$7&lt;=$G29+$H29-1),2,IF(AND($C29="Milestone",BB$7&gt;=$G29,BB$7&lt;=$G29+$H29-1),1,""))</f>
        <v/>
      </c>
      <c r="BC29" s="44" t="n">
        <f aca="false">IF(AND($C29="Goal",BC$7&gt;=$G29,BC$7&lt;=$G29+$H29-1),2,IF(AND($C29="Milestone",BC$7&gt;=$G29,BC$7&lt;=$G29+$H29-1),1,""))</f>
        <v>1</v>
      </c>
      <c r="BD29" s="44" t="n">
        <f aca="false">IF(AND($C29="Goal",BD$7&gt;=$G29,BD$7&lt;=$G29+$H29-1),2,IF(AND($C29="Milestone",BD$7&gt;=$G29,BD$7&lt;=$G29+$H29-1),1,""))</f>
        <v>1</v>
      </c>
      <c r="BE29" s="44" t="n">
        <f aca="false">IF(AND($C29="Goal",BE$7&gt;=$G29,BE$7&lt;=$G29+$H29-1),2,IF(AND($C29="Milestone",BE$7&gt;=$G29,BE$7&lt;=$G29+$H29-1),1,""))</f>
        <v>1</v>
      </c>
      <c r="BF29" s="44" t="str">
        <f aca="false">IF(AND($C29="Goal",BF$7&gt;=$G29,BF$7&lt;=$G29+$H29-1),2,IF(AND($C29="Milestone",BF$7&gt;=$G29,BF$7&lt;=$G29+$H29-1),1,""))</f>
        <v/>
      </c>
      <c r="BG29" s="44" t="str">
        <f aca="false">IF(AND($C29="Goal",BG$7&gt;=$G29,BG$7&lt;=$G29+$H29-1),2,IF(AND($C29="Milestone",BG$7&gt;=$G29,BG$7&lt;=$G29+$H29-1),1,""))</f>
        <v/>
      </c>
      <c r="BH29" s="44" t="str">
        <f aca="false">IF(AND($C29="Goal",BH$7&gt;=$G29,BH$7&lt;=$G29+$H29-1),2,IF(AND($C29="Milestone",BH$7&gt;=$G29,BH$7&lt;=$G29+$H29-1),1,""))</f>
        <v/>
      </c>
      <c r="BI29" s="44" t="str">
        <f aca="false">IF(AND($C29="Goal",BI$7&gt;=$G29,BI$7&lt;=$G29+$H29-1),2,IF(AND($C29="Milestone",BI$7&gt;=$G29,BI$7&lt;=$G29+$H29-1),1,""))</f>
        <v/>
      </c>
      <c r="BJ29" s="44" t="str">
        <f aca="false">IF(AND($C29="Goal",BJ$7&gt;=$G29,BJ$7&lt;=$G29+$H29-1),2,IF(AND($C29="Milestone",BJ$7&gt;=$G29,BJ$7&lt;=$G29+$H29-1),1,""))</f>
        <v/>
      </c>
      <c r="BK29" s="44" t="str">
        <f aca="false">IF(AND($C29="Goal",BK$7&gt;=$G29,BK$7&lt;=$G29+$H29-1),2,IF(AND($C29="Milestone",BK$7&gt;=$G29,BK$7&lt;=$G29+$H29-1),1,""))</f>
        <v/>
      </c>
      <c r="BL29" s="44" t="str">
        <f aca="false">IF(AND($C29="Goal",BL$7&gt;=$G29,BL$7&lt;=$G29+$H29-1),2,IF(AND($C29="Milestone",BL$7&gt;=$G29,BL$7&lt;=$G29+$H29-1),1,""))</f>
        <v/>
      </c>
      <c r="BM29" s="44" t="str">
        <f aca="false">IF(AND($C29="Goal",BM$7&gt;=$G29,BM$7&lt;=$G29+$H29-1),2,IF(AND($C29="Milestone",BM$7&gt;=$G29,BM$7&lt;=$G29+$H29-1),1,""))</f>
        <v/>
      </c>
      <c r="BN29" s="44" t="str">
        <f aca="false">IF(AND($C29="Goal",BN$7&gt;=$G29,BN$7&lt;=$G29+$H29-1),2,IF(AND($C29="Milestone",BN$7&gt;=$G29,BN$7&lt;=$G29+$H29-1),1,""))</f>
        <v/>
      </c>
      <c r="BO29" s="44" t="str">
        <f aca="false">IF(AND($C29="Goal",BO$7&gt;=$G29,BO$7&lt;=$G29+$H29-1),2,IF(AND($C29="Milestone",BO$7&gt;=$G29,BO$7&lt;=$G29+$H29-1),1,""))</f>
        <v/>
      </c>
      <c r="BP29" s="44" t="str">
        <f aca="false">IF(AND($C29="Goal",BP$7&gt;=$G29,BP$7&lt;=$G29+$H29-1),2,IF(AND($C29="Milestone",BP$7&gt;=$G29,BP$7&lt;=$G29+$H29-1),1,""))</f>
        <v/>
      </c>
      <c r="BQ29" s="44" t="str">
        <f aca="false">IF(AND($C29="Goal",BQ$7&gt;=$G29,BQ$7&lt;=$G29+$H29-1),2,IF(AND($C29="Milestone",BQ$7&gt;=$G29,BQ$7&lt;=$G29+$H29-1),1,""))</f>
        <v/>
      </c>
      <c r="BR29" s="44" t="str">
        <f aca="false">IF(AND($C29="Goal",BR$7&gt;=$G29,BR$7&lt;=$G29+$H29-1),2,IF(AND($C29="Milestone",BR$7&gt;=$G29,BR$7&lt;=$G29+$H29-1),1,""))</f>
        <v/>
      </c>
      <c r="BS29" s="44" t="str">
        <f aca="false">IF(AND($C29="Goal",BS$7&gt;=$G29,BS$7&lt;=$G29+$H29-1),2,IF(AND($C29="Milestone",BS$7&gt;=$G29,BS$7&lt;=$G29+$H29-1),1,""))</f>
        <v/>
      </c>
      <c r="BT29" s="44" t="str">
        <f aca="false">IF(AND($C29="Goal",BT$7&gt;=$G29,BT$7&lt;=$G29+$H29-1),2,IF(AND($C29="Milestone",BT$7&gt;=$G29,BT$7&lt;=$G29+$H29-1),1,""))</f>
        <v/>
      </c>
      <c r="BU29" s="44" t="str">
        <f aca="false">IF(AND($C29="Goal",BU$7&gt;=$G29,BU$7&lt;=$G29+$H29-1),2,IF(AND($C29="Milestone",BU$7&gt;=$G29,BU$7&lt;=$G29+$H29-1),1,""))</f>
        <v/>
      </c>
      <c r="BV29" s="44" t="str">
        <f aca="false">IF(AND($C29="Goal",BV$7&gt;=$G29,BV$7&lt;=$G29+$H29-1),2,IF(AND($C29="Milestone",BV$7&gt;=$G29,BV$7&lt;=$G29+$H29-1),1,""))</f>
        <v/>
      </c>
      <c r="BW29" s="44" t="str">
        <f aca="false">IF(AND($C29="Goal",BW$7&gt;=$G29,BW$7&lt;=$G29+$H29-1),2,IF(AND($C29="Milestone",BW$7&gt;=$G29,BW$7&lt;=$G29+$H29-1),1,""))</f>
        <v/>
      </c>
      <c r="BX29" s="44" t="str">
        <f aca="false">IF(AND($C29="Goal",BX$7&gt;=$G29,BX$7&lt;=$G29+$H29-1),2,IF(AND($C29="Milestone",BX$7&gt;=$G29,BX$7&lt;=$G29+$H29-1),1,""))</f>
        <v/>
      </c>
      <c r="BY29" s="44" t="str">
        <f aca="false">IF(AND($C29="Goal",BY$7&gt;=$G29,BY$7&lt;=$G29+$H29-1),2,IF(AND($C29="Milestone",BY$7&gt;=$G29,BY$7&lt;=$G29+$H29-1),1,""))</f>
        <v/>
      </c>
      <c r="BZ29" s="44" t="str">
        <f aca="false">IF(AND($C29="Goal",BZ$7&gt;=$G29,BZ$7&lt;=$G29+$H29-1),2,IF(AND($C29="Milestone",BZ$7&gt;=$G29,BZ$7&lt;=$G29+$H29-1),1,""))</f>
        <v/>
      </c>
      <c r="CA29" s="44" t="str">
        <f aca="false">IF(AND($C29="Goal",CA$7&gt;=$G29,CA$7&lt;=$G29+$H29-1),2,IF(AND($C29="Milestone",CA$7&gt;=$G29,CA$7&lt;=$G29+$H29-1),1,""))</f>
        <v/>
      </c>
      <c r="CB29" s="44" t="str">
        <f aca="false">IF(AND($C29="Goal",CB$7&gt;=$G29,CB$7&lt;=$G29+$H29-1),2,IF(AND($C29="Milestone",CB$7&gt;=$G29,CB$7&lt;=$G29+$H29-1),1,""))</f>
        <v/>
      </c>
      <c r="CC29" s="44" t="str">
        <f aca="false">IF(AND($C29="Goal",CC$7&gt;=$G29,CC$7&lt;=$G29+$H29-1),2,IF(AND($C29="Milestone",CC$7&gt;=$G29,CC$7&lt;=$G29+$H29-1),1,""))</f>
        <v/>
      </c>
      <c r="CD29" s="44" t="str">
        <f aca="false">IF(AND($C29="Goal",CD$7&gt;=$G29,CD$7&lt;=$G29+$H29-1),2,IF(AND($C29="Milestone",CD$7&gt;=$G29,CD$7&lt;=$G29+$H29-1),1,""))</f>
        <v/>
      </c>
      <c r="CE29" s="44" t="str">
        <f aca="false">IF(AND($C29="Goal",CE$7&gt;=$G29,CE$7&lt;=$G29+$H29-1),2,IF(AND($C29="Milestone",CE$7&gt;=$G29,CE$7&lt;=$G29+$H29-1),1,""))</f>
        <v/>
      </c>
      <c r="CF29" s="44" t="str">
        <f aca="false">IF(AND($C29="Goal",CF$7&gt;=$G29,CF$7&lt;=$G29+$H29-1),2,IF(AND($C29="Milestone",CF$7&gt;=$G29,CF$7&lt;=$G29+$H29-1),1,""))</f>
        <v/>
      </c>
      <c r="CG29" s="44" t="str">
        <f aca="false">IF(AND($C29="Goal",CG$7&gt;=$G29,CG$7&lt;=$G29+$H29-1),2,IF(AND($C29="Milestone",CG$7&gt;=$G29,CG$7&lt;=$G29+$H29-1),1,""))</f>
        <v/>
      </c>
      <c r="CH29" s="44" t="str">
        <f aca="false">IF(AND($C29="Goal",CH$7&gt;=$G29,CH$7&lt;=$G29+$H29-1),2,IF(AND($C29="Milestone",CH$7&gt;=$G29,CH$7&lt;=$G29+$H29-1),1,""))</f>
        <v/>
      </c>
      <c r="CI29" s="44" t="str">
        <f aca="false">IF(AND($C29="Goal",CI$7&gt;=$G29,CI$7&lt;=$G29+$H29-1),2,IF(AND($C29="Milestone",CI$7&gt;=$G29,CI$7&lt;=$G29+$H29-1),1,""))</f>
        <v/>
      </c>
      <c r="CJ29" s="44" t="str">
        <f aca="false">IF(AND($C29="Goal",CJ$7&gt;=$G29,CJ$7&lt;=$G29+$H29-1),2,IF(AND($C29="Milestone",CJ$7&gt;=$G29,CJ$7&lt;=$G29+$H29-1),1,""))</f>
        <v/>
      </c>
      <c r="CK29" s="44" t="str">
        <f aca="false">IF(AND($C29="Goal",CK$7&gt;=$G29,CK$7&lt;=$G29+$H29-1),2,IF(AND($C29="Milestone",CK$7&gt;=$G29,CK$7&lt;=$G29+$H29-1),1,""))</f>
        <v/>
      </c>
      <c r="CL29" s="44" t="str">
        <f aca="false">IF(AND($C29="Goal",CL$7&gt;=$G29,CL$7&lt;=$G29+$H29-1),2,IF(AND($C29="Milestone",CL$7&gt;=$G29,CL$7&lt;=$G29+$H29-1),1,""))</f>
        <v/>
      </c>
      <c r="CM29" s="44" t="str">
        <f aca="false">IF(AND($C29="Goal",CM$7&gt;=$G29,CM$7&lt;=$G29+$H29-1),2,IF(AND($C29="Milestone",CM$7&gt;=$G29,CM$7&lt;=$G29+$H29-1),1,""))</f>
        <v/>
      </c>
    </row>
    <row r="30" s="10" customFormat="true" ht="40.2" hidden="false" customHeight="true" outlineLevel="0" collapsed="false">
      <c r="A30" s="1"/>
      <c r="B30" s="42" t="s">
        <v>49</v>
      </c>
      <c r="C30" s="45"/>
      <c r="D30" s="45"/>
      <c r="E30" s="45"/>
      <c r="F30" s="46"/>
      <c r="G30" s="40"/>
      <c r="H30" s="41"/>
      <c r="I30" s="7"/>
      <c r="J30" s="44" t="str">
        <f aca="false">IF(AND($C30="Goal",J$7&gt;=$G30,J$7&lt;=$G30+$H30-1),2,IF(AND($C30="Milestone",J$7&gt;=$G30,J$7&lt;=$G30+$H30-1),1,""))</f>
        <v/>
      </c>
      <c r="K30" s="44" t="str">
        <f aca="false">IF(AND($C30="Goal",K$7&gt;=$G30,K$7&lt;=$G30+$H30-1),2,IF(AND($C30="Milestone",K$7&gt;=$G30,K$7&lt;=$G30+$H30-1),1,""))</f>
        <v/>
      </c>
      <c r="L30" s="44" t="str">
        <f aca="false">IF(AND($C30="Goal",L$7&gt;=$G30,L$7&lt;=$G30+$H30-1),2,IF(AND($C30="Milestone",L$7&gt;=$G30,L$7&lt;=$G30+$H30-1),1,""))</f>
        <v/>
      </c>
      <c r="M30" s="44" t="str">
        <f aca="false">IF(AND($C30="Goal",M$7&gt;=$G30,M$7&lt;=$G30+$H30-1),2,IF(AND($C30="Milestone",M$7&gt;=$G30,M$7&lt;=$G30+$H30-1),1,""))</f>
        <v/>
      </c>
      <c r="N30" s="44" t="str">
        <f aca="false">IF(AND($C30="Goal",N$7&gt;=$G30,N$7&lt;=$G30+$H30-1),2,IF(AND($C30="Milestone",N$7&gt;=$G30,N$7&lt;=$G30+$H30-1),1,""))</f>
        <v/>
      </c>
      <c r="O30" s="44" t="str">
        <f aca="false">IF(AND($C30="Goal",O$7&gt;=$G30,O$7&lt;=$G30+$H30-1),2,IF(AND($C30="Milestone",O$7&gt;=$G30,O$7&lt;=$G30+$H30-1),1,""))</f>
        <v/>
      </c>
      <c r="P30" s="44" t="str">
        <f aca="false">IF(AND($C30="Goal",P$7&gt;=$G30,P$7&lt;=$G30+$H30-1),2,IF(AND($C30="Milestone",P$7&gt;=$G30,P$7&lt;=$G30+$H30-1),1,""))</f>
        <v/>
      </c>
      <c r="Q30" s="44" t="str">
        <f aca="false">IF(AND($C30="Goal",Q$7&gt;=$G30,Q$7&lt;=$G30+$H30-1),2,IF(AND($C30="Milestone",Q$7&gt;=$G30,Q$7&lt;=$G30+$H30-1),1,""))</f>
        <v/>
      </c>
      <c r="R30" s="44" t="str">
        <f aca="false">IF(AND($C30="Goal",R$7&gt;=$G30,R$7&lt;=$G30+$H30-1),2,IF(AND($C30="Milestone",R$7&gt;=$G30,R$7&lt;=$G30+$H30-1),1,""))</f>
        <v/>
      </c>
      <c r="S30" s="44" t="str">
        <f aca="false">IF(AND($C30="Goal",S$7&gt;=$G30,S$7&lt;=$G30+$H30-1),2,IF(AND($C30="Milestone",S$7&gt;=$G30,S$7&lt;=$G30+$H30-1),1,""))</f>
        <v/>
      </c>
      <c r="T30" s="44" t="str">
        <f aca="false">IF(AND($C30="Goal",T$7&gt;=$G30,T$7&lt;=$G30+$H30-1),2,IF(AND($C30="Milestone",T$7&gt;=$G30,T$7&lt;=$G30+$H30-1),1,""))</f>
        <v/>
      </c>
      <c r="U30" s="44" t="str">
        <f aca="false">IF(AND($C30="Goal",U$7&gt;=$G30,U$7&lt;=$G30+$H30-1),2,IF(AND($C30="Milestone",U$7&gt;=$G30,U$7&lt;=$G30+$H30-1),1,""))</f>
        <v/>
      </c>
      <c r="V30" s="44" t="str">
        <f aca="false">IF(AND($C30="Goal",V$7&gt;=$G30,V$7&lt;=$G30+$H30-1),2,IF(AND($C30="Milestone",V$7&gt;=$G30,V$7&lt;=$G30+$H30-1),1,""))</f>
        <v/>
      </c>
      <c r="W30" s="44" t="str">
        <f aca="false">IF(AND($C30="Goal",W$7&gt;=$G30,W$7&lt;=$G30+$H30-1),2,IF(AND($C30="Milestone",W$7&gt;=$G30,W$7&lt;=$G30+$H30-1),1,""))</f>
        <v/>
      </c>
      <c r="X30" s="44" t="str">
        <f aca="false">IF(AND($C30="Goal",X$7&gt;=$G30,X$7&lt;=$G30+$H30-1),2,IF(AND($C30="Milestone",X$7&gt;=$G30,X$7&lt;=$G30+$H30-1),1,""))</f>
        <v/>
      </c>
      <c r="Y30" s="44" t="str">
        <f aca="false">IF(AND($C30="Goal",Y$7&gt;=$G30,Y$7&lt;=$G30+$H30-1),2,IF(AND($C30="Milestone",Y$7&gt;=$G30,Y$7&lt;=$G30+$H30-1),1,""))</f>
        <v/>
      </c>
      <c r="Z30" s="44" t="str">
        <f aca="false">IF(AND($C30="Goal",Z$7&gt;=$G30,Z$7&lt;=$G30+$H30-1),2,IF(AND($C30="Milestone",Z$7&gt;=$G30,Z$7&lt;=$G30+$H30-1),1,""))</f>
        <v/>
      </c>
      <c r="AA30" s="44" t="str">
        <f aca="false">IF(AND($C30="Goal",AA$7&gt;=$G30,AA$7&lt;=$G30+$H30-1),2,IF(AND($C30="Milestone",AA$7&gt;=$G30,AA$7&lt;=$G30+$H30-1),1,""))</f>
        <v/>
      </c>
      <c r="AB30" s="44" t="str">
        <f aca="false">IF(AND($C30="Goal",AB$7&gt;=$G30,AB$7&lt;=$G30+$H30-1),2,IF(AND($C30="Milestone",AB$7&gt;=$G30,AB$7&lt;=$G30+$H30-1),1,""))</f>
        <v/>
      </c>
      <c r="AC30" s="44" t="str">
        <f aca="false">IF(AND($C30="Goal",AC$7&gt;=$G30,AC$7&lt;=$G30+$H30-1),2,IF(AND($C30="Milestone",AC$7&gt;=$G30,AC$7&lt;=$G30+$H30-1),1,""))</f>
        <v/>
      </c>
      <c r="AD30" s="44" t="str">
        <f aca="false">IF(AND($C30="Goal",AD$7&gt;=$G30,AD$7&lt;=$G30+$H30-1),2,IF(AND($C30="Milestone",AD$7&gt;=$G30,AD$7&lt;=$G30+$H30-1),1,""))</f>
        <v/>
      </c>
      <c r="AE30" s="44" t="str">
        <f aca="false">IF(AND($C30="Goal",AE$7&gt;=$G30,AE$7&lt;=$G30+$H30-1),2,IF(AND($C30="Milestone",AE$7&gt;=$G30,AE$7&lt;=$G30+$H30-1),1,""))</f>
        <v/>
      </c>
      <c r="AF30" s="44" t="str">
        <f aca="false">IF(AND($C30="Goal",AF$7&gt;=$G30,AF$7&lt;=$G30+$H30-1),2,IF(AND($C30="Milestone",AF$7&gt;=$G30,AF$7&lt;=$G30+$H30-1),1,""))</f>
        <v/>
      </c>
      <c r="AG30" s="44" t="str">
        <f aca="false">IF(AND($C30="Goal",AG$7&gt;=$G30,AG$7&lt;=$G30+$H30-1),2,IF(AND($C30="Milestone",AG$7&gt;=$G30,AG$7&lt;=$G30+$H30-1),1,""))</f>
        <v/>
      </c>
      <c r="AH30" s="44" t="str">
        <f aca="false">IF(AND($C30="Goal",AH$7&gt;=$G30,AH$7&lt;=$G30+$H30-1),2,IF(AND($C30="Milestone",AH$7&gt;=$G30,AH$7&lt;=$G30+$H30-1),1,""))</f>
        <v/>
      </c>
      <c r="AI30" s="44" t="str">
        <f aca="false">IF(AND($C30="Goal",AI$7&gt;=$G30,AI$7&lt;=$G30+$H30-1),2,IF(AND($C30="Milestone",AI$7&gt;=$G30,AI$7&lt;=$G30+$H30-1),1,""))</f>
        <v/>
      </c>
      <c r="AJ30" s="44" t="str">
        <f aca="false">IF(AND($C30="Goal",AJ$7&gt;=$G30,AJ$7&lt;=$G30+$H30-1),2,IF(AND($C30="Milestone",AJ$7&gt;=$G30,AJ$7&lt;=$G30+$H30-1),1,""))</f>
        <v/>
      </c>
      <c r="AK30" s="44" t="str">
        <f aca="false">IF(AND($C30="Goal",AK$7&gt;=$G30,AK$7&lt;=$G30+$H30-1),2,IF(AND($C30="Milestone",AK$7&gt;=$G30,AK$7&lt;=$G30+$H30-1),1,""))</f>
        <v/>
      </c>
      <c r="AL30" s="44" t="str">
        <f aca="false">IF(AND($C30="Goal",AL$7&gt;=$G30,AL$7&lt;=$G30+$H30-1),2,IF(AND($C30="Milestone",AL$7&gt;=$G30,AL$7&lt;=$G30+$H30-1),1,""))</f>
        <v/>
      </c>
      <c r="AM30" s="44" t="str">
        <f aca="false">IF(AND($C30="Goal",AM$7&gt;=$G30,AM$7&lt;=$G30+$H30-1),2,IF(AND($C30="Milestone",AM$7&gt;=$G30,AM$7&lt;=$G30+$H30-1),1,""))</f>
        <v/>
      </c>
      <c r="AN30" s="44" t="str">
        <f aca="false">IF(AND($C30="Goal",AN$7&gt;=$G30,AN$7&lt;=$G30+$H30-1),2,IF(AND($C30="Milestone",AN$7&gt;=$G30,AN$7&lt;=$G30+$H30-1),1,""))</f>
        <v/>
      </c>
      <c r="AO30" s="44" t="str">
        <f aca="false">IF(AND($C30="Goal",AO$7&gt;=$G30,AO$7&lt;=$G30+$H30-1),2,IF(AND($C30="Milestone",AO$7&gt;=$G30,AO$7&lt;=$G30+$H30-1),1,""))</f>
        <v/>
      </c>
      <c r="AP30" s="44" t="str">
        <f aca="false">IF(AND($C30="Goal",AP$7&gt;=$G30,AP$7&lt;=$G30+$H30-1),2,IF(AND($C30="Milestone",AP$7&gt;=$G30,AP$7&lt;=$G30+$H30-1),1,""))</f>
        <v/>
      </c>
      <c r="AQ30" s="44" t="str">
        <f aca="false">IF(AND($C30="Goal",AQ$7&gt;=$G30,AQ$7&lt;=$G30+$H30-1),2,IF(AND($C30="Milestone",AQ$7&gt;=$G30,AQ$7&lt;=$G30+$H30-1),1,""))</f>
        <v/>
      </c>
      <c r="AR30" s="44" t="str">
        <f aca="false">IF(AND($C30="Goal",AR$7&gt;=$G30,AR$7&lt;=$G30+$H30-1),2,IF(AND($C30="Milestone",AR$7&gt;=$G30,AR$7&lt;=$G30+$H30-1),1,""))</f>
        <v/>
      </c>
      <c r="AS30" s="44" t="str">
        <f aca="false">IF(AND($C30="Goal",AS$7&gt;=$G30,AS$7&lt;=$G30+$H30-1),2,IF(AND($C30="Milestone",AS$7&gt;=$G30,AS$7&lt;=$G30+$H30-1),1,""))</f>
        <v/>
      </c>
      <c r="AT30" s="44" t="str">
        <f aca="false">IF(AND($C30="Goal",AT$7&gt;=$G30,AT$7&lt;=$G30+$H30-1),2,IF(AND($C30="Milestone",AT$7&gt;=$G30,AT$7&lt;=$G30+$H30-1),1,""))</f>
        <v/>
      </c>
      <c r="AU30" s="44" t="str">
        <f aca="false">IF(AND($C30="Goal",AU$7&gt;=$G30,AU$7&lt;=$G30+$H30-1),2,IF(AND($C30="Milestone",AU$7&gt;=$G30,AU$7&lt;=$G30+$H30-1),1,""))</f>
        <v/>
      </c>
      <c r="AV30" s="44" t="str">
        <f aca="false">IF(AND($C30="Goal",AV$7&gt;=$G30,AV$7&lt;=$G30+$H30-1),2,IF(AND($C30="Milestone",AV$7&gt;=$G30,AV$7&lt;=$G30+$H30-1),1,""))</f>
        <v/>
      </c>
      <c r="AW30" s="44" t="str">
        <f aca="false">IF(AND($C30="Goal",AW$7&gt;=$G30,AW$7&lt;=$G30+$H30-1),2,IF(AND($C30="Milestone",AW$7&gt;=$G30,AW$7&lt;=$G30+$H30-1),1,""))</f>
        <v/>
      </c>
      <c r="AX30" s="44" t="str">
        <f aca="false">IF(AND($C30="Goal",AX$7&gt;=$G30,AX$7&lt;=$G30+$H30-1),2,IF(AND($C30="Milestone",AX$7&gt;=$G30,AX$7&lt;=$G30+$H30-1),1,""))</f>
        <v/>
      </c>
      <c r="AY30" s="44" t="str">
        <f aca="false">IF(AND($C30="Goal",AY$7&gt;=$G30,AY$7&lt;=$G30+$H30-1),2,IF(AND($C30="Milestone",AY$7&gt;=$G30,AY$7&lt;=$G30+$H30-1),1,""))</f>
        <v/>
      </c>
      <c r="AZ30" s="44" t="str">
        <f aca="false">IF(AND($C30="Goal",AZ$7&gt;=$G30,AZ$7&lt;=$G30+$H30-1),2,IF(AND($C30="Milestone",AZ$7&gt;=$G30,AZ$7&lt;=$G30+$H30-1),1,""))</f>
        <v/>
      </c>
      <c r="BA30" s="44" t="str">
        <f aca="false">IF(AND($C30="Goal",BA$7&gt;=$G30,BA$7&lt;=$G30+$H30-1),2,IF(AND($C30="Milestone",BA$7&gt;=$G30,BA$7&lt;=$G30+$H30-1),1,""))</f>
        <v/>
      </c>
      <c r="BB30" s="44" t="str">
        <f aca="false">IF(AND($C30="Goal",BB$7&gt;=$G30,BB$7&lt;=$G30+$H30-1),2,IF(AND($C30="Milestone",BB$7&gt;=$G30,BB$7&lt;=$G30+$H30-1),1,""))</f>
        <v/>
      </c>
      <c r="BC30" s="44" t="str">
        <f aca="false">IF(AND($C30="Goal",BC$7&gt;=$G30,BC$7&lt;=$G30+$H30-1),2,IF(AND($C30="Milestone",BC$7&gt;=$G30,BC$7&lt;=$G30+$H30-1),1,""))</f>
        <v/>
      </c>
      <c r="BD30" s="44" t="str">
        <f aca="false">IF(AND($C30="Goal",BD$7&gt;=$G30,BD$7&lt;=$G30+$H30-1),2,IF(AND($C30="Milestone",BD$7&gt;=$G30,BD$7&lt;=$G30+$H30-1),1,""))</f>
        <v/>
      </c>
      <c r="BE30" s="44" t="str">
        <f aca="false">IF(AND($C30="Goal",BE$7&gt;=$G30,BE$7&lt;=$G30+$H30-1),2,IF(AND($C30="Milestone",BE$7&gt;=$G30,BE$7&lt;=$G30+$H30-1),1,""))</f>
        <v/>
      </c>
      <c r="BF30" s="44" t="str">
        <f aca="false">IF(AND($C30="Goal",BF$7&gt;=$G30,BF$7&lt;=$G30+$H30-1),2,IF(AND($C30="Milestone",BF$7&gt;=$G30,BF$7&lt;=$G30+$H30-1),1,""))</f>
        <v/>
      </c>
      <c r="BG30" s="44" t="str">
        <f aca="false">IF(AND($C30="Goal",BG$7&gt;=$G30,BG$7&lt;=$G30+$H30-1),2,IF(AND($C30="Milestone",BG$7&gt;=$G30,BG$7&lt;=$G30+$H30-1),1,""))</f>
        <v/>
      </c>
      <c r="BH30" s="44" t="str">
        <f aca="false">IF(AND($C30="Goal",BH$7&gt;=$G30,BH$7&lt;=$G30+$H30-1),2,IF(AND($C30="Milestone",BH$7&gt;=$G30,BH$7&lt;=$G30+$H30-1),1,""))</f>
        <v/>
      </c>
      <c r="BI30" s="44" t="str">
        <f aca="false">IF(AND($C30="Goal",BI$7&gt;=$G30,BI$7&lt;=$G30+$H30-1),2,IF(AND($C30="Milestone",BI$7&gt;=$G30,BI$7&lt;=$G30+$H30-1),1,""))</f>
        <v/>
      </c>
      <c r="BJ30" s="44" t="str">
        <f aca="false">IF(AND($C30="Goal",BJ$7&gt;=$G30,BJ$7&lt;=$G30+$H30-1),2,IF(AND($C30="Milestone",BJ$7&gt;=$G30,BJ$7&lt;=$G30+$H30-1),1,""))</f>
        <v/>
      </c>
      <c r="BK30" s="44" t="str">
        <f aca="false">IF(AND($C30="Goal",BK$7&gt;=$G30,BK$7&lt;=$G30+$H30-1),2,IF(AND($C30="Milestone",BK$7&gt;=$G30,BK$7&lt;=$G30+$H30-1),1,""))</f>
        <v/>
      </c>
      <c r="BL30" s="44" t="str">
        <f aca="false">IF(AND($C30="Goal",BL$7&gt;=$G30,BL$7&lt;=$G30+$H30-1),2,IF(AND($C30="Milestone",BL$7&gt;=$G30,BL$7&lt;=$G30+$H30-1),1,""))</f>
        <v/>
      </c>
      <c r="BM30" s="44" t="str">
        <f aca="false">IF(AND($C30="Goal",BM$7&gt;=$G30,BM$7&lt;=$G30+$H30-1),2,IF(AND($C30="Milestone",BM$7&gt;=$G30,BM$7&lt;=$G30+$H30-1),1,""))</f>
        <v/>
      </c>
      <c r="BN30" s="44" t="str">
        <f aca="false">IF(AND($C30="Goal",BN$7&gt;=$G30,BN$7&lt;=$G30+$H30-1),2,IF(AND($C30="Milestone",BN$7&gt;=$G30,BN$7&lt;=$G30+$H30-1),1,""))</f>
        <v/>
      </c>
      <c r="BO30" s="44" t="str">
        <f aca="false">IF(AND($C30="Goal",BO$7&gt;=$G30,BO$7&lt;=$G30+$H30-1),2,IF(AND($C30="Milestone",BO$7&gt;=$G30,BO$7&lt;=$G30+$H30-1),1,""))</f>
        <v/>
      </c>
      <c r="BP30" s="44" t="str">
        <f aca="false">IF(AND($C30="Goal",BP$7&gt;=$G30,BP$7&lt;=$G30+$H30-1),2,IF(AND($C30="Milestone",BP$7&gt;=$G30,BP$7&lt;=$G30+$H30-1),1,""))</f>
        <v/>
      </c>
      <c r="BQ30" s="44" t="str">
        <f aca="false">IF(AND($C30="Goal",BQ$7&gt;=$G30,BQ$7&lt;=$G30+$H30-1),2,IF(AND($C30="Milestone",BQ$7&gt;=$G30,BQ$7&lt;=$G30+$H30-1),1,""))</f>
        <v/>
      </c>
      <c r="BR30" s="44" t="str">
        <f aca="false">IF(AND($C30="Goal",BR$7&gt;=$G30,BR$7&lt;=$G30+$H30-1),2,IF(AND($C30="Milestone",BR$7&gt;=$G30,BR$7&lt;=$G30+$H30-1),1,""))</f>
        <v/>
      </c>
      <c r="BS30" s="44" t="str">
        <f aca="false">IF(AND($C30="Goal",BS$7&gt;=$G30,BS$7&lt;=$G30+$H30-1),2,IF(AND($C30="Milestone",BS$7&gt;=$G30,BS$7&lt;=$G30+$H30-1),1,""))</f>
        <v/>
      </c>
      <c r="BT30" s="44" t="str">
        <f aca="false">IF(AND($C30="Goal",BT$7&gt;=$G30,BT$7&lt;=$G30+$H30-1),2,IF(AND($C30="Milestone",BT$7&gt;=$G30,BT$7&lt;=$G30+$H30-1),1,""))</f>
        <v/>
      </c>
      <c r="BU30" s="44" t="str">
        <f aca="false">IF(AND($C30="Goal",BU$7&gt;=$G30,BU$7&lt;=$G30+$H30-1),2,IF(AND($C30="Milestone",BU$7&gt;=$G30,BU$7&lt;=$G30+$H30-1),1,""))</f>
        <v/>
      </c>
      <c r="BV30" s="44" t="str">
        <f aca="false">IF(AND($C30="Goal",BV$7&gt;=$G30,BV$7&lt;=$G30+$H30-1),2,IF(AND($C30="Milestone",BV$7&gt;=$G30,BV$7&lt;=$G30+$H30-1),1,""))</f>
        <v/>
      </c>
      <c r="BW30" s="44" t="str">
        <f aca="false">IF(AND($C30="Goal",BW$7&gt;=$G30,BW$7&lt;=$G30+$H30-1),2,IF(AND($C30="Milestone",BW$7&gt;=$G30,BW$7&lt;=$G30+$H30-1),1,""))</f>
        <v/>
      </c>
      <c r="BX30" s="44" t="str">
        <f aca="false">IF(AND($C30="Goal",BX$7&gt;=$G30,BX$7&lt;=$G30+$H30-1),2,IF(AND($C30="Milestone",BX$7&gt;=$G30,BX$7&lt;=$G30+$H30-1),1,""))</f>
        <v/>
      </c>
      <c r="BY30" s="44" t="str">
        <f aca="false">IF(AND($C30="Goal",BY$7&gt;=$G30,BY$7&lt;=$G30+$H30-1),2,IF(AND($C30="Milestone",BY$7&gt;=$G30,BY$7&lt;=$G30+$H30-1),1,""))</f>
        <v/>
      </c>
      <c r="BZ30" s="44" t="str">
        <f aca="false">IF(AND($C30="Goal",BZ$7&gt;=$G30,BZ$7&lt;=$G30+$H30-1),2,IF(AND($C30="Milestone",BZ$7&gt;=$G30,BZ$7&lt;=$G30+$H30-1),1,""))</f>
        <v/>
      </c>
      <c r="CA30" s="44" t="str">
        <f aca="false">IF(AND($C30="Goal",CA$7&gt;=$G30,CA$7&lt;=$G30+$H30-1),2,IF(AND($C30="Milestone",CA$7&gt;=$G30,CA$7&lt;=$G30+$H30-1),1,""))</f>
        <v/>
      </c>
      <c r="CB30" s="44" t="str">
        <f aca="false">IF(AND($C30="Goal",CB$7&gt;=$G30,CB$7&lt;=$G30+$H30-1),2,IF(AND($C30="Milestone",CB$7&gt;=$G30,CB$7&lt;=$G30+$H30-1),1,""))</f>
        <v/>
      </c>
      <c r="CC30" s="44" t="str">
        <f aca="false">IF(AND($C30="Goal",CC$7&gt;=$G30,CC$7&lt;=$G30+$H30-1),2,IF(AND($C30="Milestone",CC$7&gt;=$G30,CC$7&lt;=$G30+$H30-1),1,""))</f>
        <v/>
      </c>
      <c r="CD30" s="44" t="str">
        <f aca="false">IF(AND($C30="Goal",CD$7&gt;=$G30,CD$7&lt;=$G30+$H30-1),2,IF(AND($C30="Milestone",CD$7&gt;=$G30,CD$7&lt;=$G30+$H30-1),1,""))</f>
        <v/>
      </c>
      <c r="CE30" s="44" t="str">
        <f aca="false">IF(AND($C30="Goal",CE$7&gt;=$G30,CE$7&lt;=$G30+$H30-1),2,IF(AND($C30="Milestone",CE$7&gt;=$G30,CE$7&lt;=$G30+$H30-1),1,""))</f>
        <v/>
      </c>
      <c r="CF30" s="44" t="str">
        <f aca="false">IF(AND($C30="Goal",CF$7&gt;=$G30,CF$7&lt;=$G30+$H30-1),2,IF(AND($C30="Milestone",CF$7&gt;=$G30,CF$7&lt;=$G30+$H30-1),1,""))</f>
        <v/>
      </c>
      <c r="CG30" s="44" t="str">
        <f aca="false">IF(AND($C30="Goal",CG$7&gt;=$G30,CG$7&lt;=$G30+$H30-1),2,IF(AND($C30="Milestone",CG$7&gt;=$G30,CG$7&lt;=$G30+$H30-1),1,""))</f>
        <v/>
      </c>
      <c r="CH30" s="44" t="str">
        <f aca="false">IF(AND($C30="Goal",CH$7&gt;=$G30,CH$7&lt;=$G30+$H30-1),2,IF(AND($C30="Milestone",CH$7&gt;=$G30,CH$7&lt;=$G30+$H30-1),1,""))</f>
        <v/>
      </c>
      <c r="CI30" s="44" t="str">
        <f aca="false">IF(AND($C30="Goal",CI$7&gt;=$G30,CI$7&lt;=$G30+$H30-1),2,IF(AND($C30="Milestone",CI$7&gt;=$G30,CI$7&lt;=$G30+$H30-1),1,""))</f>
        <v/>
      </c>
      <c r="CJ30" s="44" t="str">
        <f aca="false">IF(AND($C30="Goal",CJ$7&gt;=$G30,CJ$7&lt;=$G30+$H30-1),2,IF(AND($C30="Milestone",CJ$7&gt;=$G30,CJ$7&lt;=$G30+$H30-1),1,""))</f>
        <v/>
      </c>
      <c r="CK30" s="44" t="str">
        <f aca="false">IF(AND($C30="Goal",CK$7&gt;=$G30,CK$7&lt;=$G30+$H30-1),2,IF(AND($C30="Milestone",CK$7&gt;=$G30,CK$7&lt;=$G30+$H30-1),1,""))</f>
        <v/>
      </c>
      <c r="CL30" s="44" t="str">
        <f aca="false">IF(AND($C30="Goal",CL$7&gt;=$G30,CL$7&lt;=$G30+$H30-1),2,IF(AND($C30="Milestone",CL$7&gt;=$G30,CL$7&lt;=$G30+$H30-1),1,""))</f>
        <v/>
      </c>
      <c r="CM30" s="44" t="str">
        <f aca="false">IF(AND($C30="Goal",CM$7&gt;=$G30,CM$7&lt;=$G30+$H30-1),2,IF(AND($C30="Milestone",CM$7&gt;=$G30,CM$7&lt;=$G30+$H30-1),1,""))</f>
        <v/>
      </c>
    </row>
    <row r="31" s="10" customFormat="true" ht="40.2" hidden="false" customHeight="true" outlineLevel="0" collapsed="false">
      <c r="A31" s="1"/>
      <c r="B31" s="45" t="s">
        <v>50</v>
      </c>
      <c r="C31" s="45" t="s">
        <v>42</v>
      </c>
      <c r="D31" s="45"/>
      <c r="E31" s="45"/>
      <c r="F31" s="46" t="n">
        <v>0</v>
      </c>
      <c r="G31" s="40" t="n">
        <v>45359</v>
      </c>
      <c r="H31" s="41" t="n">
        <v>2</v>
      </c>
      <c r="I31" s="7"/>
      <c r="J31" s="44" t="str">
        <f aca="false">IF(AND($C31="Goal",J$7&gt;=$G31,J$7&lt;=$G31+$H31-1),2,IF(AND($C31="Milestone",J$7&gt;=$G31,J$7&lt;=$G31+$H31-1),1,""))</f>
        <v/>
      </c>
      <c r="K31" s="44" t="str">
        <f aca="false">IF(AND($C31="Goal",K$7&gt;=$G31,K$7&lt;=$G31+$H31-1),2,IF(AND($C31="Milestone",K$7&gt;=$G31,K$7&lt;=$G31+$H31-1),1,""))</f>
        <v/>
      </c>
      <c r="L31" s="44" t="str">
        <f aca="false">IF(AND($C31="Goal",L$7&gt;=$G31,L$7&lt;=$G31+$H31-1),2,IF(AND($C31="Milestone",L$7&gt;=$G31,L$7&lt;=$G31+$H31-1),1,""))</f>
        <v/>
      </c>
      <c r="M31" s="44" t="str">
        <f aca="false">IF(AND($C31="Goal",M$7&gt;=$G31,M$7&lt;=$G31+$H31-1),2,IF(AND($C31="Milestone",M$7&gt;=$G31,M$7&lt;=$G31+$H31-1),1,""))</f>
        <v/>
      </c>
      <c r="N31" s="44" t="str">
        <f aca="false">IF(AND($C31="Goal",N$7&gt;=$G31,N$7&lt;=$G31+$H31-1),2,IF(AND($C31="Milestone",N$7&gt;=$G31,N$7&lt;=$G31+$H31-1),1,""))</f>
        <v/>
      </c>
      <c r="O31" s="44" t="str">
        <f aca="false">IF(AND($C31="Goal",O$7&gt;=$G31,O$7&lt;=$G31+$H31-1),2,IF(AND($C31="Milestone",O$7&gt;=$G31,O$7&lt;=$G31+$H31-1),1,""))</f>
        <v/>
      </c>
      <c r="P31" s="44" t="str">
        <f aca="false">IF(AND($C31="Goal",P$7&gt;=$G31,P$7&lt;=$G31+$H31-1),2,IF(AND($C31="Milestone",P$7&gt;=$G31,P$7&lt;=$G31+$H31-1),1,""))</f>
        <v/>
      </c>
      <c r="Q31" s="44" t="str">
        <f aca="false">IF(AND($C31="Goal",Q$7&gt;=$G31,Q$7&lt;=$G31+$H31-1),2,IF(AND($C31="Milestone",Q$7&gt;=$G31,Q$7&lt;=$G31+$H31-1),1,""))</f>
        <v/>
      </c>
      <c r="R31" s="44" t="str">
        <f aca="false">IF(AND($C31="Goal",R$7&gt;=$G31,R$7&lt;=$G31+$H31-1),2,IF(AND($C31="Milestone",R$7&gt;=$G31,R$7&lt;=$G31+$H31-1),1,""))</f>
        <v/>
      </c>
      <c r="S31" s="44" t="str">
        <f aca="false">IF(AND($C31="Goal",S$7&gt;=$G31,S$7&lt;=$G31+$H31-1),2,IF(AND($C31="Milestone",S$7&gt;=$G31,S$7&lt;=$G31+$H31-1),1,""))</f>
        <v/>
      </c>
      <c r="T31" s="44" t="str">
        <f aca="false">IF(AND($C31="Goal",T$7&gt;=$G31,T$7&lt;=$G31+$H31-1),2,IF(AND($C31="Milestone",T$7&gt;=$G31,T$7&lt;=$G31+$H31-1),1,""))</f>
        <v/>
      </c>
      <c r="U31" s="44" t="str">
        <f aca="false">IF(AND($C31="Goal",U$7&gt;=$G31,U$7&lt;=$G31+$H31-1),2,IF(AND($C31="Milestone",U$7&gt;=$G31,U$7&lt;=$G31+$H31-1),1,""))</f>
        <v/>
      </c>
      <c r="V31" s="44" t="str">
        <f aca="false">IF(AND($C31="Goal",V$7&gt;=$G31,V$7&lt;=$G31+$H31-1),2,IF(AND($C31="Milestone",V$7&gt;=$G31,V$7&lt;=$G31+$H31-1),1,""))</f>
        <v/>
      </c>
      <c r="W31" s="44" t="str">
        <f aca="false">IF(AND($C31="Goal",W$7&gt;=$G31,W$7&lt;=$G31+$H31-1),2,IF(AND($C31="Milestone",W$7&gt;=$G31,W$7&lt;=$G31+$H31-1),1,""))</f>
        <v/>
      </c>
      <c r="X31" s="44" t="str">
        <f aca="false">IF(AND($C31="Goal",X$7&gt;=$G31,X$7&lt;=$G31+$H31-1),2,IF(AND($C31="Milestone",X$7&gt;=$G31,X$7&lt;=$G31+$H31-1),1,""))</f>
        <v/>
      </c>
      <c r="Y31" s="44" t="str">
        <f aca="false">IF(AND($C31="Goal",Y$7&gt;=$G31,Y$7&lt;=$G31+$H31-1),2,IF(AND($C31="Milestone",Y$7&gt;=$G31,Y$7&lt;=$G31+$H31-1),1,""))</f>
        <v/>
      </c>
      <c r="Z31" s="44" t="str">
        <f aca="false">IF(AND($C31="Goal",Z$7&gt;=$G31,Z$7&lt;=$G31+$H31-1),2,IF(AND($C31="Milestone",Z$7&gt;=$G31,Z$7&lt;=$G31+$H31-1),1,""))</f>
        <v/>
      </c>
      <c r="AA31" s="44" t="str">
        <f aca="false">IF(AND($C31="Goal",AA$7&gt;=$G31,AA$7&lt;=$G31+$H31-1),2,IF(AND($C31="Milestone",AA$7&gt;=$G31,AA$7&lt;=$G31+$H31-1),1,""))</f>
        <v/>
      </c>
      <c r="AB31" s="44" t="str">
        <f aca="false">IF(AND($C31="Goal",AB$7&gt;=$G31,AB$7&lt;=$G31+$H31-1),2,IF(AND($C31="Milestone",AB$7&gt;=$G31,AB$7&lt;=$G31+$H31-1),1,""))</f>
        <v/>
      </c>
      <c r="AC31" s="44" t="str">
        <f aca="false">IF(AND($C31="Goal",AC$7&gt;=$G31,AC$7&lt;=$G31+$H31-1),2,IF(AND($C31="Milestone",AC$7&gt;=$G31,AC$7&lt;=$G31+$H31-1),1,""))</f>
        <v/>
      </c>
      <c r="AD31" s="44" t="str">
        <f aca="false">IF(AND($C31="Goal",AD$7&gt;=$G31,AD$7&lt;=$G31+$H31-1),2,IF(AND($C31="Milestone",AD$7&gt;=$G31,AD$7&lt;=$G31+$H31-1),1,""))</f>
        <v/>
      </c>
      <c r="AE31" s="44" t="str">
        <f aca="false">IF(AND($C31="Goal",AE$7&gt;=$G31,AE$7&lt;=$G31+$H31-1),2,IF(AND($C31="Milestone",AE$7&gt;=$G31,AE$7&lt;=$G31+$H31-1),1,""))</f>
        <v/>
      </c>
      <c r="AF31" s="44" t="str">
        <f aca="false">IF(AND($C31="Goal",AF$7&gt;=$G31,AF$7&lt;=$G31+$H31-1),2,IF(AND($C31="Milestone",AF$7&gt;=$G31,AF$7&lt;=$G31+$H31-1),1,""))</f>
        <v/>
      </c>
      <c r="AG31" s="44" t="str">
        <f aca="false">IF(AND($C31="Goal",AG$7&gt;=$G31,AG$7&lt;=$G31+$H31-1),2,IF(AND($C31="Milestone",AG$7&gt;=$G31,AG$7&lt;=$G31+$H31-1),1,""))</f>
        <v/>
      </c>
      <c r="AH31" s="44" t="str">
        <f aca="false">IF(AND($C31="Goal",AH$7&gt;=$G31,AH$7&lt;=$G31+$H31-1),2,IF(AND($C31="Milestone",AH$7&gt;=$G31,AH$7&lt;=$G31+$H31-1),1,""))</f>
        <v/>
      </c>
      <c r="AI31" s="44" t="str">
        <f aca="false">IF(AND($C31="Goal",AI$7&gt;=$G31,AI$7&lt;=$G31+$H31-1),2,IF(AND($C31="Milestone",AI$7&gt;=$G31,AI$7&lt;=$G31+$H31-1),1,""))</f>
        <v/>
      </c>
      <c r="AJ31" s="44" t="str">
        <f aca="false">IF(AND($C31="Goal",AJ$7&gt;=$G31,AJ$7&lt;=$G31+$H31-1),2,IF(AND($C31="Milestone",AJ$7&gt;=$G31,AJ$7&lt;=$G31+$H31-1),1,""))</f>
        <v/>
      </c>
      <c r="AK31" s="44" t="str">
        <f aca="false">IF(AND($C31="Goal",AK$7&gt;=$G31,AK$7&lt;=$G31+$H31-1),2,IF(AND($C31="Milestone",AK$7&gt;=$G31,AK$7&lt;=$G31+$H31-1),1,""))</f>
        <v/>
      </c>
      <c r="AL31" s="44" t="str">
        <f aca="false">IF(AND($C31="Goal",AL$7&gt;=$G31,AL$7&lt;=$G31+$H31-1),2,IF(AND($C31="Milestone",AL$7&gt;=$G31,AL$7&lt;=$G31+$H31-1),1,""))</f>
        <v/>
      </c>
      <c r="AM31" s="44" t="str">
        <f aca="false">IF(AND($C31="Goal",AM$7&gt;=$G31,AM$7&lt;=$G31+$H31-1),2,IF(AND($C31="Milestone",AM$7&gt;=$G31,AM$7&lt;=$G31+$H31-1),1,""))</f>
        <v/>
      </c>
      <c r="AN31" s="44" t="str">
        <f aca="false">IF(AND($C31="Goal",AN$7&gt;=$G31,AN$7&lt;=$G31+$H31-1),2,IF(AND($C31="Milestone",AN$7&gt;=$G31,AN$7&lt;=$G31+$H31-1),1,""))</f>
        <v/>
      </c>
      <c r="AO31" s="44" t="str">
        <f aca="false">IF(AND($C31="Goal",AO$7&gt;=$G31,AO$7&lt;=$G31+$H31-1),2,IF(AND($C31="Milestone",AO$7&gt;=$G31,AO$7&lt;=$G31+$H31-1),1,""))</f>
        <v/>
      </c>
      <c r="AP31" s="44" t="str">
        <f aca="false">IF(AND($C31="Goal",AP$7&gt;=$G31,AP$7&lt;=$G31+$H31-1),2,IF(AND($C31="Milestone",AP$7&gt;=$G31,AP$7&lt;=$G31+$H31-1),1,""))</f>
        <v/>
      </c>
      <c r="AQ31" s="44" t="str">
        <f aca="false">IF(AND($C31="Goal",AQ$7&gt;=$G31,AQ$7&lt;=$G31+$H31-1),2,IF(AND($C31="Milestone",AQ$7&gt;=$G31,AQ$7&lt;=$G31+$H31-1),1,""))</f>
        <v/>
      </c>
      <c r="AR31" s="44" t="str">
        <f aca="false">IF(AND($C31="Goal",AR$7&gt;=$G31,AR$7&lt;=$G31+$H31-1),2,IF(AND($C31="Milestone",AR$7&gt;=$G31,AR$7&lt;=$G31+$H31-1),1,""))</f>
        <v/>
      </c>
      <c r="AS31" s="44" t="str">
        <f aca="false">IF(AND($C31="Goal",AS$7&gt;=$G31,AS$7&lt;=$G31+$H31-1),2,IF(AND($C31="Milestone",AS$7&gt;=$G31,AS$7&lt;=$G31+$H31-1),1,""))</f>
        <v/>
      </c>
      <c r="AT31" s="44" t="str">
        <f aca="false">IF(AND($C31="Goal",AT$7&gt;=$G31,AT$7&lt;=$G31+$H31-1),2,IF(AND($C31="Milestone",AT$7&gt;=$G31,AT$7&lt;=$G31+$H31-1),1,""))</f>
        <v/>
      </c>
      <c r="AU31" s="44" t="str">
        <f aca="false">IF(AND($C31="Goal",AU$7&gt;=$G31,AU$7&lt;=$G31+$H31-1),2,IF(AND($C31="Milestone",AU$7&gt;=$G31,AU$7&lt;=$G31+$H31-1),1,""))</f>
        <v/>
      </c>
      <c r="AV31" s="44" t="str">
        <f aca="false">IF(AND($C31="Goal",AV$7&gt;=$G31,AV$7&lt;=$G31+$H31-1),2,IF(AND($C31="Milestone",AV$7&gt;=$G31,AV$7&lt;=$G31+$H31-1),1,""))</f>
        <v/>
      </c>
      <c r="AW31" s="44" t="str">
        <f aca="false">IF(AND($C31="Goal",AW$7&gt;=$G31,AW$7&lt;=$G31+$H31-1),2,IF(AND($C31="Milestone",AW$7&gt;=$G31,AW$7&lt;=$G31+$H31-1),1,""))</f>
        <v/>
      </c>
      <c r="AX31" s="44" t="str">
        <f aca="false">IF(AND($C31="Goal",AX$7&gt;=$G31,AX$7&lt;=$G31+$H31-1),2,IF(AND($C31="Milestone",AX$7&gt;=$G31,AX$7&lt;=$G31+$H31-1),1,""))</f>
        <v/>
      </c>
      <c r="AY31" s="44" t="str">
        <f aca="false">IF(AND($C31="Goal",AY$7&gt;=$G31,AY$7&lt;=$G31+$H31-1),2,IF(AND($C31="Milestone",AY$7&gt;=$G31,AY$7&lt;=$G31+$H31-1),1,""))</f>
        <v/>
      </c>
      <c r="AZ31" s="44" t="str">
        <f aca="false">IF(AND($C31="Goal",AZ$7&gt;=$G31,AZ$7&lt;=$G31+$H31-1),2,IF(AND($C31="Milestone",AZ$7&gt;=$G31,AZ$7&lt;=$G31+$H31-1),1,""))</f>
        <v/>
      </c>
      <c r="BA31" s="44" t="str">
        <f aca="false">IF(AND($C31="Goal",BA$7&gt;=$G31,BA$7&lt;=$G31+$H31-1),2,IF(AND($C31="Milestone",BA$7&gt;=$G31,BA$7&lt;=$G31+$H31-1),1,""))</f>
        <v/>
      </c>
      <c r="BB31" s="44" t="str">
        <f aca="false">IF(AND($C31="Goal",BB$7&gt;=$G31,BB$7&lt;=$G31+$H31-1),2,IF(AND($C31="Milestone",BB$7&gt;=$G31,BB$7&lt;=$G31+$H31-1),1,""))</f>
        <v/>
      </c>
      <c r="BC31" s="44" t="str">
        <f aca="false">IF(AND($C31="Goal",BC$7&gt;=$G31,BC$7&lt;=$G31+$H31-1),2,IF(AND($C31="Milestone",BC$7&gt;=$G31,BC$7&lt;=$G31+$H31-1),1,""))</f>
        <v/>
      </c>
      <c r="BD31" s="44" t="str">
        <f aca="false">IF(AND($C31="Goal",BD$7&gt;=$G31,BD$7&lt;=$G31+$H31-1),2,IF(AND($C31="Milestone",BD$7&gt;=$G31,BD$7&lt;=$G31+$H31-1),1,""))</f>
        <v/>
      </c>
      <c r="BE31" s="44" t="str">
        <f aca="false">IF(AND($C31="Goal",BE$7&gt;=$G31,BE$7&lt;=$G31+$H31-1),2,IF(AND($C31="Milestone",BE$7&gt;=$G31,BE$7&lt;=$G31+$H31-1),1,""))</f>
        <v/>
      </c>
      <c r="BF31" s="44" t="str">
        <f aca="false">IF(AND($C31="Goal",BF$7&gt;=$G31,BF$7&lt;=$G31+$H31-1),2,IF(AND($C31="Milestone",BF$7&gt;=$G31,BF$7&lt;=$G31+$H31-1),1,""))</f>
        <v/>
      </c>
      <c r="BG31" s="44" t="str">
        <f aca="false">IF(AND($C31="Goal",BG$7&gt;=$G31,BG$7&lt;=$G31+$H31-1),2,IF(AND($C31="Milestone",BG$7&gt;=$G31,BG$7&lt;=$G31+$H31-1),1,""))</f>
        <v/>
      </c>
      <c r="BH31" s="44" t="str">
        <f aca="false">IF(AND($C31="Goal",BH$7&gt;=$G31,BH$7&lt;=$G31+$H31-1),2,IF(AND($C31="Milestone",BH$7&gt;=$G31,BH$7&lt;=$G31+$H31-1),1,""))</f>
        <v/>
      </c>
      <c r="BI31" s="44" t="str">
        <f aca="false">IF(AND($C31="Goal",BI$7&gt;=$G31,BI$7&lt;=$G31+$H31-1),2,IF(AND($C31="Milestone",BI$7&gt;=$G31,BI$7&lt;=$G31+$H31-1),1,""))</f>
        <v/>
      </c>
      <c r="BJ31" s="44" t="str">
        <f aca="false">IF(AND($C31="Goal",BJ$7&gt;=$G31,BJ$7&lt;=$G31+$H31-1),2,IF(AND($C31="Milestone",BJ$7&gt;=$G31,BJ$7&lt;=$G31+$H31-1),1,""))</f>
        <v/>
      </c>
      <c r="BK31" s="44" t="str">
        <f aca="false">IF(AND($C31="Goal",BK$7&gt;=$G31,BK$7&lt;=$G31+$H31-1),2,IF(AND($C31="Milestone",BK$7&gt;=$G31,BK$7&lt;=$G31+$H31-1),1,""))</f>
        <v/>
      </c>
      <c r="BL31" s="44" t="str">
        <f aca="false">IF(AND($C31="Goal",BL$7&gt;=$G31,BL$7&lt;=$G31+$H31-1),2,IF(AND($C31="Milestone",BL$7&gt;=$G31,BL$7&lt;=$G31+$H31-1),1,""))</f>
        <v/>
      </c>
      <c r="BM31" s="44" t="str">
        <f aca="false">IF(AND($C31="Goal",BM$7&gt;=$G31,BM$7&lt;=$G31+$H31-1),2,IF(AND($C31="Milestone",BM$7&gt;=$G31,BM$7&lt;=$G31+$H31-1),1,""))</f>
        <v/>
      </c>
      <c r="BN31" s="44" t="str">
        <f aca="false">IF(AND($C31="Goal",BN$7&gt;=$G31,BN$7&lt;=$G31+$H31-1),2,IF(AND($C31="Milestone",BN$7&gt;=$G31,BN$7&lt;=$G31+$H31-1),1,""))</f>
        <v/>
      </c>
      <c r="BO31" s="44" t="str">
        <f aca="false">IF(AND($C31="Goal",BO$7&gt;=$G31,BO$7&lt;=$G31+$H31-1),2,IF(AND($C31="Milestone",BO$7&gt;=$G31,BO$7&lt;=$G31+$H31-1),1,""))</f>
        <v/>
      </c>
      <c r="BP31" s="44" t="str">
        <f aca="false">IF(AND($C31="Goal",BP$7&gt;=$G31,BP$7&lt;=$G31+$H31-1),2,IF(AND($C31="Milestone",BP$7&gt;=$G31,BP$7&lt;=$G31+$H31-1),1,""))</f>
        <v/>
      </c>
      <c r="BQ31" s="44" t="str">
        <f aca="false">IF(AND($C31="Goal",BQ$7&gt;=$G31,BQ$7&lt;=$G31+$H31-1),2,IF(AND($C31="Milestone",BQ$7&gt;=$G31,BQ$7&lt;=$G31+$H31-1),1,""))</f>
        <v/>
      </c>
      <c r="BR31" s="44" t="str">
        <f aca="false">IF(AND($C31="Goal",BR$7&gt;=$G31,BR$7&lt;=$G31+$H31-1),2,IF(AND($C31="Milestone",BR$7&gt;=$G31,BR$7&lt;=$G31+$H31-1),1,""))</f>
        <v/>
      </c>
      <c r="BS31" s="44" t="str">
        <f aca="false">IF(AND($C31="Goal",BS$7&gt;=$G31,BS$7&lt;=$G31+$H31-1),2,IF(AND($C31="Milestone",BS$7&gt;=$G31,BS$7&lt;=$G31+$H31-1),1,""))</f>
        <v/>
      </c>
      <c r="BT31" s="44" t="str">
        <f aca="false">IF(AND($C31="Goal",BT$7&gt;=$G31,BT$7&lt;=$G31+$H31-1),2,IF(AND($C31="Milestone",BT$7&gt;=$G31,BT$7&lt;=$G31+$H31-1),1,""))</f>
        <v/>
      </c>
      <c r="BU31" s="44" t="str">
        <f aca="false">IF(AND($C31="Goal",BU$7&gt;=$G31,BU$7&lt;=$G31+$H31-1),2,IF(AND($C31="Milestone",BU$7&gt;=$G31,BU$7&lt;=$G31+$H31-1),1,""))</f>
        <v/>
      </c>
      <c r="BV31" s="44" t="str">
        <f aca="false">IF(AND($C31="Goal",BV$7&gt;=$G31,BV$7&lt;=$G31+$H31-1),2,IF(AND($C31="Milestone",BV$7&gt;=$G31,BV$7&lt;=$G31+$H31-1),1,""))</f>
        <v/>
      </c>
      <c r="BW31" s="44" t="str">
        <f aca="false">IF(AND($C31="Goal",BW$7&gt;=$G31,BW$7&lt;=$G31+$H31-1),2,IF(AND($C31="Milestone",BW$7&gt;=$G31,BW$7&lt;=$G31+$H31-1),1,""))</f>
        <v/>
      </c>
      <c r="BX31" s="44" t="str">
        <f aca="false">IF(AND($C31="Goal",BX$7&gt;=$G31,BX$7&lt;=$G31+$H31-1),2,IF(AND($C31="Milestone",BX$7&gt;=$G31,BX$7&lt;=$G31+$H31-1),1,""))</f>
        <v/>
      </c>
      <c r="BY31" s="44" t="str">
        <f aca="false">IF(AND($C31="Goal",BY$7&gt;=$G31,BY$7&lt;=$G31+$H31-1),2,IF(AND($C31="Milestone",BY$7&gt;=$G31,BY$7&lt;=$G31+$H31-1),1,""))</f>
        <v/>
      </c>
      <c r="BZ31" s="44" t="str">
        <f aca="false">IF(AND($C31="Goal",BZ$7&gt;=$G31,BZ$7&lt;=$G31+$H31-1),2,IF(AND($C31="Milestone",BZ$7&gt;=$G31,BZ$7&lt;=$G31+$H31-1),1,""))</f>
        <v/>
      </c>
      <c r="CA31" s="44" t="str">
        <f aca="false">IF(AND($C31="Goal",CA$7&gt;=$G31,CA$7&lt;=$G31+$H31-1),2,IF(AND($C31="Milestone",CA$7&gt;=$G31,CA$7&lt;=$G31+$H31-1),1,""))</f>
        <v/>
      </c>
      <c r="CB31" s="44" t="str">
        <f aca="false">IF(AND($C31="Goal",CB$7&gt;=$G31,CB$7&lt;=$G31+$H31-1),2,IF(AND($C31="Milestone",CB$7&gt;=$G31,CB$7&lt;=$G31+$H31-1),1,""))</f>
        <v/>
      </c>
      <c r="CC31" s="44" t="str">
        <f aca="false">IF(AND($C31="Goal",CC$7&gt;=$G31,CC$7&lt;=$G31+$H31-1),2,IF(AND($C31="Milestone",CC$7&gt;=$G31,CC$7&lt;=$G31+$H31-1),1,""))</f>
        <v/>
      </c>
      <c r="CD31" s="44" t="str">
        <f aca="false">IF(AND($C31="Goal",CD$7&gt;=$G31,CD$7&lt;=$G31+$H31-1),2,IF(AND($C31="Milestone",CD$7&gt;=$G31,CD$7&lt;=$G31+$H31-1),1,""))</f>
        <v/>
      </c>
      <c r="CE31" s="44" t="str">
        <f aca="false">IF(AND($C31="Goal",CE$7&gt;=$G31,CE$7&lt;=$G31+$H31-1),2,IF(AND($C31="Milestone",CE$7&gt;=$G31,CE$7&lt;=$G31+$H31-1),1,""))</f>
        <v/>
      </c>
      <c r="CF31" s="44" t="str">
        <f aca="false">IF(AND($C31="Goal",CF$7&gt;=$G31,CF$7&lt;=$G31+$H31-1),2,IF(AND($C31="Milestone",CF$7&gt;=$G31,CF$7&lt;=$G31+$H31-1),1,""))</f>
        <v/>
      </c>
      <c r="CG31" s="44" t="str">
        <f aca="false">IF(AND($C31="Goal",CG$7&gt;=$G31,CG$7&lt;=$G31+$H31-1),2,IF(AND($C31="Milestone",CG$7&gt;=$G31,CG$7&lt;=$G31+$H31-1),1,""))</f>
        <v/>
      </c>
      <c r="CH31" s="44" t="str">
        <f aca="false">IF(AND($C31="Goal",CH$7&gt;=$G31,CH$7&lt;=$G31+$H31-1),2,IF(AND($C31="Milestone",CH$7&gt;=$G31,CH$7&lt;=$G31+$H31-1),1,""))</f>
        <v/>
      </c>
      <c r="CI31" s="44" t="str">
        <f aca="false">IF(AND($C31="Goal",CI$7&gt;=$G31,CI$7&lt;=$G31+$H31-1),2,IF(AND($C31="Milestone",CI$7&gt;=$G31,CI$7&lt;=$G31+$H31-1),1,""))</f>
        <v/>
      </c>
      <c r="CJ31" s="44" t="str">
        <f aca="false">IF(AND($C31="Goal",CJ$7&gt;=$G31,CJ$7&lt;=$G31+$H31-1),2,IF(AND($C31="Milestone",CJ$7&gt;=$G31,CJ$7&lt;=$G31+$H31-1),1,""))</f>
        <v/>
      </c>
      <c r="CK31" s="44" t="str">
        <f aca="false">IF(AND($C31="Goal",CK$7&gt;=$G31,CK$7&lt;=$G31+$H31-1),2,IF(AND($C31="Milestone",CK$7&gt;=$G31,CK$7&lt;=$G31+$H31-1),1,""))</f>
        <v/>
      </c>
      <c r="CL31" s="44" t="str">
        <f aca="false">IF(AND($C31="Goal",CL$7&gt;=$G31,CL$7&lt;=$G31+$H31-1),2,IF(AND($C31="Milestone",CL$7&gt;=$G31,CL$7&lt;=$G31+$H31-1),1,""))</f>
        <v/>
      </c>
      <c r="CM31" s="44" t="str">
        <f aca="false">IF(AND($C31="Goal",CM$7&gt;=$G31,CM$7&lt;=$G31+$H31-1),2,IF(AND($C31="Milestone",CM$7&gt;=$G31,CM$7&lt;=$G31+$H31-1),1,""))</f>
        <v/>
      </c>
    </row>
    <row r="32" s="10" customFormat="true" ht="40.2" hidden="false" customHeight="true" outlineLevel="0" collapsed="false">
      <c r="A32" s="1"/>
      <c r="B32" s="45" t="s">
        <v>51</v>
      </c>
      <c r="C32" s="45" t="s">
        <v>21</v>
      </c>
      <c r="D32" s="45"/>
      <c r="E32" s="45"/>
      <c r="F32" s="46" t="n">
        <v>0</v>
      </c>
      <c r="G32" s="40" t="n">
        <v>45360</v>
      </c>
      <c r="H32" s="41" t="n">
        <v>3</v>
      </c>
      <c r="I32" s="7"/>
      <c r="J32" s="44" t="str">
        <f aca="false">IF(AND($C32="Goal",J$7&gt;=$G32,J$7&lt;=$G32+$H32-1),2,IF(AND($C32="Milestone",J$7&gt;=$G32,J$7&lt;=$G32+$H32-1),1,""))</f>
        <v/>
      </c>
      <c r="K32" s="44" t="str">
        <f aca="false">IF(AND($C32="Goal",K$7&gt;=$G32,K$7&lt;=$G32+$H32-1),2,IF(AND($C32="Milestone",K$7&gt;=$G32,K$7&lt;=$G32+$H32-1),1,""))</f>
        <v/>
      </c>
      <c r="L32" s="44" t="str">
        <f aca="false">IF(AND($C32="Goal",L$7&gt;=$G32,L$7&lt;=$G32+$H32-1),2,IF(AND($C32="Milestone",L$7&gt;=$G32,L$7&lt;=$G32+$H32-1),1,""))</f>
        <v/>
      </c>
      <c r="M32" s="44" t="str">
        <f aca="false">IF(AND($C32="Goal",M$7&gt;=$G32,M$7&lt;=$G32+$H32-1),2,IF(AND($C32="Milestone",M$7&gt;=$G32,M$7&lt;=$G32+$H32-1),1,""))</f>
        <v/>
      </c>
      <c r="N32" s="44" t="str">
        <f aca="false">IF(AND($C32="Goal",N$7&gt;=$G32,N$7&lt;=$G32+$H32-1),2,IF(AND($C32="Milestone",N$7&gt;=$G32,N$7&lt;=$G32+$H32-1),1,""))</f>
        <v/>
      </c>
      <c r="O32" s="44" t="str">
        <f aca="false">IF(AND($C32="Goal",O$7&gt;=$G32,O$7&lt;=$G32+$H32-1),2,IF(AND($C32="Milestone",O$7&gt;=$G32,O$7&lt;=$G32+$H32-1),1,""))</f>
        <v/>
      </c>
      <c r="P32" s="44" t="str">
        <f aca="false">IF(AND($C32="Goal",P$7&gt;=$G32,P$7&lt;=$G32+$H32-1),2,IF(AND($C32="Milestone",P$7&gt;=$G32,P$7&lt;=$G32+$H32-1),1,""))</f>
        <v/>
      </c>
      <c r="Q32" s="44" t="str">
        <f aca="false">IF(AND($C32="Goal",Q$7&gt;=$G32,Q$7&lt;=$G32+$H32-1),2,IF(AND($C32="Milestone",Q$7&gt;=$G32,Q$7&lt;=$G32+$H32-1),1,""))</f>
        <v/>
      </c>
      <c r="R32" s="44" t="str">
        <f aca="false">IF(AND($C32="Goal",R$7&gt;=$G32,R$7&lt;=$G32+$H32-1),2,IF(AND($C32="Milestone",R$7&gt;=$G32,R$7&lt;=$G32+$H32-1),1,""))</f>
        <v/>
      </c>
      <c r="S32" s="44" t="str">
        <f aca="false">IF(AND($C32="Goal",S$7&gt;=$G32,S$7&lt;=$G32+$H32-1),2,IF(AND($C32="Milestone",S$7&gt;=$G32,S$7&lt;=$G32+$H32-1),1,""))</f>
        <v/>
      </c>
      <c r="T32" s="44" t="str">
        <f aca="false">IF(AND($C32="Goal",T$7&gt;=$G32,T$7&lt;=$G32+$H32-1),2,IF(AND($C32="Milestone",T$7&gt;=$G32,T$7&lt;=$G32+$H32-1),1,""))</f>
        <v/>
      </c>
      <c r="U32" s="44" t="str">
        <f aca="false">IF(AND($C32="Goal",U$7&gt;=$G32,U$7&lt;=$G32+$H32-1),2,IF(AND($C32="Milestone",U$7&gt;=$G32,U$7&lt;=$G32+$H32-1),1,""))</f>
        <v/>
      </c>
      <c r="V32" s="44" t="str">
        <f aca="false">IF(AND($C32="Goal",V$7&gt;=$G32,V$7&lt;=$G32+$H32-1),2,IF(AND($C32="Milestone",V$7&gt;=$G32,V$7&lt;=$G32+$H32-1),1,""))</f>
        <v/>
      </c>
      <c r="W32" s="44" t="str">
        <f aca="false">IF(AND($C32="Goal",W$7&gt;=$G32,W$7&lt;=$G32+$H32-1),2,IF(AND($C32="Milestone",W$7&gt;=$G32,W$7&lt;=$G32+$H32-1),1,""))</f>
        <v/>
      </c>
      <c r="X32" s="44" t="str">
        <f aca="false">IF(AND($C32="Goal",X$7&gt;=$G32,X$7&lt;=$G32+$H32-1),2,IF(AND($C32="Milestone",X$7&gt;=$G32,X$7&lt;=$G32+$H32-1),1,""))</f>
        <v/>
      </c>
      <c r="Y32" s="44" t="str">
        <f aca="false">IF(AND($C32="Goal",Y$7&gt;=$G32,Y$7&lt;=$G32+$H32-1),2,IF(AND($C32="Milestone",Y$7&gt;=$G32,Y$7&lt;=$G32+$H32-1),1,""))</f>
        <v/>
      </c>
      <c r="Z32" s="44" t="str">
        <f aca="false">IF(AND($C32="Goal",Z$7&gt;=$G32,Z$7&lt;=$G32+$H32-1),2,IF(AND($C32="Milestone",Z$7&gt;=$G32,Z$7&lt;=$G32+$H32-1),1,""))</f>
        <v/>
      </c>
      <c r="AA32" s="44" t="str">
        <f aca="false">IF(AND($C32="Goal",AA$7&gt;=$G32,AA$7&lt;=$G32+$H32-1),2,IF(AND($C32="Milestone",AA$7&gt;=$G32,AA$7&lt;=$G32+$H32-1),1,""))</f>
        <v/>
      </c>
      <c r="AB32" s="44" t="str">
        <f aca="false">IF(AND($C32="Goal",AB$7&gt;=$G32,AB$7&lt;=$G32+$H32-1),2,IF(AND($C32="Milestone",AB$7&gt;=$G32,AB$7&lt;=$G32+$H32-1),1,""))</f>
        <v/>
      </c>
      <c r="AC32" s="44" t="str">
        <f aca="false">IF(AND($C32="Goal",AC$7&gt;=$G32,AC$7&lt;=$G32+$H32-1),2,IF(AND($C32="Milestone",AC$7&gt;=$G32,AC$7&lt;=$G32+$H32-1),1,""))</f>
        <v/>
      </c>
      <c r="AD32" s="44" t="str">
        <f aca="false">IF(AND($C32="Goal",AD$7&gt;=$G32,AD$7&lt;=$G32+$H32-1),2,IF(AND($C32="Milestone",AD$7&gt;=$G32,AD$7&lt;=$G32+$H32-1),1,""))</f>
        <v/>
      </c>
      <c r="AE32" s="44" t="str">
        <f aca="false">IF(AND($C32="Goal",AE$7&gt;=$G32,AE$7&lt;=$G32+$H32-1),2,IF(AND($C32="Milestone",AE$7&gt;=$G32,AE$7&lt;=$G32+$H32-1),1,""))</f>
        <v/>
      </c>
      <c r="AF32" s="44" t="str">
        <f aca="false">IF(AND($C32="Goal",AF$7&gt;=$G32,AF$7&lt;=$G32+$H32-1),2,IF(AND($C32="Milestone",AF$7&gt;=$G32,AF$7&lt;=$G32+$H32-1),1,""))</f>
        <v/>
      </c>
      <c r="AG32" s="44" t="str">
        <f aca="false">IF(AND($C32="Goal",AG$7&gt;=$G32,AG$7&lt;=$G32+$H32-1),2,IF(AND($C32="Milestone",AG$7&gt;=$G32,AG$7&lt;=$G32+$H32-1),1,""))</f>
        <v/>
      </c>
      <c r="AH32" s="44" t="str">
        <f aca="false">IF(AND($C32="Goal",AH$7&gt;=$G32,AH$7&lt;=$G32+$H32-1),2,IF(AND($C32="Milestone",AH$7&gt;=$G32,AH$7&lt;=$G32+$H32-1),1,""))</f>
        <v/>
      </c>
      <c r="AI32" s="44" t="str">
        <f aca="false">IF(AND($C32="Goal",AI$7&gt;=$G32,AI$7&lt;=$G32+$H32-1),2,IF(AND($C32="Milestone",AI$7&gt;=$G32,AI$7&lt;=$G32+$H32-1),1,""))</f>
        <v/>
      </c>
      <c r="AJ32" s="44" t="str">
        <f aca="false">IF(AND($C32="Goal",AJ$7&gt;=$G32,AJ$7&lt;=$G32+$H32-1),2,IF(AND($C32="Milestone",AJ$7&gt;=$G32,AJ$7&lt;=$G32+$H32-1),1,""))</f>
        <v/>
      </c>
      <c r="AK32" s="44" t="str">
        <f aca="false">IF(AND($C32="Goal",AK$7&gt;=$G32,AK$7&lt;=$G32+$H32-1),2,IF(AND($C32="Milestone",AK$7&gt;=$G32,AK$7&lt;=$G32+$H32-1),1,""))</f>
        <v/>
      </c>
      <c r="AL32" s="44" t="str">
        <f aca="false">IF(AND($C32="Goal",AL$7&gt;=$G32,AL$7&lt;=$G32+$H32-1),2,IF(AND($C32="Milestone",AL$7&gt;=$G32,AL$7&lt;=$G32+$H32-1),1,""))</f>
        <v/>
      </c>
      <c r="AM32" s="44" t="str">
        <f aca="false">IF(AND($C32="Goal",AM$7&gt;=$G32,AM$7&lt;=$G32+$H32-1),2,IF(AND($C32="Milestone",AM$7&gt;=$G32,AM$7&lt;=$G32+$H32-1),1,""))</f>
        <v/>
      </c>
      <c r="AN32" s="44" t="str">
        <f aca="false">IF(AND($C32="Goal",AN$7&gt;=$G32,AN$7&lt;=$G32+$H32-1),2,IF(AND($C32="Milestone",AN$7&gt;=$G32,AN$7&lt;=$G32+$H32-1),1,""))</f>
        <v/>
      </c>
      <c r="AO32" s="44" t="str">
        <f aca="false">IF(AND($C32="Goal",AO$7&gt;=$G32,AO$7&lt;=$G32+$H32-1),2,IF(AND($C32="Milestone",AO$7&gt;=$G32,AO$7&lt;=$G32+$H32-1),1,""))</f>
        <v/>
      </c>
      <c r="AP32" s="44" t="str">
        <f aca="false">IF(AND($C32="Goal",AP$7&gt;=$G32,AP$7&lt;=$G32+$H32-1),2,IF(AND($C32="Milestone",AP$7&gt;=$G32,AP$7&lt;=$G32+$H32-1),1,""))</f>
        <v/>
      </c>
      <c r="AQ32" s="44" t="str">
        <f aca="false">IF(AND($C32="Goal",AQ$7&gt;=$G32,AQ$7&lt;=$G32+$H32-1),2,IF(AND($C32="Milestone",AQ$7&gt;=$G32,AQ$7&lt;=$G32+$H32-1),1,""))</f>
        <v/>
      </c>
      <c r="AR32" s="44" t="str">
        <f aca="false">IF(AND($C32="Goal",AR$7&gt;=$G32,AR$7&lt;=$G32+$H32-1),2,IF(AND($C32="Milestone",AR$7&gt;=$G32,AR$7&lt;=$G32+$H32-1),1,""))</f>
        <v/>
      </c>
      <c r="AS32" s="44" t="str">
        <f aca="false">IF(AND($C32="Goal",AS$7&gt;=$G32,AS$7&lt;=$G32+$H32-1),2,IF(AND($C32="Milestone",AS$7&gt;=$G32,AS$7&lt;=$G32+$H32-1),1,""))</f>
        <v/>
      </c>
      <c r="AT32" s="44" t="str">
        <f aca="false">IF(AND($C32="Goal",AT$7&gt;=$G32,AT$7&lt;=$G32+$H32-1),2,IF(AND($C32="Milestone",AT$7&gt;=$G32,AT$7&lt;=$G32+$H32-1),1,""))</f>
        <v/>
      </c>
      <c r="AU32" s="44" t="str">
        <f aca="false">IF(AND($C32="Goal",AU$7&gt;=$G32,AU$7&lt;=$G32+$H32-1),2,IF(AND($C32="Milestone",AU$7&gt;=$G32,AU$7&lt;=$G32+$H32-1),1,""))</f>
        <v/>
      </c>
      <c r="AV32" s="44" t="str">
        <f aca="false">IF(AND($C32="Goal",AV$7&gt;=$G32,AV$7&lt;=$G32+$H32-1),2,IF(AND($C32="Milestone",AV$7&gt;=$G32,AV$7&lt;=$G32+$H32-1),1,""))</f>
        <v/>
      </c>
      <c r="AW32" s="44" t="str">
        <f aca="false">IF(AND($C32="Goal",AW$7&gt;=$G32,AW$7&lt;=$G32+$H32-1),2,IF(AND($C32="Milestone",AW$7&gt;=$G32,AW$7&lt;=$G32+$H32-1),1,""))</f>
        <v/>
      </c>
      <c r="AX32" s="44" t="str">
        <f aca="false">IF(AND($C32="Goal",AX$7&gt;=$G32,AX$7&lt;=$G32+$H32-1),2,IF(AND($C32="Milestone",AX$7&gt;=$G32,AX$7&lt;=$G32+$H32-1),1,""))</f>
        <v/>
      </c>
      <c r="AY32" s="44" t="str">
        <f aca="false">IF(AND($C32="Goal",AY$7&gt;=$G32,AY$7&lt;=$G32+$H32-1),2,IF(AND($C32="Milestone",AY$7&gt;=$G32,AY$7&lt;=$G32+$H32-1),1,""))</f>
        <v/>
      </c>
      <c r="AZ32" s="44" t="str">
        <f aca="false">IF(AND($C32="Goal",AZ$7&gt;=$G32,AZ$7&lt;=$G32+$H32-1),2,IF(AND($C32="Milestone",AZ$7&gt;=$G32,AZ$7&lt;=$G32+$H32-1),1,""))</f>
        <v/>
      </c>
      <c r="BA32" s="44" t="str">
        <f aca="false">IF(AND($C32="Goal",BA$7&gt;=$G32,BA$7&lt;=$G32+$H32-1),2,IF(AND($C32="Milestone",BA$7&gt;=$G32,BA$7&lt;=$G32+$H32-1),1,""))</f>
        <v/>
      </c>
      <c r="BB32" s="44" t="str">
        <f aca="false">IF(AND($C32="Goal",BB$7&gt;=$G32,BB$7&lt;=$G32+$H32-1),2,IF(AND($C32="Milestone",BB$7&gt;=$G32,BB$7&lt;=$G32+$H32-1),1,""))</f>
        <v/>
      </c>
      <c r="BC32" s="44" t="str">
        <f aca="false">IF(AND($C32="Goal",BC$7&gt;=$G32,BC$7&lt;=$G32+$H32-1),2,IF(AND($C32="Milestone",BC$7&gt;=$G32,BC$7&lt;=$G32+$H32-1),1,""))</f>
        <v/>
      </c>
      <c r="BD32" s="44" t="str">
        <f aca="false">IF(AND($C32="Goal",BD$7&gt;=$G32,BD$7&lt;=$G32+$H32-1),2,IF(AND($C32="Milestone",BD$7&gt;=$G32,BD$7&lt;=$G32+$H32-1),1,""))</f>
        <v/>
      </c>
      <c r="BE32" s="44" t="str">
        <f aca="false">IF(AND($C32="Goal",BE$7&gt;=$G32,BE$7&lt;=$G32+$H32-1),2,IF(AND($C32="Milestone",BE$7&gt;=$G32,BE$7&lt;=$G32+$H32-1),1,""))</f>
        <v/>
      </c>
      <c r="BF32" s="44" t="str">
        <f aca="false">IF(AND($C32="Goal",BF$7&gt;=$G32,BF$7&lt;=$G32+$H32-1),2,IF(AND($C32="Milestone",BF$7&gt;=$G32,BF$7&lt;=$G32+$H32-1),1,""))</f>
        <v/>
      </c>
      <c r="BG32" s="44" t="str">
        <f aca="false">IF(AND($C32="Goal",BG$7&gt;=$G32,BG$7&lt;=$G32+$H32-1),2,IF(AND($C32="Milestone",BG$7&gt;=$G32,BG$7&lt;=$G32+$H32-1),1,""))</f>
        <v/>
      </c>
      <c r="BH32" s="44" t="str">
        <f aca="false">IF(AND($C32="Goal",BH$7&gt;=$G32,BH$7&lt;=$G32+$H32-1),2,IF(AND($C32="Milestone",BH$7&gt;=$G32,BH$7&lt;=$G32+$H32-1),1,""))</f>
        <v/>
      </c>
      <c r="BI32" s="44" t="str">
        <f aca="false">IF(AND($C32="Goal",BI$7&gt;=$G32,BI$7&lt;=$G32+$H32-1),2,IF(AND($C32="Milestone",BI$7&gt;=$G32,BI$7&lt;=$G32+$H32-1),1,""))</f>
        <v/>
      </c>
      <c r="BJ32" s="44" t="str">
        <f aca="false">IF(AND($C32="Goal",BJ$7&gt;=$G32,BJ$7&lt;=$G32+$H32-1),2,IF(AND($C32="Milestone",BJ$7&gt;=$G32,BJ$7&lt;=$G32+$H32-1),1,""))</f>
        <v/>
      </c>
      <c r="BK32" s="44" t="str">
        <f aca="false">IF(AND($C32="Goal",BK$7&gt;=$G32,BK$7&lt;=$G32+$H32-1),2,IF(AND($C32="Milestone",BK$7&gt;=$G32,BK$7&lt;=$G32+$H32-1),1,""))</f>
        <v/>
      </c>
      <c r="BL32" s="44" t="str">
        <f aca="false">IF(AND($C32="Goal",BL$7&gt;=$G32,BL$7&lt;=$G32+$H32-1),2,IF(AND($C32="Milestone",BL$7&gt;=$G32,BL$7&lt;=$G32+$H32-1),1,""))</f>
        <v/>
      </c>
      <c r="BM32" s="44" t="str">
        <f aca="false">IF(AND($C32="Goal",BM$7&gt;=$G32,BM$7&lt;=$G32+$H32-1),2,IF(AND($C32="Milestone",BM$7&gt;=$G32,BM$7&lt;=$G32+$H32-1),1,""))</f>
        <v/>
      </c>
      <c r="BN32" s="44" t="str">
        <f aca="false">IF(AND($C32="Goal",BN$7&gt;=$G32,BN$7&lt;=$G32+$H32-1),2,IF(AND($C32="Milestone",BN$7&gt;=$G32,BN$7&lt;=$G32+$H32-1),1,""))</f>
        <v/>
      </c>
      <c r="BO32" s="44" t="str">
        <f aca="false">IF(AND($C32="Goal",BO$7&gt;=$G32,BO$7&lt;=$G32+$H32-1),2,IF(AND($C32="Milestone",BO$7&gt;=$G32,BO$7&lt;=$G32+$H32-1),1,""))</f>
        <v/>
      </c>
      <c r="BP32" s="44" t="str">
        <f aca="false">IF(AND($C32="Goal",BP$7&gt;=$G32,BP$7&lt;=$G32+$H32-1),2,IF(AND($C32="Milestone",BP$7&gt;=$G32,BP$7&lt;=$G32+$H32-1),1,""))</f>
        <v/>
      </c>
      <c r="BQ32" s="44" t="str">
        <f aca="false">IF(AND($C32="Goal",BQ$7&gt;=$G32,BQ$7&lt;=$G32+$H32-1),2,IF(AND($C32="Milestone",BQ$7&gt;=$G32,BQ$7&lt;=$G32+$H32-1),1,""))</f>
        <v/>
      </c>
      <c r="BR32" s="44" t="str">
        <f aca="false">IF(AND($C32="Goal",BR$7&gt;=$G32,BR$7&lt;=$G32+$H32-1),2,IF(AND($C32="Milestone",BR$7&gt;=$G32,BR$7&lt;=$G32+$H32-1),1,""))</f>
        <v/>
      </c>
      <c r="BS32" s="44" t="str">
        <f aca="false">IF(AND($C32="Goal",BS$7&gt;=$G32,BS$7&lt;=$G32+$H32-1),2,IF(AND($C32="Milestone",BS$7&gt;=$G32,BS$7&lt;=$G32+$H32-1),1,""))</f>
        <v/>
      </c>
      <c r="BT32" s="44" t="str">
        <f aca="false">IF(AND($C32="Goal",BT$7&gt;=$G32,BT$7&lt;=$G32+$H32-1),2,IF(AND($C32="Milestone",BT$7&gt;=$G32,BT$7&lt;=$G32+$H32-1),1,""))</f>
        <v/>
      </c>
      <c r="BU32" s="44" t="str">
        <f aca="false">IF(AND($C32="Goal",BU$7&gt;=$G32,BU$7&lt;=$G32+$H32-1),2,IF(AND($C32="Milestone",BU$7&gt;=$G32,BU$7&lt;=$G32+$H32-1),1,""))</f>
        <v/>
      </c>
      <c r="BV32" s="44" t="str">
        <f aca="false">IF(AND($C32="Goal",BV$7&gt;=$G32,BV$7&lt;=$G32+$H32-1),2,IF(AND($C32="Milestone",BV$7&gt;=$G32,BV$7&lt;=$G32+$H32-1),1,""))</f>
        <v/>
      </c>
      <c r="BW32" s="44" t="str">
        <f aca="false">IF(AND($C32="Goal",BW$7&gt;=$G32,BW$7&lt;=$G32+$H32-1),2,IF(AND($C32="Milestone",BW$7&gt;=$G32,BW$7&lt;=$G32+$H32-1),1,""))</f>
        <v/>
      </c>
      <c r="BX32" s="44" t="str">
        <f aca="false">IF(AND($C32="Goal",BX$7&gt;=$G32,BX$7&lt;=$G32+$H32-1),2,IF(AND($C32="Milestone",BX$7&gt;=$G32,BX$7&lt;=$G32+$H32-1),1,""))</f>
        <v/>
      </c>
      <c r="BY32" s="44" t="str">
        <f aca="false">IF(AND($C32="Goal",BY$7&gt;=$G32,BY$7&lt;=$G32+$H32-1),2,IF(AND($C32="Milestone",BY$7&gt;=$G32,BY$7&lt;=$G32+$H32-1),1,""))</f>
        <v/>
      </c>
      <c r="BZ32" s="44" t="str">
        <f aca="false">IF(AND($C32="Goal",BZ$7&gt;=$G32,BZ$7&lt;=$G32+$H32-1),2,IF(AND($C32="Milestone",BZ$7&gt;=$G32,BZ$7&lt;=$G32+$H32-1),1,""))</f>
        <v/>
      </c>
      <c r="CA32" s="44" t="str">
        <f aca="false">IF(AND($C32="Goal",CA$7&gt;=$G32,CA$7&lt;=$G32+$H32-1),2,IF(AND($C32="Milestone",CA$7&gt;=$G32,CA$7&lt;=$G32+$H32-1),1,""))</f>
        <v/>
      </c>
      <c r="CB32" s="44" t="str">
        <f aca="false">IF(AND($C32="Goal",CB$7&gt;=$G32,CB$7&lt;=$G32+$H32-1),2,IF(AND($C32="Milestone",CB$7&gt;=$G32,CB$7&lt;=$G32+$H32-1),1,""))</f>
        <v/>
      </c>
      <c r="CC32" s="44" t="str">
        <f aca="false">IF(AND($C32="Goal",CC$7&gt;=$G32,CC$7&lt;=$G32+$H32-1),2,IF(AND($C32="Milestone",CC$7&gt;=$G32,CC$7&lt;=$G32+$H32-1),1,""))</f>
        <v/>
      </c>
      <c r="CD32" s="44" t="str">
        <f aca="false">IF(AND($C32="Goal",CD$7&gt;=$G32,CD$7&lt;=$G32+$H32-1),2,IF(AND($C32="Milestone",CD$7&gt;=$G32,CD$7&lt;=$G32+$H32-1),1,""))</f>
        <v/>
      </c>
      <c r="CE32" s="44" t="str">
        <f aca="false">IF(AND($C32="Goal",CE$7&gt;=$G32,CE$7&lt;=$G32+$H32-1),2,IF(AND($C32="Milestone",CE$7&gt;=$G32,CE$7&lt;=$G32+$H32-1),1,""))</f>
        <v/>
      </c>
      <c r="CF32" s="44" t="str">
        <f aca="false">IF(AND($C32="Goal",CF$7&gt;=$G32,CF$7&lt;=$G32+$H32-1),2,IF(AND($C32="Milestone",CF$7&gt;=$G32,CF$7&lt;=$G32+$H32-1),1,""))</f>
        <v/>
      </c>
      <c r="CG32" s="44" t="str">
        <f aca="false">IF(AND($C32="Goal",CG$7&gt;=$G32,CG$7&lt;=$G32+$H32-1),2,IF(AND($C32="Milestone",CG$7&gt;=$G32,CG$7&lt;=$G32+$H32-1),1,""))</f>
        <v/>
      </c>
      <c r="CH32" s="44" t="str">
        <f aca="false">IF(AND($C32="Goal",CH$7&gt;=$G32,CH$7&lt;=$G32+$H32-1),2,IF(AND($C32="Milestone",CH$7&gt;=$G32,CH$7&lt;=$G32+$H32-1),1,""))</f>
        <v/>
      </c>
      <c r="CI32" s="44" t="str">
        <f aca="false">IF(AND($C32="Goal",CI$7&gt;=$G32,CI$7&lt;=$G32+$H32-1),2,IF(AND($C32="Milestone",CI$7&gt;=$G32,CI$7&lt;=$G32+$H32-1),1,""))</f>
        <v/>
      </c>
      <c r="CJ32" s="44" t="str">
        <f aca="false">IF(AND($C32="Goal",CJ$7&gt;=$G32,CJ$7&lt;=$G32+$H32-1),2,IF(AND($C32="Milestone",CJ$7&gt;=$G32,CJ$7&lt;=$G32+$H32-1),1,""))</f>
        <v/>
      </c>
      <c r="CK32" s="44" t="str">
        <f aca="false">IF(AND($C32="Goal",CK$7&gt;=$G32,CK$7&lt;=$G32+$H32-1),2,IF(AND($C32="Milestone",CK$7&gt;=$G32,CK$7&lt;=$G32+$H32-1),1,""))</f>
        <v/>
      </c>
      <c r="CL32" s="44" t="str">
        <f aca="false">IF(AND($C32="Goal",CL$7&gt;=$G32,CL$7&lt;=$G32+$H32-1),2,IF(AND($C32="Milestone",CL$7&gt;=$G32,CL$7&lt;=$G32+$H32-1),1,""))</f>
        <v/>
      </c>
      <c r="CM32" s="44" t="str">
        <f aca="false">IF(AND($C32="Goal",CM$7&gt;=$G32,CM$7&lt;=$G32+$H32-1),2,IF(AND($C32="Milestone",CM$7&gt;=$G32,CM$7&lt;=$G32+$H32-1),1,""))</f>
        <v/>
      </c>
    </row>
    <row r="33" s="10" customFormat="true" ht="40.2" hidden="false" customHeight="true" outlineLevel="0" collapsed="false">
      <c r="A33" s="1"/>
      <c r="B33" s="45" t="s">
        <v>52</v>
      </c>
      <c r="C33" s="45" t="s">
        <v>24</v>
      </c>
      <c r="D33" s="45"/>
      <c r="E33" s="45"/>
      <c r="F33" s="46" t="n">
        <v>0</v>
      </c>
      <c r="G33" s="40" t="n">
        <v>45362</v>
      </c>
      <c r="H33" s="41" t="n">
        <v>10</v>
      </c>
      <c r="I33" s="7"/>
      <c r="J33" s="44" t="str">
        <f aca="false">IF(AND($C33="Goal",J$7&gt;=$G33,J$7&lt;=$G33+$H33-1),2,IF(AND($C33="Milestone",J$7&gt;=$G33,J$7&lt;=$G33+$H33-1),1,""))</f>
        <v/>
      </c>
      <c r="K33" s="44" t="str">
        <f aca="false">IF(AND($C33="Goal",K$7&gt;=$G33,K$7&lt;=$G33+$H33-1),2,IF(AND($C33="Milestone",K$7&gt;=$G33,K$7&lt;=$G33+$H33-1),1,""))</f>
        <v/>
      </c>
      <c r="L33" s="44" t="str">
        <f aca="false">IF(AND($C33="Goal",L$7&gt;=$G33,L$7&lt;=$G33+$H33-1),2,IF(AND($C33="Milestone",L$7&gt;=$G33,L$7&lt;=$G33+$H33-1),1,""))</f>
        <v/>
      </c>
      <c r="M33" s="44" t="str">
        <f aca="false">IF(AND($C33="Goal",M$7&gt;=$G33,M$7&lt;=$G33+$H33-1),2,IF(AND($C33="Milestone",M$7&gt;=$G33,M$7&lt;=$G33+$H33-1),1,""))</f>
        <v/>
      </c>
      <c r="N33" s="44" t="str">
        <f aca="false">IF(AND($C33="Goal",N$7&gt;=$G33,N$7&lt;=$G33+$H33-1),2,IF(AND($C33="Milestone",N$7&gt;=$G33,N$7&lt;=$G33+$H33-1),1,""))</f>
        <v/>
      </c>
      <c r="O33" s="44" t="str">
        <f aca="false">IF(AND($C33="Goal",O$7&gt;=$G33,O$7&lt;=$G33+$H33-1),2,IF(AND($C33="Milestone",O$7&gt;=$G33,O$7&lt;=$G33+$H33-1),1,""))</f>
        <v/>
      </c>
      <c r="P33" s="44" t="str">
        <f aca="false">IF(AND($C33="Goal",P$7&gt;=$G33,P$7&lt;=$G33+$H33-1),2,IF(AND($C33="Milestone",P$7&gt;=$G33,P$7&lt;=$G33+$H33-1),1,""))</f>
        <v/>
      </c>
      <c r="Q33" s="44" t="str">
        <f aca="false">IF(AND($C33="Goal",Q$7&gt;=$G33,Q$7&lt;=$G33+$H33-1),2,IF(AND($C33="Milestone",Q$7&gt;=$G33,Q$7&lt;=$G33+$H33-1),1,""))</f>
        <v/>
      </c>
      <c r="R33" s="44" t="str">
        <f aca="false">IF(AND($C33="Goal",R$7&gt;=$G33,R$7&lt;=$G33+$H33-1),2,IF(AND($C33="Milestone",R$7&gt;=$G33,R$7&lt;=$G33+$H33-1),1,""))</f>
        <v/>
      </c>
      <c r="S33" s="44" t="str">
        <f aca="false">IF(AND($C33="Goal",S$7&gt;=$G33,S$7&lt;=$G33+$H33-1),2,IF(AND($C33="Milestone",S$7&gt;=$G33,S$7&lt;=$G33+$H33-1),1,""))</f>
        <v/>
      </c>
      <c r="T33" s="44" t="str">
        <f aca="false">IF(AND($C33="Goal",T$7&gt;=$G33,T$7&lt;=$G33+$H33-1),2,IF(AND($C33="Milestone",T$7&gt;=$G33,T$7&lt;=$G33+$H33-1),1,""))</f>
        <v/>
      </c>
      <c r="U33" s="44" t="str">
        <f aca="false">IF(AND($C33="Goal",U$7&gt;=$G33,U$7&lt;=$G33+$H33-1),2,IF(AND($C33="Milestone",U$7&gt;=$G33,U$7&lt;=$G33+$H33-1),1,""))</f>
        <v/>
      </c>
      <c r="V33" s="44" t="str">
        <f aca="false">IF(AND($C33="Goal",V$7&gt;=$G33,V$7&lt;=$G33+$H33-1),2,IF(AND($C33="Milestone",V$7&gt;=$G33,V$7&lt;=$G33+$H33-1),1,""))</f>
        <v/>
      </c>
      <c r="W33" s="44" t="str">
        <f aca="false">IF(AND($C33="Goal",W$7&gt;=$G33,W$7&lt;=$G33+$H33-1),2,IF(AND($C33="Milestone",W$7&gt;=$G33,W$7&lt;=$G33+$H33-1),1,""))</f>
        <v/>
      </c>
      <c r="X33" s="44" t="str">
        <f aca="false">IF(AND($C33="Goal",X$7&gt;=$G33,X$7&lt;=$G33+$H33-1),2,IF(AND($C33="Milestone",X$7&gt;=$G33,X$7&lt;=$G33+$H33-1),1,""))</f>
        <v/>
      </c>
      <c r="Y33" s="44" t="str">
        <f aca="false">IF(AND($C33="Goal",Y$7&gt;=$G33,Y$7&lt;=$G33+$H33-1),2,IF(AND($C33="Milestone",Y$7&gt;=$G33,Y$7&lt;=$G33+$H33-1),1,""))</f>
        <v/>
      </c>
      <c r="Z33" s="44" t="str">
        <f aca="false">IF(AND($C33="Goal",Z$7&gt;=$G33,Z$7&lt;=$G33+$H33-1),2,IF(AND($C33="Milestone",Z$7&gt;=$G33,Z$7&lt;=$G33+$H33-1),1,""))</f>
        <v/>
      </c>
      <c r="AA33" s="44" t="str">
        <f aca="false">IF(AND($C33="Goal",AA$7&gt;=$G33,AA$7&lt;=$G33+$H33-1),2,IF(AND($C33="Milestone",AA$7&gt;=$G33,AA$7&lt;=$G33+$H33-1),1,""))</f>
        <v/>
      </c>
      <c r="AB33" s="44" t="str">
        <f aca="false">IF(AND($C33="Goal",AB$7&gt;=$G33,AB$7&lt;=$G33+$H33-1),2,IF(AND($C33="Milestone",AB$7&gt;=$G33,AB$7&lt;=$G33+$H33-1),1,""))</f>
        <v/>
      </c>
      <c r="AC33" s="44" t="str">
        <f aca="false">IF(AND($C33="Goal",AC$7&gt;=$G33,AC$7&lt;=$G33+$H33-1),2,IF(AND($C33="Milestone",AC$7&gt;=$G33,AC$7&lt;=$G33+$H33-1),1,""))</f>
        <v/>
      </c>
      <c r="AD33" s="44" t="str">
        <f aca="false">IF(AND($C33="Goal",AD$7&gt;=$G33,AD$7&lt;=$G33+$H33-1),2,IF(AND($C33="Milestone",AD$7&gt;=$G33,AD$7&lt;=$G33+$H33-1),1,""))</f>
        <v/>
      </c>
      <c r="AE33" s="44" t="str">
        <f aca="false">IF(AND($C33="Goal",AE$7&gt;=$G33,AE$7&lt;=$G33+$H33-1),2,IF(AND($C33="Milestone",AE$7&gt;=$G33,AE$7&lt;=$G33+$H33-1),1,""))</f>
        <v/>
      </c>
      <c r="AF33" s="44" t="str">
        <f aca="false">IF(AND($C33="Goal",AF$7&gt;=$G33,AF$7&lt;=$G33+$H33-1),2,IF(AND($C33="Milestone",AF$7&gt;=$G33,AF$7&lt;=$G33+$H33-1),1,""))</f>
        <v/>
      </c>
      <c r="AG33" s="44" t="str">
        <f aca="false">IF(AND($C33="Goal",AG$7&gt;=$G33,AG$7&lt;=$G33+$H33-1),2,IF(AND($C33="Milestone",AG$7&gt;=$G33,AG$7&lt;=$G33+$H33-1),1,""))</f>
        <v/>
      </c>
      <c r="AH33" s="44" t="str">
        <f aca="false">IF(AND($C33="Goal",AH$7&gt;=$G33,AH$7&lt;=$G33+$H33-1),2,IF(AND($C33="Milestone",AH$7&gt;=$G33,AH$7&lt;=$G33+$H33-1),1,""))</f>
        <v/>
      </c>
      <c r="AI33" s="44" t="str">
        <f aca="false">IF(AND($C33="Goal",AI$7&gt;=$G33,AI$7&lt;=$G33+$H33-1),2,IF(AND($C33="Milestone",AI$7&gt;=$G33,AI$7&lt;=$G33+$H33-1),1,""))</f>
        <v/>
      </c>
      <c r="AJ33" s="44" t="str">
        <f aca="false">IF(AND($C33="Goal",AJ$7&gt;=$G33,AJ$7&lt;=$G33+$H33-1),2,IF(AND($C33="Milestone",AJ$7&gt;=$G33,AJ$7&lt;=$G33+$H33-1),1,""))</f>
        <v/>
      </c>
      <c r="AK33" s="44" t="str">
        <f aca="false">IF(AND($C33="Goal",AK$7&gt;=$G33,AK$7&lt;=$G33+$H33-1),2,IF(AND($C33="Milestone",AK$7&gt;=$G33,AK$7&lt;=$G33+$H33-1),1,""))</f>
        <v/>
      </c>
      <c r="AL33" s="44" t="str">
        <f aca="false">IF(AND($C33="Goal",AL$7&gt;=$G33,AL$7&lt;=$G33+$H33-1),2,IF(AND($C33="Milestone",AL$7&gt;=$G33,AL$7&lt;=$G33+$H33-1),1,""))</f>
        <v/>
      </c>
      <c r="AM33" s="44" t="str">
        <f aca="false">IF(AND($C33="Goal",AM$7&gt;=$G33,AM$7&lt;=$G33+$H33-1),2,IF(AND($C33="Milestone",AM$7&gt;=$G33,AM$7&lt;=$G33+$H33-1),1,""))</f>
        <v/>
      </c>
      <c r="AN33" s="44" t="str">
        <f aca="false">IF(AND($C33="Goal",AN$7&gt;=$G33,AN$7&lt;=$G33+$H33-1),2,IF(AND($C33="Milestone",AN$7&gt;=$G33,AN$7&lt;=$G33+$H33-1),1,""))</f>
        <v/>
      </c>
      <c r="AO33" s="44" t="str">
        <f aca="false">IF(AND($C33="Goal",AO$7&gt;=$G33,AO$7&lt;=$G33+$H33-1),2,IF(AND($C33="Milestone",AO$7&gt;=$G33,AO$7&lt;=$G33+$H33-1),1,""))</f>
        <v/>
      </c>
      <c r="AP33" s="44" t="str">
        <f aca="false">IF(AND($C33="Goal",AP$7&gt;=$G33,AP$7&lt;=$G33+$H33-1),2,IF(AND($C33="Milestone",AP$7&gt;=$G33,AP$7&lt;=$G33+$H33-1),1,""))</f>
        <v/>
      </c>
      <c r="AQ33" s="44" t="str">
        <f aca="false">IF(AND($C33="Goal",AQ$7&gt;=$G33,AQ$7&lt;=$G33+$H33-1),2,IF(AND($C33="Milestone",AQ$7&gt;=$G33,AQ$7&lt;=$G33+$H33-1),1,""))</f>
        <v/>
      </c>
      <c r="AR33" s="44" t="str">
        <f aca="false">IF(AND($C33="Goal",AR$7&gt;=$G33,AR$7&lt;=$G33+$H33-1),2,IF(AND($C33="Milestone",AR$7&gt;=$G33,AR$7&lt;=$G33+$H33-1),1,""))</f>
        <v/>
      </c>
      <c r="AS33" s="44" t="str">
        <f aca="false">IF(AND($C33="Goal",AS$7&gt;=$G33,AS$7&lt;=$G33+$H33-1),2,IF(AND($C33="Milestone",AS$7&gt;=$G33,AS$7&lt;=$G33+$H33-1),1,""))</f>
        <v/>
      </c>
      <c r="AT33" s="44" t="str">
        <f aca="false">IF(AND($C33="Goal",AT$7&gt;=$G33,AT$7&lt;=$G33+$H33-1),2,IF(AND($C33="Milestone",AT$7&gt;=$G33,AT$7&lt;=$G33+$H33-1),1,""))</f>
        <v/>
      </c>
      <c r="AU33" s="44" t="str">
        <f aca="false">IF(AND($C33="Goal",AU$7&gt;=$G33,AU$7&lt;=$G33+$H33-1),2,IF(AND($C33="Milestone",AU$7&gt;=$G33,AU$7&lt;=$G33+$H33-1),1,""))</f>
        <v/>
      </c>
      <c r="AV33" s="44" t="str">
        <f aca="false">IF(AND($C33="Goal",AV$7&gt;=$G33,AV$7&lt;=$G33+$H33-1),2,IF(AND($C33="Milestone",AV$7&gt;=$G33,AV$7&lt;=$G33+$H33-1),1,""))</f>
        <v/>
      </c>
      <c r="AW33" s="44" t="str">
        <f aca="false">IF(AND($C33="Goal",AW$7&gt;=$G33,AW$7&lt;=$G33+$H33-1),2,IF(AND($C33="Milestone",AW$7&gt;=$G33,AW$7&lt;=$G33+$H33-1),1,""))</f>
        <v/>
      </c>
      <c r="AX33" s="44" t="str">
        <f aca="false">IF(AND($C33="Goal",AX$7&gt;=$G33,AX$7&lt;=$G33+$H33-1),2,IF(AND($C33="Milestone",AX$7&gt;=$G33,AX$7&lt;=$G33+$H33-1),1,""))</f>
        <v/>
      </c>
      <c r="AY33" s="44" t="str">
        <f aca="false">IF(AND($C33="Goal",AY$7&gt;=$G33,AY$7&lt;=$G33+$H33-1),2,IF(AND($C33="Milestone",AY$7&gt;=$G33,AY$7&lt;=$G33+$H33-1),1,""))</f>
        <v/>
      </c>
      <c r="AZ33" s="44" t="str">
        <f aca="false">IF(AND($C33="Goal",AZ$7&gt;=$G33,AZ$7&lt;=$G33+$H33-1),2,IF(AND($C33="Milestone",AZ$7&gt;=$G33,AZ$7&lt;=$G33+$H33-1),1,""))</f>
        <v/>
      </c>
      <c r="BA33" s="44" t="str">
        <f aca="false">IF(AND($C33="Goal",BA$7&gt;=$G33,BA$7&lt;=$G33+$H33-1),2,IF(AND($C33="Milestone",BA$7&gt;=$G33,BA$7&lt;=$G33+$H33-1),1,""))</f>
        <v/>
      </c>
      <c r="BB33" s="44" t="str">
        <f aca="false">IF(AND($C33="Goal",BB$7&gt;=$G33,BB$7&lt;=$G33+$H33-1),2,IF(AND($C33="Milestone",BB$7&gt;=$G33,BB$7&lt;=$G33+$H33-1),1,""))</f>
        <v/>
      </c>
      <c r="BC33" s="44" t="str">
        <f aca="false">IF(AND($C33="Goal",BC$7&gt;=$G33,BC$7&lt;=$G33+$H33-1),2,IF(AND($C33="Milestone",BC$7&gt;=$G33,BC$7&lt;=$G33+$H33-1),1,""))</f>
        <v/>
      </c>
      <c r="BD33" s="44" t="str">
        <f aca="false">IF(AND($C33="Goal",BD$7&gt;=$G33,BD$7&lt;=$G33+$H33-1),2,IF(AND($C33="Milestone",BD$7&gt;=$G33,BD$7&lt;=$G33+$H33-1),1,""))</f>
        <v/>
      </c>
      <c r="BE33" s="44" t="str">
        <f aca="false">IF(AND($C33="Goal",BE$7&gt;=$G33,BE$7&lt;=$G33+$H33-1),2,IF(AND($C33="Milestone",BE$7&gt;=$G33,BE$7&lt;=$G33+$H33-1),1,""))</f>
        <v/>
      </c>
      <c r="BF33" s="44" t="str">
        <f aca="false">IF(AND($C33="Goal",BF$7&gt;=$G33,BF$7&lt;=$G33+$H33-1),2,IF(AND($C33="Milestone",BF$7&gt;=$G33,BF$7&lt;=$G33+$H33-1),1,""))</f>
        <v/>
      </c>
      <c r="BG33" s="44" t="str">
        <f aca="false">IF(AND($C33="Goal",BG$7&gt;=$G33,BG$7&lt;=$G33+$H33-1),2,IF(AND($C33="Milestone",BG$7&gt;=$G33,BG$7&lt;=$G33+$H33-1),1,""))</f>
        <v/>
      </c>
      <c r="BH33" s="44" t="str">
        <f aca="false">IF(AND($C33="Goal",BH$7&gt;=$G33,BH$7&lt;=$G33+$H33-1),2,IF(AND($C33="Milestone",BH$7&gt;=$G33,BH$7&lt;=$G33+$H33-1),1,""))</f>
        <v/>
      </c>
      <c r="BI33" s="44" t="str">
        <f aca="false">IF(AND($C33="Goal",BI$7&gt;=$G33,BI$7&lt;=$G33+$H33-1),2,IF(AND($C33="Milestone",BI$7&gt;=$G33,BI$7&lt;=$G33+$H33-1),1,""))</f>
        <v/>
      </c>
      <c r="BJ33" s="44" t="str">
        <f aca="false">IF(AND($C33="Goal",BJ$7&gt;=$G33,BJ$7&lt;=$G33+$H33-1),2,IF(AND($C33="Milestone",BJ$7&gt;=$G33,BJ$7&lt;=$G33+$H33-1),1,""))</f>
        <v/>
      </c>
      <c r="BK33" s="44" t="str">
        <f aca="false">IF(AND($C33="Goal",BK$7&gt;=$G33,BK$7&lt;=$G33+$H33-1),2,IF(AND($C33="Milestone",BK$7&gt;=$G33,BK$7&lt;=$G33+$H33-1),1,""))</f>
        <v/>
      </c>
      <c r="BL33" s="44" t="str">
        <f aca="false">IF(AND($C33="Goal",BL$7&gt;=$G33,BL$7&lt;=$G33+$H33-1),2,IF(AND($C33="Milestone",BL$7&gt;=$G33,BL$7&lt;=$G33+$H33-1),1,""))</f>
        <v/>
      </c>
      <c r="BM33" s="44" t="str">
        <f aca="false">IF(AND($C33="Goal",BM$7&gt;=$G33,BM$7&lt;=$G33+$H33-1),2,IF(AND($C33="Milestone",BM$7&gt;=$G33,BM$7&lt;=$G33+$H33-1),1,""))</f>
        <v/>
      </c>
      <c r="BN33" s="44" t="str">
        <f aca="false">IF(AND($C33="Goal",BN$7&gt;=$G33,BN$7&lt;=$G33+$H33-1),2,IF(AND($C33="Milestone",BN$7&gt;=$G33,BN$7&lt;=$G33+$H33-1),1,""))</f>
        <v/>
      </c>
      <c r="BO33" s="44" t="str">
        <f aca="false">IF(AND($C33="Goal",BO$7&gt;=$G33,BO$7&lt;=$G33+$H33-1),2,IF(AND($C33="Milestone",BO$7&gt;=$G33,BO$7&lt;=$G33+$H33-1),1,""))</f>
        <v/>
      </c>
      <c r="BP33" s="44" t="str">
        <f aca="false">IF(AND($C33="Goal",BP$7&gt;=$G33,BP$7&lt;=$G33+$H33-1),2,IF(AND($C33="Milestone",BP$7&gt;=$G33,BP$7&lt;=$G33+$H33-1),1,""))</f>
        <v/>
      </c>
      <c r="BQ33" s="44" t="str">
        <f aca="false">IF(AND($C33="Goal",BQ$7&gt;=$G33,BQ$7&lt;=$G33+$H33-1),2,IF(AND($C33="Milestone",BQ$7&gt;=$G33,BQ$7&lt;=$G33+$H33-1),1,""))</f>
        <v/>
      </c>
      <c r="BR33" s="44" t="str">
        <f aca="false">IF(AND($C33="Goal",BR$7&gt;=$G33,BR$7&lt;=$G33+$H33-1),2,IF(AND($C33="Milestone",BR$7&gt;=$G33,BR$7&lt;=$G33+$H33-1),1,""))</f>
        <v/>
      </c>
      <c r="BS33" s="44" t="str">
        <f aca="false">IF(AND($C33="Goal",BS$7&gt;=$G33,BS$7&lt;=$G33+$H33-1),2,IF(AND($C33="Milestone",BS$7&gt;=$G33,BS$7&lt;=$G33+$H33-1),1,""))</f>
        <v/>
      </c>
      <c r="BT33" s="44" t="str">
        <f aca="false">IF(AND($C33="Goal",BT$7&gt;=$G33,BT$7&lt;=$G33+$H33-1),2,IF(AND($C33="Milestone",BT$7&gt;=$G33,BT$7&lt;=$G33+$H33-1),1,""))</f>
        <v/>
      </c>
      <c r="BU33" s="44" t="str">
        <f aca="false">IF(AND($C33="Goal",BU$7&gt;=$G33,BU$7&lt;=$G33+$H33-1),2,IF(AND($C33="Milestone",BU$7&gt;=$G33,BU$7&lt;=$G33+$H33-1),1,""))</f>
        <v/>
      </c>
      <c r="BV33" s="44" t="str">
        <f aca="false">IF(AND($C33="Goal",BV$7&gt;=$G33,BV$7&lt;=$G33+$H33-1),2,IF(AND($C33="Milestone",BV$7&gt;=$G33,BV$7&lt;=$G33+$H33-1),1,""))</f>
        <v/>
      </c>
      <c r="BW33" s="44" t="str">
        <f aca="false">IF(AND($C33="Goal",BW$7&gt;=$G33,BW$7&lt;=$G33+$H33-1),2,IF(AND($C33="Milestone",BW$7&gt;=$G33,BW$7&lt;=$G33+$H33-1),1,""))</f>
        <v/>
      </c>
      <c r="BX33" s="44" t="str">
        <f aca="false">IF(AND($C33="Goal",BX$7&gt;=$G33,BX$7&lt;=$G33+$H33-1),2,IF(AND($C33="Milestone",BX$7&gt;=$G33,BX$7&lt;=$G33+$H33-1),1,""))</f>
        <v/>
      </c>
      <c r="BY33" s="44" t="str">
        <f aca="false">IF(AND($C33="Goal",BY$7&gt;=$G33,BY$7&lt;=$G33+$H33-1),2,IF(AND($C33="Milestone",BY$7&gt;=$G33,BY$7&lt;=$G33+$H33-1),1,""))</f>
        <v/>
      </c>
      <c r="BZ33" s="44" t="str">
        <f aca="false">IF(AND($C33="Goal",BZ$7&gt;=$G33,BZ$7&lt;=$G33+$H33-1),2,IF(AND($C33="Milestone",BZ$7&gt;=$G33,BZ$7&lt;=$G33+$H33-1),1,""))</f>
        <v/>
      </c>
      <c r="CA33" s="44" t="str">
        <f aca="false">IF(AND($C33="Goal",CA$7&gt;=$G33,CA$7&lt;=$G33+$H33-1),2,IF(AND($C33="Milestone",CA$7&gt;=$G33,CA$7&lt;=$G33+$H33-1),1,""))</f>
        <v/>
      </c>
      <c r="CB33" s="44" t="str">
        <f aca="false">IF(AND($C33="Goal",CB$7&gt;=$G33,CB$7&lt;=$G33+$H33-1),2,IF(AND($C33="Milestone",CB$7&gt;=$G33,CB$7&lt;=$G33+$H33-1),1,""))</f>
        <v/>
      </c>
      <c r="CC33" s="44" t="str">
        <f aca="false">IF(AND($C33="Goal",CC$7&gt;=$G33,CC$7&lt;=$G33+$H33-1),2,IF(AND($C33="Milestone",CC$7&gt;=$G33,CC$7&lt;=$G33+$H33-1),1,""))</f>
        <v/>
      </c>
      <c r="CD33" s="44" t="str">
        <f aca="false">IF(AND($C33="Goal",CD$7&gt;=$G33,CD$7&lt;=$G33+$H33-1),2,IF(AND($C33="Milestone",CD$7&gt;=$G33,CD$7&lt;=$G33+$H33-1),1,""))</f>
        <v/>
      </c>
      <c r="CE33" s="44" t="str">
        <f aca="false">IF(AND($C33="Goal",CE$7&gt;=$G33,CE$7&lt;=$G33+$H33-1),2,IF(AND($C33="Milestone",CE$7&gt;=$G33,CE$7&lt;=$G33+$H33-1),1,""))</f>
        <v/>
      </c>
      <c r="CF33" s="44" t="str">
        <f aca="false">IF(AND($C33="Goal",CF$7&gt;=$G33,CF$7&lt;=$G33+$H33-1),2,IF(AND($C33="Milestone",CF$7&gt;=$G33,CF$7&lt;=$G33+$H33-1),1,""))</f>
        <v/>
      </c>
      <c r="CG33" s="44" t="str">
        <f aca="false">IF(AND($C33="Goal",CG$7&gt;=$G33,CG$7&lt;=$G33+$H33-1),2,IF(AND($C33="Milestone",CG$7&gt;=$G33,CG$7&lt;=$G33+$H33-1),1,""))</f>
        <v/>
      </c>
      <c r="CH33" s="44" t="str">
        <f aca="false">IF(AND($C33="Goal",CH$7&gt;=$G33,CH$7&lt;=$G33+$H33-1),2,IF(AND($C33="Milestone",CH$7&gt;=$G33,CH$7&lt;=$G33+$H33-1),1,""))</f>
        <v/>
      </c>
      <c r="CI33" s="44" t="str">
        <f aca="false">IF(AND($C33="Goal",CI$7&gt;=$G33,CI$7&lt;=$G33+$H33-1),2,IF(AND($C33="Milestone",CI$7&gt;=$G33,CI$7&lt;=$G33+$H33-1),1,""))</f>
        <v/>
      </c>
      <c r="CJ33" s="44" t="str">
        <f aca="false">IF(AND($C33="Goal",CJ$7&gt;=$G33,CJ$7&lt;=$G33+$H33-1),2,IF(AND($C33="Milestone",CJ$7&gt;=$G33,CJ$7&lt;=$G33+$H33-1),1,""))</f>
        <v/>
      </c>
      <c r="CK33" s="44" t="str">
        <f aca="false">IF(AND($C33="Goal",CK$7&gt;=$G33,CK$7&lt;=$G33+$H33-1),2,IF(AND($C33="Milestone",CK$7&gt;=$G33,CK$7&lt;=$G33+$H33-1),1,""))</f>
        <v/>
      </c>
      <c r="CL33" s="44" t="str">
        <f aca="false">IF(AND($C33="Goal",CL$7&gt;=$G33,CL$7&lt;=$G33+$H33-1),2,IF(AND($C33="Milestone",CL$7&gt;=$G33,CL$7&lt;=$G33+$H33-1),1,""))</f>
        <v/>
      </c>
      <c r="CM33" s="44" t="str">
        <f aca="false">IF(AND($C33="Goal",CM$7&gt;=$G33,CM$7&lt;=$G33+$H33-1),2,IF(AND($C33="Milestone",CM$7&gt;=$G33,CM$7&lt;=$G33+$H33-1),1,""))</f>
        <v/>
      </c>
    </row>
    <row r="34" s="10" customFormat="true" ht="40.2" hidden="false" customHeight="true" outlineLevel="0" collapsed="false">
      <c r="A34" s="1"/>
      <c r="B34" s="45" t="s">
        <v>53</v>
      </c>
      <c r="C34" s="45" t="s">
        <v>42</v>
      </c>
      <c r="D34" s="45"/>
      <c r="E34" s="45"/>
      <c r="F34" s="46" t="n">
        <v>0</v>
      </c>
      <c r="G34" s="40" t="n">
        <v>45372</v>
      </c>
      <c r="H34" s="41" t="n">
        <v>5</v>
      </c>
      <c r="I34" s="7"/>
      <c r="J34" s="44" t="str">
        <f aca="false">IF(AND($C34="Goal",J$7&gt;=$G34,J$7&lt;=$G34+$H34-1),2,IF(AND($C34="Milestone",J$7&gt;=$G34,J$7&lt;=$G34+$H34-1),1,""))</f>
        <v/>
      </c>
      <c r="K34" s="44" t="str">
        <f aca="false">IF(AND($C34="Goal",K$7&gt;=$G34,K$7&lt;=$G34+$H34-1),2,IF(AND($C34="Milestone",K$7&gt;=$G34,K$7&lt;=$G34+$H34-1),1,""))</f>
        <v/>
      </c>
      <c r="L34" s="44" t="str">
        <f aca="false">IF(AND($C34="Goal",L$7&gt;=$G34,L$7&lt;=$G34+$H34-1),2,IF(AND($C34="Milestone",L$7&gt;=$G34,L$7&lt;=$G34+$H34-1),1,""))</f>
        <v/>
      </c>
      <c r="M34" s="44" t="str">
        <f aca="false">IF(AND($C34="Goal",M$7&gt;=$G34,M$7&lt;=$G34+$H34-1),2,IF(AND($C34="Milestone",M$7&gt;=$G34,M$7&lt;=$G34+$H34-1),1,""))</f>
        <v/>
      </c>
      <c r="N34" s="44" t="str">
        <f aca="false">IF(AND($C34="Goal",N$7&gt;=$G34,N$7&lt;=$G34+$H34-1),2,IF(AND($C34="Milestone",N$7&gt;=$G34,N$7&lt;=$G34+$H34-1),1,""))</f>
        <v/>
      </c>
      <c r="O34" s="44" t="str">
        <f aca="false">IF(AND($C34="Goal",O$7&gt;=$G34,O$7&lt;=$G34+$H34-1),2,IF(AND($C34="Milestone",O$7&gt;=$G34,O$7&lt;=$G34+$H34-1),1,""))</f>
        <v/>
      </c>
      <c r="P34" s="44" t="str">
        <f aca="false">IF(AND($C34="Goal",P$7&gt;=$G34,P$7&lt;=$G34+$H34-1),2,IF(AND($C34="Milestone",P$7&gt;=$G34,P$7&lt;=$G34+$H34-1),1,""))</f>
        <v/>
      </c>
      <c r="Q34" s="44" t="str">
        <f aca="false">IF(AND($C34="Goal",Q$7&gt;=$G34,Q$7&lt;=$G34+$H34-1),2,IF(AND($C34="Milestone",Q$7&gt;=$G34,Q$7&lt;=$G34+$H34-1),1,""))</f>
        <v/>
      </c>
      <c r="R34" s="44" t="str">
        <f aca="false">IF(AND($C34="Goal",R$7&gt;=$G34,R$7&lt;=$G34+$H34-1),2,IF(AND($C34="Milestone",R$7&gt;=$G34,R$7&lt;=$G34+$H34-1),1,""))</f>
        <v/>
      </c>
      <c r="S34" s="44" t="str">
        <f aca="false">IF(AND($C34="Goal",S$7&gt;=$G34,S$7&lt;=$G34+$H34-1),2,IF(AND($C34="Milestone",S$7&gt;=$G34,S$7&lt;=$G34+$H34-1),1,""))</f>
        <v/>
      </c>
      <c r="T34" s="44" t="str">
        <f aca="false">IF(AND($C34="Goal",T$7&gt;=$G34,T$7&lt;=$G34+$H34-1),2,IF(AND($C34="Milestone",T$7&gt;=$G34,T$7&lt;=$G34+$H34-1),1,""))</f>
        <v/>
      </c>
      <c r="U34" s="44" t="str">
        <f aca="false">IF(AND($C34="Goal",U$7&gt;=$G34,U$7&lt;=$G34+$H34-1),2,IF(AND($C34="Milestone",U$7&gt;=$G34,U$7&lt;=$G34+$H34-1),1,""))</f>
        <v/>
      </c>
      <c r="V34" s="44" t="str">
        <f aca="false">IF(AND($C34="Goal",V$7&gt;=$G34,V$7&lt;=$G34+$H34-1),2,IF(AND($C34="Milestone",V$7&gt;=$G34,V$7&lt;=$G34+$H34-1),1,""))</f>
        <v/>
      </c>
      <c r="W34" s="44" t="str">
        <f aca="false">IF(AND($C34="Goal",W$7&gt;=$G34,W$7&lt;=$G34+$H34-1),2,IF(AND($C34="Milestone",W$7&gt;=$G34,W$7&lt;=$G34+$H34-1),1,""))</f>
        <v/>
      </c>
      <c r="X34" s="44" t="str">
        <f aca="false">IF(AND($C34="Goal",X$7&gt;=$G34,X$7&lt;=$G34+$H34-1),2,IF(AND($C34="Milestone",X$7&gt;=$G34,X$7&lt;=$G34+$H34-1),1,""))</f>
        <v/>
      </c>
      <c r="Y34" s="44" t="str">
        <f aca="false">IF(AND($C34="Goal",Y$7&gt;=$G34,Y$7&lt;=$G34+$H34-1),2,IF(AND($C34="Milestone",Y$7&gt;=$G34,Y$7&lt;=$G34+$H34-1),1,""))</f>
        <v/>
      </c>
      <c r="Z34" s="44" t="str">
        <f aca="false">IF(AND($C34="Goal",Z$7&gt;=$G34,Z$7&lt;=$G34+$H34-1),2,IF(AND($C34="Milestone",Z$7&gt;=$G34,Z$7&lt;=$G34+$H34-1),1,""))</f>
        <v/>
      </c>
      <c r="AA34" s="44" t="str">
        <f aca="false">IF(AND($C34="Goal",AA$7&gt;=$G34,AA$7&lt;=$G34+$H34-1),2,IF(AND($C34="Milestone",AA$7&gt;=$G34,AA$7&lt;=$G34+$H34-1),1,""))</f>
        <v/>
      </c>
      <c r="AB34" s="44" t="str">
        <f aca="false">IF(AND($C34="Goal",AB$7&gt;=$G34,AB$7&lt;=$G34+$H34-1),2,IF(AND($C34="Milestone",AB$7&gt;=$G34,AB$7&lt;=$G34+$H34-1),1,""))</f>
        <v/>
      </c>
      <c r="AC34" s="44" t="str">
        <f aca="false">IF(AND($C34="Goal",AC$7&gt;=$G34,AC$7&lt;=$G34+$H34-1),2,IF(AND($C34="Milestone",AC$7&gt;=$G34,AC$7&lt;=$G34+$H34-1),1,""))</f>
        <v/>
      </c>
      <c r="AD34" s="44" t="str">
        <f aca="false">IF(AND($C34="Goal",AD$7&gt;=$G34,AD$7&lt;=$G34+$H34-1),2,IF(AND($C34="Milestone",AD$7&gt;=$G34,AD$7&lt;=$G34+$H34-1),1,""))</f>
        <v/>
      </c>
      <c r="AE34" s="44" t="str">
        <f aca="false">IF(AND($C34="Goal",AE$7&gt;=$G34,AE$7&lt;=$G34+$H34-1),2,IF(AND($C34="Milestone",AE$7&gt;=$G34,AE$7&lt;=$G34+$H34-1),1,""))</f>
        <v/>
      </c>
      <c r="AF34" s="44" t="str">
        <f aca="false">IF(AND($C34="Goal",AF$7&gt;=$G34,AF$7&lt;=$G34+$H34-1),2,IF(AND($C34="Milestone",AF$7&gt;=$G34,AF$7&lt;=$G34+$H34-1),1,""))</f>
        <v/>
      </c>
      <c r="AG34" s="44" t="str">
        <f aca="false">IF(AND($C34="Goal",AG$7&gt;=$G34,AG$7&lt;=$G34+$H34-1),2,IF(AND($C34="Milestone",AG$7&gt;=$G34,AG$7&lt;=$G34+$H34-1),1,""))</f>
        <v/>
      </c>
      <c r="AH34" s="44" t="str">
        <f aca="false">IF(AND($C34="Goal",AH$7&gt;=$G34,AH$7&lt;=$G34+$H34-1),2,IF(AND($C34="Milestone",AH$7&gt;=$G34,AH$7&lt;=$G34+$H34-1),1,""))</f>
        <v/>
      </c>
      <c r="AI34" s="44" t="str">
        <f aca="false">IF(AND($C34="Goal",AI$7&gt;=$G34,AI$7&lt;=$G34+$H34-1),2,IF(AND($C34="Milestone",AI$7&gt;=$G34,AI$7&lt;=$G34+$H34-1),1,""))</f>
        <v/>
      </c>
      <c r="AJ34" s="44" t="str">
        <f aca="false">IF(AND($C34="Goal",AJ$7&gt;=$G34,AJ$7&lt;=$G34+$H34-1),2,IF(AND($C34="Milestone",AJ$7&gt;=$G34,AJ$7&lt;=$G34+$H34-1),1,""))</f>
        <v/>
      </c>
      <c r="AK34" s="44" t="str">
        <f aca="false">IF(AND($C34="Goal",AK$7&gt;=$G34,AK$7&lt;=$G34+$H34-1),2,IF(AND($C34="Milestone",AK$7&gt;=$G34,AK$7&lt;=$G34+$H34-1),1,""))</f>
        <v/>
      </c>
      <c r="AL34" s="44" t="str">
        <f aca="false">IF(AND($C34="Goal",AL$7&gt;=$G34,AL$7&lt;=$G34+$H34-1),2,IF(AND($C34="Milestone",AL$7&gt;=$G34,AL$7&lt;=$G34+$H34-1),1,""))</f>
        <v/>
      </c>
      <c r="AM34" s="44" t="str">
        <f aca="false">IF(AND($C34="Goal",AM$7&gt;=$G34,AM$7&lt;=$G34+$H34-1),2,IF(AND($C34="Milestone",AM$7&gt;=$G34,AM$7&lt;=$G34+$H34-1),1,""))</f>
        <v/>
      </c>
      <c r="AN34" s="44" t="str">
        <f aca="false">IF(AND($C34="Goal",AN$7&gt;=$G34,AN$7&lt;=$G34+$H34-1),2,IF(AND($C34="Milestone",AN$7&gt;=$G34,AN$7&lt;=$G34+$H34-1),1,""))</f>
        <v/>
      </c>
      <c r="AO34" s="44" t="str">
        <f aca="false">IF(AND($C34="Goal",AO$7&gt;=$G34,AO$7&lt;=$G34+$H34-1),2,IF(AND($C34="Milestone",AO$7&gt;=$G34,AO$7&lt;=$G34+$H34-1),1,""))</f>
        <v/>
      </c>
      <c r="AP34" s="44" t="str">
        <f aca="false">IF(AND($C34="Goal",AP$7&gt;=$G34,AP$7&lt;=$G34+$H34-1),2,IF(AND($C34="Milestone",AP$7&gt;=$G34,AP$7&lt;=$G34+$H34-1),1,""))</f>
        <v/>
      </c>
      <c r="AQ34" s="44" t="str">
        <f aca="false">IF(AND($C34="Goal",AQ$7&gt;=$G34,AQ$7&lt;=$G34+$H34-1),2,IF(AND($C34="Milestone",AQ$7&gt;=$G34,AQ$7&lt;=$G34+$H34-1),1,""))</f>
        <v/>
      </c>
      <c r="AR34" s="44" t="str">
        <f aca="false">IF(AND($C34="Goal",AR$7&gt;=$G34,AR$7&lt;=$G34+$H34-1),2,IF(AND($C34="Milestone",AR$7&gt;=$G34,AR$7&lt;=$G34+$H34-1),1,""))</f>
        <v/>
      </c>
      <c r="AS34" s="44" t="str">
        <f aca="false">IF(AND($C34="Goal",AS$7&gt;=$G34,AS$7&lt;=$G34+$H34-1),2,IF(AND($C34="Milestone",AS$7&gt;=$G34,AS$7&lt;=$G34+$H34-1),1,""))</f>
        <v/>
      </c>
      <c r="AT34" s="44" t="str">
        <f aca="false">IF(AND($C34="Goal",AT$7&gt;=$G34,AT$7&lt;=$G34+$H34-1),2,IF(AND($C34="Milestone",AT$7&gt;=$G34,AT$7&lt;=$G34+$H34-1),1,""))</f>
        <v/>
      </c>
      <c r="AU34" s="44" t="str">
        <f aca="false">IF(AND($C34="Goal",AU$7&gt;=$G34,AU$7&lt;=$G34+$H34-1),2,IF(AND($C34="Milestone",AU$7&gt;=$G34,AU$7&lt;=$G34+$H34-1),1,""))</f>
        <v/>
      </c>
      <c r="AV34" s="44" t="str">
        <f aca="false">IF(AND($C34="Goal",AV$7&gt;=$G34,AV$7&lt;=$G34+$H34-1),2,IF(AND($C34="Milestone",AV$7&gt;=$G34,AV$7&lt;=$G34+$H34-1),1,""))</f>
        <v/>
      </c>
      <c r="AW34" s="44" t="str">
        <f aca="false">IF(AND($C34="Goal",AW$7&gt;=$G34,AW$7&lt;=$G34+$H34-1),2,IF(AND($C34="Milestone",AW$7&gt;=$G34,AW$7&lt;=$G34+$H34-1),1,""))</f>
        <v/>
      </c>
      <c r="AX34" s="44" t="str">
        <f aca="false">IF(AND($C34="Goal",AX$7&gt;=$G34,AX$7&lt;=$G34+$H34-1),2,IF(AND($C34="Milestone",AX$7&gt;=$G34,AX$7&lt;=$G34+$H34-1),1,""))</f>
        <v/>
      </c>
      <c r="AY34" s="44" t="str">
        <f aca="false">IF(AND($C34="Goal",AY$7&gt;=$G34,AY$7&lt;=$G34+$H34-1),2,IF(AND($C34="Milestone",AY$7&gt;=$G34,AY$7&lt;=$G34+$H34-1),1,""))</f>
        <v/>
      </c>
      <c r="AZ34" s="44" t="str">
        <f aca="false">IF(AND($C34="Goal",AZ$7&gt;=$G34,AZ$7&lt;=$G34+$H34-1),2,IF(AND($C34="Milestone",AZ$7&gt;=$G34,AZ$7&lt;=$G34+$H34-1),1,""))</f>
        <v/>
      </c>
      <c r="BA34" s="44" t="str">
        <f aca="false">IF(AND($C34="Goal",BA$7&gt;=$G34,BA$7&lt;=$G34+$H34-1),2,IF(AND($C34="Milestone",BA$7&gt;=$G34,BA$7&lt;=$G34+$H34-1),1,""))</f>
        <v/>
      </c>
      <c r="BB34" s="44" t="str">
        <f aca="false">IF(AND($C34="Goal",BB$7&gt;=$G34,BB$7&lt;=$G34+$H34-1),2,IF(AND($C34="Milestone",BB$7&gt;=$G34,BB$7&lt;=$G34+$H34-1),1,""))</f>
        <v/>
      </c>
      <c r="BC34" s="44" t="str">
        <f aca="false">IF(AND($C34="Goal",BC$7&gt;=$G34,BC$7&lt;=$G34+$H34-1),2,IF(AND($C34="Milestone",BC$7&gt;=$G34,BC$7&lt;=$G34+$H34-1),1,""))</f>
        <v/>
      </c>
      <c r="BD34" s="44" t="str">
        <f aca="false">IF(AND($C34="Goal",BD$7&gt;=$G34,BD$7&lt;=$G34+$H34-1),2,IF(AND($C34="Milestone",BD$7&gt;=$G34,BD$7&lt;=$G34+$H34-1),1,""))</f>
        <v/>
      </c>
      <c r="BE34" s="44" t="str">
        <f aca="false">IF(AND($C34="Goal",BE$7&gt;=$G34,BE$7&lt;=$G34+$H34-1),2,IF(AND($C34="Milestone",BE$7&gt;=$G34,BE$7&lt;=$G34+$H34-1),1,""))</f>
        <v/>
      </c>
      <c r="BF34" s="44" t="str">
        <f aca="false">IF(AND($C34="Goal",BF$7&gt;=$G34,BF$7&lt;=$G34+$H34-1),2,IF(AND($C34="Milestone",BF$7&gt;=$G34,BF$7&lt;=$G34+$H34-1),1,""))</f>
        <v/>
      </c>
      <c r="BG34" s="44" t="str">
        <f aca="false">IF(AND($C34="Goal",BG$7&gt;=$G34,BG$7&lt;=$G34+$H34-1),2,IF(AND($C34="Milestone",BG$7&gt;=$G34,BG$7&lt;=$G34+$H34-1),1,""))</f>
        <v/>
      </c>
      <c r="BH34" s="44" t="str">
        <f aca="false">IF(AND($C34="Goal",BH$7&gt;=$G34,BH$7&lt;=$G34+$H34-1),2,IF(AND($C34="Milestone",BH$7&gt;=$G34,BH$7&lt;=$G34+$H34-1),1,""))</f>
        <v/>
      </c>
      <c r="BI34" s="44" t="str">
        <f aca="false">IF(AND($C34="Goal",BI$7&gt;=$G34,BI$7&lt;=$G34+$H34-1),2,IF(AND($C34="Milestone",BI$7&gt;=$G34,BI$7&lt;=$G34+$H34-1),1,""))</f>
        <v/>
      </c>
      <c r="BJ34" s="44" t="str">
        <f aca="false">IF(AND($C34="Goal",BJ$7&gt;=$G34,BJ$7&lt;=$G34+$H34-1),2,IF(AND($C34="Milestone",BJ$7&gt;=$G34,BJ$7&lt;=$G34+$H34-1),1,""))</f>
        <v/>
      </c>
      <c r="BK34" s="44" t="str">
        <f aca="false">IF(AND($C34="Goal",BK$7&gt;=$G34,BK$7&lt;=$G34+$H34-1),2,IF(AND($C34="Milestone",BK$7&gt;=$G34,BK$7&lt;=$G34+$H34-1),1,""))</f>
        <v/>
      </c>
      <c r="BL34" s="44" t="str">
        <f aca="false">IF(AND($C34="Goal",BL$7&gt;=$G34,BL$7&lt;=$G34+$H34-1),2,IF(AND($C34="Milestone",BL$7&gt;=$G34,BL$7&lt;=$G34+$H34-1),1,""))</f>
        <v/>
      </c>
      <c r="BM34" s="44" t="str">
        <f aca="false">IF(AND($C34="Goal",BM$7&gt;=$G34,BM$7&lt;=$G34+$H34-1),2,IF(AND($C34="Milestone",BM$7&gt;=$G34,BM$7&lt;=$G34+$H34-1),1,""))</f>
        <v/>
      </c>
      <c r="BN34" s="44" t="str">
        <f aca="false">IF(AND($C34="Goal",BN$7&gt;=$G34,BN$7&lt;=$G34+$H34-1),2,IF(AND($C34="Milestone",BN$7&gt;=$G34,BN$7&lt;=$G34+$H34-1),1,""))</f>
        <v/>
      </c>
      <c r="BO34" s="44" t="str">
        <f aca="false">IF(AND($C34="Goal",BO$7&gt;=$G34,BO$7&lt;=$G34+$H34-1),2,IF(AND($C34="Milestone",BO$7&gt;=$G34,BO$7&lt;=$G34+$H34-1),1,""))</f>
        <v/>
      </c>
      <c r="BP34" s="44" t="str">
        <f aca="false">IF(AND($C34="Goal",BP$7&gt;=$G34,BP$7&lt;=$G34+$H34-1),2,IF(AND($C34="Milestone",BP$7&gt;=$G34,BP$7&lt;=$G34+$H34-1),1,""))</f>
        <v/>
      </c>
      <c r="BQ34" s="44" t="str">
        <f aca="false">IF(AND($C34="Goal",BQ$7&gt;=$G34,BQ$7&lt;=$G34+$H34-1),2,IF(AND($C34="Milestone",BQ$7&gt;=$G34,BQ$7&lt;=$G34+$H34-1),1,""))</f>
        <v/>
      </c>
      <c r="BR34" s="44" t="str">
        <f aca="false">IF(AND($C34="Goal",BR$7&gt;=$G34,BR$7&lt;=$G34+$H34-1),2,IF(AND($C34="Milestone",BR$7&gt;=$G34,BR$7&lt;=$G34+$H34-1),1,""))</f>
        <v/>
      </c>
      <c r="BS34" s="44" t="str">
        <f aca="false">IF(AND($C34="Goal",BS$7&gt;=$G34,BS$7&lt;=$G34+$H34-1),2,IF(AND($C34="Milestone",BS$7&gt;=$G34,BS$7&lt;=$G34+$H34-1),1,""))</f>
        <v/>
      </c>
      <c r="BT34" s="44" t="str">
        <f aca="false">IF(AND($C34="Goal",BT$7&gt;=$G34,BT$7&lt;=$G34+$H34-1),2,IF(AND($C34="Milestone",BT$7&gt;=$G34,BT$7&lt;=$G34+$H34-1),1,""))</f>
        <v/>
      </c>
      <c r="BU34" s="44" t="str">
        <f aca="false">IF(AND($C34="Goal",BU$7&gt;=$G34,BU$7&lt;=$G34+$H34-1),2,IF(AND($C34="Milestone",BU$7&gt;=$G34,BU$7&lt;=$G34+$H34-1),1,""))</f>
        <v/>
      </c>
      <c r="BV34" s="44" t="str">
        <f aca="false">IF(AND($C34="Goal",BV$7&gt;=$G34,BV$7&lt;=$G34+$H34-1),2,IF(AND($C34="Milestone",BV$7&gt;=$G34,BV$7&lt;=$G34+$H34-1),1,""))</f>
        <v/>
      </c>
      <c r="BW34" s="44" t="str">
        <f aca="false">IF(AND($C34="Goal",BW$7&gt;=$G34,BW$7&lt;=$G34+$H34-1),2,IF(AND($C34="Milestone",BW$7&gt;=$G34,BW$7&lt;=$G34+$H34-1),1,""))</f>
        <v/>
      </c>
      <c r="BX34" s="44" t="str">
        <f aca="false">IF(AND($C34="Goal",BX$7&gt;=$G34,BX$7&lt;=$G34+$H34-1),2,IF(AND($C34="Milestone",BX$7&gt;=$G34,BX$7&lt;=$G34+$H34-1),1,""))</f>
        <v/>
      </c>
      <c r="BY34" s="44" t="str">
        <f aca="false">IF(AND($C34="Goal",BY$7&gt;=$G34,BY$7&lt;=$G34+$H34-1),2,IF(AND($C34="Milestone",BY$7&gt;=$G34,BY$7&lt;=$G34+$H34-1),1,""))</f>
        <v/>
      </c>
      <c r="BZ34" s="44" t="str">
        <f aca="false">IF(AND($C34="Goal",BZ$7&gt;=$G34,BZ$7&lt;=$G34+$H34-1),2,IF(AND($C34="Milestone",BZ$7&gt;=$G34,BZ$7&lt;=$G34+$H34-1),1,""))</f>
        <v/>
      </c>
      <c r="CA34" s="44" t="str">
        <f aca="false">IF(AND($C34="Goal",CA$7&gt;=$G34,CA$7&lt;=$G34+$H34-1),2,IF(AND($C34="Milestone",CA$7&gt;=$G34,CA$7&lt;=$G34+$H34-1),1,""))</f>
        <v/>
      </c>
      <c r="CB34" s="44" t="str">
        <f aca="false">IF(AND($C34="Goal",CB$7&gt;=$G34,CB$7&lt;=$G34+$H34-1),2,IF(AND($C34="Milestone",CB$7&gt;=$G34,CB$7&lt;=$G34+$H34-1),1,""))</f>
        <v/>
      </c>
      <c r="CC34" s="44" t="str">
        <f aca="false">IF(AND($C34="Goal",CC$7&gt;=$G34,CC$7&lt;=$G34+$H34-1),2,IF(AND($C34="Milestone",CC$7&gt;=$G34,CC$7&lt;=$G34+$H34-1),1,""))</f>
        <v/>
      </c>
      <c r="CD34" s="44" t="str">
        <f aca="false">IF(AND($C34="Goal",CD$7&gt;=$G34,CD$7&lt;=$G34+$H34-1),2,IF(AND($C34="Milestone",CD$7&gt;=$G34,CD$7&lt;=$G34+$H34-1),1,""))</f>
        <v/>
      </c>
      <c r="CE34" s="44" t="str">
        <f aca="false">IF(AND($C34="Goal",CE$7&gt;=$G34,CE$7&lt;=$G34+$H34-1),2,IF(AND($C34="Milestone",CE$7&gt;=$G34,CE$7&lt;=$G34+$H34-1),1,""))</f>
        <v/>
      </c>
      <c r="CF34" s="44" t="str">
        <f aca="false">IF(AND($C34="Goal",CF$7&gt;=$G34,CF$7&lt;=$G34+$H34-1),2,IF(AND($C34="Milestone",CF$7&gt;=$G34,CF$7&lt;=$G34+$H34-1),1,""))</f>
        <v/>
      </c>
      <c r="CG34" s="44" t="str">
        <f aca="false">IF(AND($C34="Goal",CG$7&gt;=$G34,CG$7&lt;=$G34+$H34-1),2,IF(AND($C34="Milestone",CG$7&gt;=$G34,CG$7&lt;=$G34+$H34-1),1,""))</f>
        <v/>
      </c>
      <c r="CH34" s="44" t="str">
        <f aca="false">IF(AND($C34="Goal",CH$7&gt;=$G34,CH$7&lt;=$G34+$H34-1),2,IF(AND($C34="Milestone",CH$7&gt;=$G34,CH$7&lt;=$G34+$H34-1),1,""))</f>
        <v/>
      </c>
      <c r="CI34" s="44" t="str">
        <f aca="false">IF(AND($C34="Goal",CI$7&gt;=$G34,CI$7&lt;=$G34+$H34-1),2,IF(AND($C34="Milestone",CI$7&gt;=$G34,CI$7&lt;=$G34+$H34-1),1,""))</f>
        <v/>
      </c>
      <c r="CJ34" s="44" t="str">
        <f aca="false">IF(AND($C34="Goal",CJ$7&gt;=$G34,CJ$7&lt;=$G34+$H34-1),2,IF(AND($C34="Milestone",CJ$7&gt;=$G34,CJ$7&lt;=$G34+$H34-1),1,""))</f>
        <v/>
      </c>
      <c r="CK34" s="44" t="str">
        <f aca="false">IF(AND($C34="Goal",CK$7&gt;=$G34,CK$7&lt;=$G34+$H34-1),2,IF(AND($C34="Milestone",CK$7&gt;=$G34,CK$7&lt;=$G34+$H34-1),1,""))</f>
        <v/>
      </c>
      <c r="CL34" s="44" t="str">
        <f aca="false">IF(AND($C34="Goal",CL$7&gt;=$G34,CL$7&lt;=$G34+$H34-1),2,IF(AND($C34="Milestone",CL$7&gt;=$G34,CL$7&lt;=$G34+$H34-1),1,""))</f>
        <v/>
      </c>
      <c r="CM34" s="44" t="str">
        <f aca="false">IF(AND($C34="Goal",CM$7&gt;=$G34,CM$7&lt;=$G34+$H34-1),2,IF(AND($C34="Milestone",CM$7&gt;=$G34,CM$7&lt;=$G34+$H34-1),1,""))</f>
        <v/>
      </c>
    </row>
    <row r="35" s="10" customFormat="true" ht="40.2" hidden="false" customHeight="true" outlineLevel="0" collapsed="false">
      <c r="A35" s="1"/>
      <c r="B35" s="45" t="s">
        <v>54</v>
      </c>
      <c r="C35" s="45" t="s">
        <v>55</v>
      </c>
      <c r="D35" s="45"/>
      <c r="E35" s="45"/>
      <c r="F35" s="46" t="n">
        <v>0</v>
      </c>
      <c r="G35" s="40" t="n">
        <v>45377</v>
      </c>
      <c r="H35" s="41" t="n">
        <v>7</v>
      </c>
      <c r="I35" s="7"/>
      <c r="J35" s="44" t="str">
        <f aca="false">IF(AND($C35="Goal",J$7&gt;=$G35,J$7&lt;=$G35+$H35-1),2,IF(AND($C35="Milestone",J$7&gt;=$G35,J$7&lt;=$G35+$H35-1),1,""))</f>
        <v/>
      </c>
      <c r="K35" s="44" t="str">
        <f aca="false">IF(AND($C35="Goal",K$7&gt;=$G35,K$7&lt;=$G35+$H35-1),2,IF(AND($C35="Milestone",K$7&gt;=$G35,K$7&lt;=$G35+$H35-1),1,""))</f>
        <v/>
      </c>
      <c r="L35" s="44" t="str">
        <f aca="false">IF(AND($C35="Goal",L$7&gt;=$G35,L$7&lt;=$G35+$H35-1),2,IF(AND($C35="Milestone",L$7&gt;=$G35,L$7&lt;=$G35+$H35-1),1,""))</f>
        <v/>
      </c>
      <c r="M35" s="44" t="str">
        <f aca="false">IF(AND($C35="Goal",M$7&gt;=$G35,M$7&lt;=$G35+$H35-1),2,IF(AND($C35="Milestone",M$7&gt;=$G35,M$7&lt;=$G35+$H35-1),1,""))</f>
        <v/>
      </c>
      <c r="N35" s="44" t="str">
        <f aca="false">IF(AND($C35="Goal",N$7&gt;=$G35,N$7&lt;=$G35+$H35-1),2,IF(AND($C35="Milestone",N$7&gt;=$G35,N$7&lt;=$G35+$H35-1),1,""))</f>
        <v/>
      </c>
      <c r="O35" s="44" t="str">
        <f aca="false">IF(AND($C35="Goal",O$7&gt;=$G35,O$7&lt;=$G35+$H35-1),2,IF(AND($C35="Milestone",O$7&gt;=$G35,O$7&lt;=$G35+$H35-1),1,""))</f>
        <v/>
      </c>
      <c r="P35" s="44" t="str">
        <f aca="false">IF(AND($C35="Goal",P$7&gt;=$G35,P$7&lt;=$G35+$H35-1),2,IF(AND($C35="Milestone",P$7&gt;=$G35,P$7&lt;=$G35+$H35-1),1,""))</f>
        <v/>
      </c>
      <c r="Q35" s="44" t="str">
        <f aca="false">IF(AND($C35="Goal",Q$7&gt;=$G35,Q$7&lt;=$G35+$H35-1),2,IF(AND($C35="Milestone",Q$7&gt;=$G35,Q$7&lt;=$G35+$H35-1),1,""))</f>
        <v/>
      </c>
      <c r="R35" s="44" t="str">
        <f aca="false">IF(AND($C35="Goal",R$7&gt;=$G35,R$7&lt;=$G35+$H35-1),2,IF(AND($C35="Milestone",R$7&gt;=$G35,R$7&lt;=$G35+$H35-1),1,""))</f>
        <v/>
      </c>
      <c r="S35" s="44" t="str">
        <f aca="false">IF(AND($C35="Goal",S$7&gt;=$G35,S$7&lt;=$G35+$H35-1),2,IF(AND($C35="Milestone",S$7&gt;=$G35,S$7&lt;=$G35+$H35-1),1,""))</f>
        <v/>
      </c>
      <c r="T35" s="44" t="str">
        <f aca="false">IF(AND($C35="Goal",T$7&gt;=$G35,T$7&lt;=$G35+$H35-1),2,IF(AND($C35="Milestone",T$7&gt;=$G35,T$7&lt;=$G35+$H35-1),1,""))</f>
        <v/>
      </c>
      <c r="U35" s="44" t="str">
        <f aca="false">IF(AND($C35="Goal",U$7&gt;=$G35,U$7&lt;=$G35+$H35-1),2,IF(AND($C35="Milestone",U$7&gt;=$G35,U$7&lt;=$G35+$H35-1),1,""))</f>
        <v/>
      </c>
      <c r="V35" s="44" t="str">
        <f aca="false">IF(AND($C35="Goal",V$7&gt;=$G35,V$7&lt;=$G35+$H35-1),2,IF(AND($C35="Milestone",V$7&gt;=$G35,V$7&lt;=$G35+$H35-1),1,""))</f>
        <v/>
      </c>
      <c r="W35" s="44" t="str">
        <f aca="false">IF(AND($C35="Goal",W$7&gt;=$G35,W$7&lt;=$G35+$H35-1),2,IF(AND($C35="Milestone",W$7&gt;=$G35,W$7&lt;=$G35+$H35-1),1,""))</f>
        <v/>
      </c>
      <c r="X35" s="44" t="str">
        <f aca="false">IF(AND($C35="Goal",X$7&gt;=$G35,X$7&lt;=$G35+$H35-1),2,IF(AND($C35="Milestone",X$7&gt;=$G35,X$7&lt;=$G35+$H35-1),1,""))</f>
        <v/>
      </c>
      <c r="Y35" s="44" t="str">
        <f aca="false">IF(AND($C35="Goal",Y$7&gt;=$G35,Y$7&lt;=$G35+$H35-1),2,IF(AND($C35="Milestone",Y$7&gt;=$G35,Y$7&lt;=$G35+$H35-1),1,""))</f>
        <v/>
      </c>
      <c r="Z35" s="44" t="str">
        <f aca="false">IF(AND($C35="Goal",Z$7&gt;=$G35,Z$7&lt;=$G35+$H35-1),2,IF(AND($C35="Milestone",Z$7&gt;=$G35,Z$7&lt;=$G35+$H35-1),1,""))</f>
        <v/>
      </c>
      <c r="AA35" s="44" t="str">
        <f aca="false">IF(AND($C35="Goal",AA$7&gt;=$G35,AA$7&lt;=$G35+$H35-1),2,IF(AND($C35="Milestone",AA$7&gt;=$G35,AA$7&lt;=$G35+$H35-1),1,""))</f>
        <v/>
      </c>
      <c r="AB35" s="44" t="str">
        <f aca="false">IF(AND($C35="Goal",AB$7&gt;=$G35,AB$7&lt;=$G35+$H35-1),2,IF(AND($C35="Milestone",AB$7&gt;=$G35,AB$7&lt;=$G35+$H35-1),1,""))</f>
        <v/>
      </c>
      <c r="AC35" s="44" t="str">
        <f aca="false">IF(AND($C35="Goal",AC$7&gt;=$G35,AC$7&lt;=$G35+$H35-1),2,IF(AND($C35="Milestone",AC$7&gt;=$G35,AC$7&lt;=$G35+$H35-1),1,""))</f>
        <v/>
      </c>
      <c r="AD35" s="44" t="str">
        <f aca="false">IF(AND($C35="Goal",AD$7&gt;=$G35,AD$7&lt;=$G35+$H35-1),2,IF(AND($C35="Milestone",AD$7&gt;=$G35,AD$7&lt;=$G35+$H35-1),1,""))</f>
        <v/>
      </c>
      <c r="AE35" s="44" t="str">
        <f aca="false">IF(AND($C35="Goal",AE$7&gt;=$G35,AE$7&lt;=$G35+$H35-1),2,IF(AND($C35="Milestone",AE$7&gt;=$G35,AE$7&lt;=$G35+$H35-1),1,""))</f>
        <v/>
      </c>
      <c r="AF35" s="44" t="str">
        <f aca="false">IF(AND($C35="Goal",AF$7&gt;=$G35,AF$7&lt;=$G35+$H35-1),2,IF(AND($C35="Milestone",AF$7&gt;=$G35,AF$7&lt;=$G35+$H35-1),1,""))</f>
        <v/>
      </c>
      <c r="AG35" s="44" t="str">
        <f aca="false">IF(AND($C35="Goal",AG$7&gt;=$G35,AG$7&lt;=$G35+$H35-1),2,IF(AND($C35="Milestone",AG$7&gt;=$G35,AG$7&lt;=$G35+$H35-1),1,""))</f>
        <v/>
      </c>
      <c r="AH35" s="44" t="str">
        <f aca="false">IF(AND($C35="Goal",AH$7&gt;=$G35,AH$7&lt;=$G35+$H35-1),2,IF(AND($C35="Milestone",AH$7&gt;=$G35,AH$7&lt;=$G35+$H35-1),1,""))</f>
        <v/>
      </c>
      <c r="AI35" s="44" t="str">
        <f aca="false">IF(AND($C35="Goal",AI$7&gt;=$G35,AI$7&lt;=$G35+$H35-1),2,IF(AND($C35="Milestone",AI$7&gt;=$G35,AI$7&lt;=$G35+$H35-1),1,""))</f>
        <v/>
      </c>
      <c r="AJ35" s="44" t="str">
        <f aca="false">IF(AND($C35="Goal",AJ$7&gt;=$G35,AJ$7&lt;=$G35+$H35-1),2,IF(AND($C35="Milestone",AJ$7&gt;=$G35,AJ$7&lt;=$G35+$H35-1),1,""))</f>
        <v/>
      </c>
      <c r="AK35" s="44" t="str">
        <f aca="false">IF(AND($C35="Goal",AK$7&gt;=$G35,AK$7&lt;=$G35+$H35-1),2,IF(AND($C35="Milestone",AK$7&gt;=$G35,AK$7&lt;=$G35+$H35-1),1,""))</f>
        <v/>
      </c>
      <c r="AL35" s="44" t="str">
        <f aca="false">IF(AND($C35="Goal",AL$7&gt;=$G35,AL$7&lt;=$G35+$H35-1),2,IF(AND($C35="Milestone",AL$7&gt;=$G35,AL$7&lt;=$G35+$H35-1),1,""))</f>
        <v/>
      </c>
      <c r="AM35" s="44" t="str">
        <f aca="false">IF(AND($C35="Goal",AM$7&gt;=$G35,AM$7&lt;=$G35+$H35-1),2,IF(AND($C35="Milestone",AM$7&gt;=$G35,AM$7&lt;=$G35+$H35-1),1,""))</f>
        <v/>
      </c>
      <c r="AN35" s="44" t="str">
        <f aca="false">IF(AND($C35="Goal",AN$7&gt;=$G35,AN$7&lt;=$G35+$H35-1),2,IF(AND($C35="Milestone",AN$7&gt;=$G35,AN$7&lt;=$G35+$H35-1),1,""))</f>
        <v/>
      </c>
      <c r="AO35" s="44" t="str">
        <f aca="false">IF(AND($C35="Goal",AO$7&gt;=$G35,AO$7&lt;=$G35+$H35-1),2,IF(AND($C35="Milestone",AO$7&gt;=$G35,AO$7&lt;=$G35+$H35-1),1,""))</f>
        <v/>
      </c>
      <c r="AP35" s="44" t="str">
        <f aca="false">IF(AND($C35="Goal",AP$7&gt;=$G35,AP$7&lt;=$G35+$H35-1),2,IF(AND($C35="Milestone",AP$7&gt;=$G35,AP$7&lt;=$G35+$H35-1),1,""))</f>
        <v/>
      </c>
      <c r="AQ35" s="44" t="str">
        <f aca="false">IF(AND($C35="Goal",AQ$7&gt;=$G35,AQ$7&lt;=$G35+$H35-1),2,IF(AND($C35="Milestone",AQ$7&gt;=$G35,AQ$7&lt;=$G35+$H35-1),1,""))</f>
        <v/>
      </c>
      <c r="AR35" s="44" t="str">
        <f aca="false">IF(AND($C35="Goal",AR$7&gt;=$G35,AR$7&lt;=$G35+$H35-1),2,IF(AND($C35="Milestone",AR$7&gt;=$G35,AR$7&lt;=$G35+$H35-1),1,""))</f>
        <v/>
      </c>
      <c r="AS35" s="44" t="str">
        <f aca="false">IF(AND($C35="Goal",AS$7&gt;=$G35,AS$7&lt;=$G35+$H35-1),2,IF(AND($C35="Milestone",AS$7&gt;=$G35,AS$7&lt;=$G35+$H35-1),1,""))</f>
        <v/>
      </c>
      <c r="AT35" s="44" t="str">
        <f aca="false">IF(AND($C35="Goal",AT$7&gt;=$G35,AT$7&lt;=$G35+$H35-1),2,IF(AND($C35="Milestone",AT$7&gt;=$G35,AT$7&lt;=$G35+$H35-1),1,""))</f>
        <v/>
      </c>
      <c r="AU35" s="44" t="str">
        <f aca="false">IF(AND($C35="Goal",AU$7&gt;=$G35,AU$7&lt;=$G35+$H35-1),2,IF(AND($C35="Milestone",AU$7&gt;=$G35,AU$7&lt;=$G35+$H35-1),1,""))</f>
        <v/>
      </c>
      <c r="AV35" s="44" t="str">
        <f aca="false">IF(AND($C35="Goal",AV$7&gt;=$G35,AV$7&lt;=$G35+$H35-1),2,IF(AND($C35="Milestone",AV$7&gt;=$G35,AV$7&lt;=$G35+$H35-1),1,""))</f>
        <v/>
      </c>
      <c r="AW35" s="44" t="str">
        <f aca="false">IF(AND($C35="Goal",AW$7&gt;=$G35,AW$7&lt;=$G35+$H35-1),2,IF(AND($C35="Milestone",AW$7&gt;=$G35,AW$7&lt;=$G35+$H35-1),1,""))</f>
        <v/>
      </c>
      <c r="AX35" s="44" t="str">
        <f aca="false">IF(AND($C35="Goal",AX$7&gt;=$G35,AX$7&lt;=$G35+$H35-1),2,IF(AND($C35="Milestone",AX$7&gt;=$G35,AX$7&lt;=$G35+$H35-1),1,""))</f>
        <v/>
      </c>
      <c r="AY35" s="44" t="str">
        <f aca="false">IF(AND($C35="Goal",AY$7&gt;=$G35,AY$7&lt;=$G35+$H35-1),2,IF(AND($C35="Milestone",AY$7&gt;=$G35,AY$7&lt;=$G35+$H35-1),1,""))</f>
        <v/>
      </c>
      <c r="AZ35" s="44" t="str">
        <f aca="false">IF(AND($C35="Goal",AZ$7&gt;=$G35,AZ$7&lt;=$G35+$H35-1),2,IF(AND($C35="Milestone",AZ$7&gt;=$G35,AZ$7&lt;=$G35+$H35-1),1,""))</f>
        <v/>
      </c>
      <c r="BA35" s="44" t="str">
        <f aca="false">IF(AND($C35="Goal",BA$7&gt;=$G35,BA$7&lt;=$G35+$H35-1),2,IF(AND($C35="Milestone",BA$7&gt;=$G35,BA$7&lt;=$G35+$H35-1),1,""))</f>
        <v/>
      </c>
      <c r="BB35" s="44" t="str">
        <f aca="false">IF(AND($C35="Goal",BB$7&gt;=$G35,BB$7&lt;=$G35+$H35-1),2,IF(AND($C35="Milestone",BB$7&gt;=$G35,BB$7&lt;=$G35+$H35-1),1,""))</f>
        <v/>
      </c>
      <c r="BC35" s="44" t="str">
        <f aca="false">IF(AND($C35="Goal",BC$7&gt;=$G35,BC$7&lt;=$G35+$H35-1),2,IF(AND($C35="Milestone",BC$7&gt;=$G35,BC$7&lt;=$G35+$H35-1),1,""))</f>
        <v/>
      </c>
      <c r="BD35" s="44" t="str">
        <f aca="false">IF(AND($C35="Goal",BD$7&gt;=$G35,BD$7&lt;=$G35+$H35-1),2,IF(AND($C35="Milestone",BD$7&gt;=$G35,BD$7&lt;=$G35+$H35-1),1,""))</f>
        <v/>
      </c>
      <c r="BE35" s="44" t="str">
        <f aca="false">IF(AND($C35="Goal",BE$7&gt;=$G35,BE$7&lt;=$G35+$H35-1),2,IF(AND($C35="Milestone",BE$7&gt;=$G35,BE$7&lt;=$G35+$H35-1),1,""))</f>
        <v/>
      </c>
      <c r="BF35" s="44" t="str">
        <f aca="false">IF(AND($C35="Goal",BF$7&gt;=$G35,BF$7&lt;=$G35+$H35-1),2,IF(AND($C35="Milestone",BF$7&gt;=$G35,BF$7&lt;=$G35+$H35-1),1,""))</f>
        <v/>
      </c>
      <c r="BG35" s="44" t="str">
        <f aca="false">IF(AND($C35="Goal",BG$7&gt;=$G35,BG$7&lt;=$G35+$H35-1),2,IF(AND($C35="Milestone",BG$7&gt;=$G35,BG$7&lt;=$G35+$H35-1),1,""))</f>
        <v/>
      </c>
      <c r="BH35" s="44" t="str">
        <f aca="false">IF(AND($C35="Goal",BH$7&gt;=$G35,BH$7&lt;=$G35+$H35-1),2,IF(AND($C35="Milestone",BH$7&gt;=$G35,BH$7&lt;=$G35+$H35-1),1,""))</f>
        <v/>
      </c>
      <c r="BI35" s="44" t="str">
        <f aca="false">IF(AND($C35="Goal",BI$7&gt;=$G35,BI$7&lt;=$G35+$H35-1),2,IF(AND($C35="Milestone",BI$7&gt;=$G35,BI$7&lt;=$G35+$H35-1),1,""))</f>
        <v/>
      </c>
      <c r="BJ35" s="44" t="str">
        <f aca="false">IF(AND($C35="Goal",BJ$7&gt;=$G35,BJ$7&lt;=$G35+$H35-1),2,IF(AND($C35="Milestone",BJ$7&gt;=$G35,BJ$7&lt;=$G35+$H35-1),1,""))</f>
        <v/>
      </c>
      <c r="BK35" s="44" t="str">
        <f aca="false">IF(AND($C35="Goal",BK$7&gt;=$G35,BK$7&lt;=$G35+$H35-1),2,IF(AND($C35="Milestone",BK$7&gt;=$G35,BK$7&lt;=$G35+$H35-1),1,""))</f>
        <v/>
      </c>
      <c r="BL35" s="44" t="str">
        <f aca="false">IF(AND($C35="Goal",BL$7&gt;=$G35,BL$7&lt;=$G35+$H35-1),2,IF(AND($C35="Milestone",BL$7&gt;=$G35,BL$7&lt;=$G35+$H35-1),1,""))</f>
        <v/>
      </c>
      <c r="BM35" s="44" t="str">
        <f aca="false">IF(AND($C35="Goal",BM$7&gt;=$G35,BM$7&lt;=$G35+$H35-1),2,IF(AND($C35="Milestone",BM$7&gt;=$G35,BM$7&lt;=$G35+$H35-1),1,""))</f>
        <v/>
      </c>
      <c r="BN35" s="44" t="str">
        <f aca="false">IF(AND($C35="Goal",BN$7&gt;=$G35,BN$7&lt;=$G35+$H35-1),2,IF(AND($C35="Milestone",BN$7&gt;=$G35,BN$7&lt;=$G35+$H35-1),1,""))</f>
        <v/>
      </c>
      <c r="BO35" s="44" t="str">
        <f aca="false">IF(AND($C35="Goal",BO$7&gt;=$G35,BO$7&lt;=$G35+$H35-1),2,IF(AND($C35="Milestone",BO$7&gt;=$G35,BO$7&lt;=$G35+$H35-1),1,""))</f>
        <v/>
      </c>
      <c r="BP35" s="44" t="str">
        <f aca="false">IF(AND($C35="Goal",BP$7&gt;=$G35,BP$7&lt;=$G35+$H35-1),2,IF(AND($C35="Milestone",BP$7&gt;=$G35,BP$7&lt;=$G35+$H35-1),1,""))</f>
        <v/>
      </c>
      <c r="BQ35" s="44" t="str">
        <f aca="false">IF(AND($C35="Goal",BQ$7&gt;=$G35,BQ$7&lt;=$G35+$H35-1),2,IF(AND($C35="Milestone",BQ$7&gt;=$G35,BQ$7&lt;=$G35+$H35-1),1,""))</f>
        <v/>
      </c>
      <c r="BR35" s="44" t="str">
        <f aca="false">IF(AND($C35="Goal",BR$7&gt;=$G35,BR$7&lt;=$G35+$H35-1),2,IF(AND($C35="Milestone",BR$7&gt;=$G35,BR$7&lt;=$G35+$H35-1),1,""))</f>
        <v/>
      </c>
      <c r="BS35" s="44" t="str">
        <f aca="false">IF(AND($C35="Goal",BS$7&gt;=$G35,BS$7&lt;=$G35+$H35-1),2,IF(AND($C35="Milestone",BS$7&gt;=$G35,BS$7&lt;=$G35+$H35-1),1,""))</f>
        <v/>
      </c>
      <c r="BT35" s="44" t="str">
        <f aca="false">IF(AND($C35="Goal",BT$7&gt;=$G35,BT$7&lt;=$G35+$H35-1),2,IF(AND($C35="Milestone",BT$7&gt;=$G35,BT$7&lt;=$G35+$H35-1),1,""))</f>
        <v/>
      </c>
      <c r="BU35" s="44" t="str">
        <f aca="false">IF(AND($C35="Goal",BU$7&gt;=$G35,BU$7&lt;=$G35+$H35-1),2,IF(AND($C35="Milestone",BU$7&gt;=$G35,BU$7&lt;=$G35+$H35-1),1,""))</f>
        <v/>
      </c>
      <c r="BV35" s="44" t="str">
        <f aca="false">IF(AND($C35="Goal",BV$7&gt;=$G35,BV$7&lt;=$G35+$H35-1),2,IF(AND($C35="Milestone",BV$7&gt;=$G35,BV$7&lt;=$G35+$H35-1),1,""))</f>
        <v/>
      </c>
      <c r="BW35" s="44" t="str">
        <f aca="false">IF(AND($C35="Goal",BW$7&gt;=$G35,BW$7&lt;=$G35+$H35-1),2,IF(AND($C35="Milestone",BW$7&gt;=$G35,BW$7&lt;=$G35+$H35-1),1,""))</f>
        <v/>
      </c>
      <c r="BX35" s="44" t="n">
        <f aca="false">IF(AND($C35="Goal",BX$7&gt;=$G35,BX$7&lt;=$G35+$H35-1),2,IF(AND($C35="Milestone",BX$7&gt;=$G35,BX$7&lt;=$G35+$H35-1),1,""))</f>
        <v>2</v>
      </c>
      <c r="BY35" s="44" t="n">
        <f aca="false">IF(AND($C35="Goal",BY$7&gt;=$G35,BY$7&lt;=$G35+$H35-1),2,IF(AND($C35="Milestone",BY$7&gt;=$G35,BY$7&lt;=$G35+$H35-1),1,""))</f>
        <v>2</v>
      </c>
      <c r="BZ35" s="44" t="n">
        <f aca="false">IF(AND($C35="Goal",BZ$7&gt;=$G35,BZ$7&lt;=$G35+$H35-1),2,IF(AND($C35="Milestone",BZ$7&gt;=$G35,BZ$7&lt;=$G35+$H35-1),1,""))</f>
        <v>2</v>
      </c>
      <c r="CA35" s="44" t="n">
        <f aca="false">IF(AND($C35="Goal",CA$7&gt;=$G35,CA$7&lt;=$G35+$H35-1),2,IF(AND($C35="Milestone",CA$7&gt;=$G35,CA$7&lt;=$G35+$H35-1),1,""))</f>
        <v>2</v>
      </c>
      <c r="CB35" s="44" t="n">
        <f aca="false">IF(AND($C35="Goal",CB$7&gt;=$G35,CB$7&lt;=$G35+$H35-1),2,IF(AND($C35="Milestone",CB$7&gt;=$G35,CB$7&lt;=$G35+$H35-1),1,""))</f>
        <v>2</v>
      </c>
      <c r="CC35" s="44" t="n">
        <f aca="false">IF(AND($C35="Goal",CC$7&gt;=$G35,CC$7&lt;=$G35+$H35-1),2,IF(AND($C35="Milestone",CC$7&gt;=$G35,CC$7&lt;=$G35+$H35-1),1,""))</f>
        <v>2</v>
      </c>
      <c r="CD35" s="44" t="n">
        <f aca="false">IF(AND($C35="Goal",CD$7&gt;=$G35,CD$7&lt;=$G35+$H35-1),2,IF(AND($C35="Milestone",CD$7&gt;=$G35,CD$7&lt;=$G35+$H35-1),1,""))</f>
        <v>2</v>
      </c>
      <c r="CE35" s="44" t="str">
        <f aca="false">IF(AND($C35="Goal",CE$7&gt;=$G35,CE$7&lt;=$G35+$H35-1),2,IF(AND($C35="Milestone",CE$7&gt;=$G35,CE$7&lt;=$G35+$H35-1),1,""))</f>
        <v/>
      </c>
      <c r="CF35" s="44" t="str">
        <f aca="false">IF(AND($C35="Goal",CF$7&gt;=$G35,CF$7&lt;=$G35+$H35-1),2,IF(AND($C35="Milestone",CF$7&gt;=$G35,CF$7&lt;=$G35+$H35-1),1,""))</f>
        <v/>
      </c>
      <c r="CG35" s="44" t="str">
        <f aca="false">IF(AND($C35="Goal",CG$7&gt;=$G35,CG$7&lt;=$G35+$H35-1),2,IF(AND($C35="Milestone",CG$7&gt;=$G35,CG$7&lt;=$G35+$H35-1),1,""))</f>
        <v/>
      </c>
      <c r="CH35" s="44" t="str">
        <f aca="false">IF(AND($C35="Goal",CH$7&gt;=$G35,CH$7&lt;=$G35+$H35-1),2,IF(AND($C35="Milestone",CH$7&gt;=$G35,CH$7&lt;=$G35+$H35-1),1,""))</f>
        <v/>
      </c>
      <c r="CI35" s="44" t="str">
        <f aca="false">IF(AND($C35="Goal",CI$7&gt;=$G35,CI$7&lt;=$G35+$H35-1),2,IF(AND($C35="Milestone",CI$7&gt;=$G35,CI$7&lt;=$G35+$H35-1),1,""))</f>
        <v/>
      </c>
      <c r="CJ35" s="44" t="str">
        <f aca="false">IF(AND($C35="Goal",CJ$7&gt;=$G35,CJ$7&lt;=$G35+$H35-1),2,IF(AND($C35="Milestone",CJ$7&gt;=$G35,CJ$7&lt;=$G35+$H35-1),1,""))</f>
        <v/>
      </c>
      <c r="CK35" s="44" t="str">
        <f aca="false">IF(AND($C35="Goal",CK$7&gt;=$G35,CK$7&lt;=$G35+$H35-1),2,IF(AND($C35="Milestone",CK$7&gt;=$G35,CK$7&lt;=$G35+$H35-1),1,""))</f>
        <v/>
      </c>
      <c r="CL35" s="44" t="str">
        <f aca="false">IF(AND($C35="Goal",CL$7&gt;=$G35,CL$7&lt;=$G35+$H35-1),2,IF(AND($C35="Milestone",CL$7&gt;=$G35,CL$7&lt;=$G35+$H35-1),1,""))</f>
        <v/>
      </c>
      <c r="CM35" s="44" t="str">
        <f aca="false">IF(AND($C35="Goal",CM$7&gt;=$G35,CM$7&lt;=$G35+$H35-1),2,IF(AND($C35="Milestone",CM$7&gt;=$G35,CM$7&lt;=$G35+$H35-1),1,""))</f>
        <v/>
      </c>
    </row>
    <row r="36" s="10" customFormat="true" ht="40.2" hidden="false" customHeight="true" outlineLevel="0" collapsed="false">
      <c r="A36" s="1"/>
      <c r="B36" s="42" t="s">
        <v>56</v>
      </c>
      <c r="C36" s="45"/>
      <c r="D36" s="45"/>
      <c r="E36" s="45"/>
      <c r="F36" s="46"/>
      <c r="G36" s="40"/>
      <c r="H36" s="41"/>
      <c r="I36" s="7"/>
      <c r="J36" s="44" t="str">
        <f aca="false">IF(AND($C36="Goal",J$7&gt;=$G36,J$7&lt;=$G36+$H36-1),2,IF(AND($C36="Milestone",J$7&gt;=$G36,J$7&lt;=$G36+$H36-1),1,""))</f>
        <v/>
      </c>
      <c r="K36" s="44" t="str">
        <f aca="false">IF(AND($C36="Goal",K$7&gt;=$G36,K$7&lt;=$G36+$H36-1),2,IF(AND($C36="Milestone",K$7&gt;=$G36,K$7&lt;=$G36+$H36-1),1,""))</f>
        <v/>
      </c>
      <c r="L36" s="44" t="str">
        <f aca="false">IF(AND($C36="Goal",L$7&gt;=$G36,L$7&lt;=$G36+$H36-1),2,IF(AND($C36="Milestone",L$7&gt;=$G36,L$7&lt;=$G36+$H36-1),1,""))</f>
        <v/>
      </c>
      <c r="M36" s="44" t="str">
        <f aca="false">IF(AND($C36="Goal",M$7&gt;=$G36,M$7&lt;=$G36+$H36-1),2,IF(AND($C36="Milestone",M$7&gt;=$G36,M$7&lt;=$G36+$H36-1),1,""))</f>
        <v/>
      </c>
      <c r="N36" s="44" t="str">
        <f aca="false">IF(AND($C36="Goal",N$7&gt;=$G36,N$7&lt;=$G36+$H36-1),2,IF(AND($C36="Milestone",N$7&gt;=$G36,N$7&lt;=$G36+$H36-1),1,""))</f>
        <v/>
      </c>
      <c r="O36" s="44" t="str">
        <f aca="false">IF(AND($C36="Goal",O$7&gt;=$G36,O$7&lt;=$G36+$H36-1),2,IF(AND($C36="Milestone",O$7&gt;=$G36,O$7&lt;=$G36+$H36-1),1,""))</f>
        <v/>
      </c>
      <c r="P36" s="44" t="str">
        <f aca="false">IF(AND($C36="Goal",P$7&gt;=$G36,P$7&lt;=$G36+$H36-1),2,IF(AND($C36="Milestone",P$7&gt;=$G36,P$7&lt;=$G36+$H36-1),1,""))</f>
        <v/>
      </c>
      <c r="Q36" s="44" t="str">
        <f aca="false">IF(AND($C36="Goal",Q$7&gt;=$G36,Q$7&lt;=$G36+$H36-1),2,IF(AND($C36="Milestone",Q$7&gt;=$G36,Q$7&lt;=$G36+$H36-1),1,""))</f>
        <v/>
      </c>
      <c r="R36" s="44" t="str">
        <f aca="false">IF(AND($C36="Goal",R$7&gt;=$G36,R$7&lt;=$G36+$H36-1),2,IF(AND($C36="Milestone",R$7&gt;=$G36,R$7&lt;=$G36+$H36-1),1,""))</f>
        <v/>
      </c>
      <c r="S36" s="44" t="str">
        <f aca="false">IF(AND($C36="Goal",S$7&gt;=$G36,S$7&lt;=$G36+$H36-1),2,IF(AND($C36="Milestone",S$7&gt;=$G36,S$7&lt;=$G36+$H36-1),1,""))</f>
        <v/>
      </c>
      <c r="T36" s="44" t="str">
        <f aca="false">IF(AND($C36="Goal",T$7&gt;=$G36,T$7&lt;=$G36+$H36-1),2,IF(AND($C36="Milestone",T$7&gt;=$G36,T$7&lt;=$G36+$H36-1),1,""))</f>
        <v/>
      </c>
      <c r="U36" s="44" t="str">
        <f aca="false">IF(AND($C36="Goal",U$7&gt;=$G36,U$7&lt;=$G36+$H36-1),2,IF(AND($C36="Milestone",U$7&gt;=$G36,U$7&lt;=$G36+$H36-1),1,""))</f>
        <v/>
      </c>
      <c r="V36" s="44" t="str">
        <f aca="false">IF(AND($C36="Goal",V$7&gt;=$G36,V$7&lt;=$G36+$H36-1),2,IF(AND($C36="Milestone",V$7&gt;=$G36,V$7&lt;=$G36+$H36-1),1,""))</f>
        <v/>
      </c>
      <c r="W36" s="44" t="str">
        <f aca="false">IF(AND($C36="Goal",W$7&gt;=$G36,W$7&lt;=$G36+$H36-1),2,IF(AND($C36="Milestone",W$7&gt;=$G36,W$7&lt;=$G36+$H36-1),1,""))</f>
        <v/>
      </c>
      <c r="X36" s="44" t="str">
        <f aca="false">IF(AND($C36="Goal",X$7&gt;=$G36,X$7&lt;=$G36+$H36-1),2,IF(AND($C36="Milestone",X$7&gt;=$G36,X$7&lt;=$G36+$H36-1),1,""))</f>
        <v/>
      </c>
      <c r="Y36" s="44" t="str">
        <f aca="false">IF(AND($C36="Goal",Y$7&gt;=$G36,Y$7&lt;=$G36+$H36-1),2,IF(AND($C36="Milestone",Y$7&gt;=$G36,Y$7&lt;=$G36+$H36-1),1,""))</f>
        <v/>
      </c>
      <c r="Z36" s="44" t="str">
        <f aca="false">IF(AND($C36="Goal",Z$7&gt;=$G36,Z$7&lt;=$G36+$H36-1),2,IF(AND($C36="Milestone",Z$7&gt;=$G36,Z$7&lt;=$G36+$H36-1),1,""))</f>
        <v/>
      </c>
      <c r="AA36" s="44" t="str">
        <f aca="false">IF(AND($C36="Goal",AA$7&gt;=$G36,AA$7&lt;=$G36+$H36-1),2,IF(AND($C36="Milestone",AA$7&gt;=$G36,AA$7&lt;=$G36+$H36-1),1,""))</f>
        <v/>
      </c>
      <c r="AB36" s="44" t="str">
        <f aca="false">IF(AND($C36="Goal",AB$7&gt;=$G36,AB$7&lt;=$G36+$H36-1),2,IF(AND($C36="Milestone",AB$7&gt;=$G36,AB$7&lt;=$G36+$H36-1),1,""))</f>
        <v/>
      </c>
      <c r="AC36" s="44" t="str">
        <f aca="false">IF(AND($C36="Goal",AC$7&gt;=$G36,AC$7&lt;=$G36+$H36-1),2,IF(AND($C36="Milestone",AC$7&gt;=$G36,AC$7&lt;=$G36+$H36-1),1,""))</f>
        <v/>
      </c>
      <c r="AD36" s="44" t="str">
        <f aca="false">IF(AND($C36="Goal",AD$7&gt;=$G36,AD$7&lt;=$G36+$H36-1),2,IF(AND($C36="Milestone",AD$7&gt;=$G36,AD$7&lt;=$G36+$H36-1),1,""))</f>
        <v/>
      </c>
      <c r="AE36" s="44" t="str">
        <f aca="false">IF(AND($C36="Goal",AE$7&gt;=$G36,AE$7&lt;=$G36+$H36-1),2,IF(AND($C36="Milestone",AE$7&gt;=$G36,AE$7&lt;=$G36+$H36-1),1,""))</f>
        <v/>
      </c>
      <c r="AF36" s="44" t="str">
        <f aca="false">IF(AND($C36="Goal",AF$7&gt;=$G36,AF$7&lt;=$G36+$H36-1),2,IF(AND($C36="Milestone",AF$7&gt;=$G36,AF$7&lt;=$G36+$H36-1),1,""))</f>
        <v/>
      </c>
      <c r="AG36" s="44" t="str">
        <f aca="false">IF(AND($C36="Goal",AG$7&gt;=$G36,AG$7&lt;=$G36+$H36-1),2,IF(AND($C36="Milestone",AG$7&gt;=$G36,AG$7&lt;=$G36+$H36-1),1,""))</f>
        <v/>
      </c>
      <c r="AH36" s="44" t="str">
        <f aca="false">IF(AND($C36="Goal",AH$7&gt;=$G36,AH$7&lt;=$G36+$H36-1),2,IF(AND($C36="Milestone",AH$7&gt;=$G36,AH$7&lt;=$G36+$H36-1),1,""))</f>
        <v/>
      </c>
      <c r="AI36" s="44" t="str">
        <f aca="false">IF(AND($C36="Goal",AI$7&gt;=$G36,AI$7&lt;=$G36+$H36-1),2,IF(AND($C36="Milestone",AI$7&gt;=$G36,AI$7&lt;=$G36+$H36-1),1,""))</f>
        <v/>
      </c>
      <c r="AJ36" s="44" t="str">
        <f aca="false">IF(AND($C36="Goal",AJ$7&gt;=$G36,AJ$7&lt;=$G36+$H36-1),2,IF(AND($C36="Milestone",AJ$7&gt;=$G36,AJ$7&lt;=$G36+$H36-1),1,""))</f>
        <v/>
      </c>
      <c r="AK36" s="44" t="str">
        <f aca="false">IF(AND($C36="Goal",AK$7&gt;=$G36,AK$7&lt;=$G36+$H36-1),2,IF(AND($C36="Milestone",AK$7&gt;=$G36,AK$7&lt;=$G36+$H36-1),1,""))</f>
        <v/>
      </c>
      <c r="AL36" s="44" t="str">
        <f aca="false">IF(AND($C36="Goal",AL$7&gt;=$G36,AL$7&lt;=$G36+$H36-1),2,IF(AND($C36="Milestone",AL$7&gt;=$G36,AL$7&lt;=$G36+$H36-1),1,""))</f>
        <v/>
      </c>
      <c r="AM36" s="44" t="str">
        <f aca="false">IF(AND($C36="Goal",AM$7&gt;=$G36,AM$7&lt;=$G36+$H36-1),2,IF(AND($C36="Milestone",AM$7&gt;=$G36,AM$7&lt;=$G36+$H36-1),1,""))</f>
        <v/>
      </c>
      <c r="AN36" s="44" t="str">
        <f aca="false">IF(AND($C36="Goal",AN$7&gt;=$G36,AN$7&lt;=$G36+$H36-1),2,IF(AND($C36="Milestone",AN$7&gt;=$G36,AN$7&lt;=$G36+$H36-1),1,""))</f>
        <v/>
      </c>
      <c r="AO36" s="44" t="str">
        <f aca="false">IF(AND($C36="Goal",AO$7&gt;=$G36,AO$7&lt;=$G36+$H36-1),2,IF(AND($C36="Milestone",AO$7&gt;=$G36,AO$7&lt;=$G36+$H36-1),1,""))</f>
        <v/>
      </c>
      <c r="AP36" s="44" t="str">
        <f aca="false">IF(AND($C36="Goal",AP$7&gt;=$G36,AP$7&lt;=$G36+$H36-1),2,IF(AND($C36="Milestone",AP$7&gt;=$G36,AP$7&lt;=$G36+$H36-1),1,""))</f>
        <v/>
      </c>
      <c r="AQ36" s="44" t="str">
        <f aca="false">IF(AND($C36="Goal",AQ$7&gt;=$G36,AQ$7&lt;=$G36+$H36-1),2,IF(AND($C36="Milestone",AQ$7&gt;=$G36,AQ$7&lt;=$G36+$H36-1),1,""))</f>
        <v/>
      </c>
      <c r="AR36" s="44" t="str">
        <f aca="false">IF(AND($C36="Goal",AR$7&gt;=$G36,AR$7&lt;=$G36+$H36-1),2,IF(AND($C36="Milestone",AR$7&gt;=$G36,AR$7&lt;=$G36+$H36-1),1,""))</f>
        <v/>
      </c>
      <c r="AS36" s="44" t="str">
        <f aca="false">IF(AND($C36="Goal",AS$7&gt;=$G36,AS$7&lt;=$G36+$H36-1),2,IF(AND($C36="Milestone",AS$7&gt;=$G36,AS$7&lt;=$G36+$H36-1),1,""))</f>
        <v/>
      </c>
      <c r="AT36" s="44" t="str">
        <f aca="false">IF(AND($C36="Goal",AT$7&gt;=$G36,AT$7&lt;=$G36+$H36-1),2,IF(AND($C36="Milestone",AT$7&gt;=$G36,AT$7&lt;=$G36+$H36-1),1,""))</f>
        <v/>
      </c>
      <c r="AU36" s="44" t="str">
        <f aca="false">IF(AND($C36="Goal",AU$7&gt;=$G36,AU$7&lt;=$G36+$H36-1),2,IF(AND($C36="Milestone",AU$7&gt;=$G36,AU$7&lt;=$G36+$H36-1),1,""))</f>
        <v/>
      </c>
      <c r="AV36" s="44" t="str">
        <f aca="false">IF(AND($C36="Goal",AV$7&gt;=$G36,AV$7&lt;=$G36+$H36-1),2,IF(AND($C36="Milestone",AV$7&gt;=$G36,AV$7&lt;=$G36+$H36-1),1,""))</f>
        <v/>
      </c>
      <c r="AW36" s="44" t="str">
        <f aca="false">IF(AND($C36="Goal",AW$7&gt;=$G36,AW$7&lt;=$G36+$H36-1),2,IF(AND($C36="Milestone",AW$7&gt;=$G36,AW$7&lt;=$G36+$H36-1),1,""))</f>
        <v/>
      </c>
      <c r="AX36" s="44" t="str">
        <f aca="false">IF(AND($C36="Goal",AX$7&gt;=$G36,AX$7&lt;=$G36+$H36-1),2,IF(AND($C36="Milestone",AX$7&gt;=$G36,AX$7&lt;=$G36+$H36-1),1,""))</f>
        <v/>
      </c>
      <c r="AY36" s="44" t="str">
        <f aca="false">IF(AND($C36="Goal",AY$7&gt;=$G36,AY$7&lt;=$G36+$H36-1),2,IF(AND($C36="Milestone",AY$7&gt;=$G36,AY$7&lt;=$G36+$H36-1),1,""))</f>
        <v/>
      </c>
      <c r="AZ36" s="44" t="str">
        <f aca="false">IF(AND($C36="Goal",AZ$7&gt;=$G36,AZ$7&lt;=$G36+$H36-1),2,IF(AND($C36="Milestone",AZ$7&gt;=$G36,AZ$7&lt;=$G36+$H36-1),1,""))</f>
        <v/>
      </c>
      <c r="BA36" s="44" t="str">
        <f aca="false">IF(AND($C36="Goal",BA$7&gt;=$G36,BA$7&lt;=$G36+$H36-1),2,IF(AND($C36="Milestone",BA$7&gt;=$G36,BA$7&lt;=$G36+$H36-1),1,""))</f>
        <v/>
      </c>
      <c r="BB36" s="44" t="str">
        <f aca="false">IF(AND($C36="Goal",BB$7&gt;=$G36,BB$7&lt;=$G36+$H36-1),2,IF(AND($C36="Milestone",BB$7&gt;=$G36,BB$7&lt;=$G36+$H36-1),1,""))</f>
        <v/>
      </c>
      <c r="BC36" s="44" t="str">
        <f aca="false">IF(AND($C36="Goal",BC$7&gt;=$G36,BC$7&lt;=$G36+$H36-1),2,IF(AND($C36="Milestone",BC$7&gt;=$G36,BC$7&lt;=$G36+$H36-1),1,""))</f>
        <v/>
      </c>
      <c r="BD36" s="44" t="str">
        <f aca="false">IF(AND($C36="Goal",BD$7&gt;=$G36,BD$7&lt;=$G36+$H36-1),2,IF(AND($C36="Milestone",BD$7&gt;=$G36,BD$7&lt;=$G36+$H36-1),1,""))</f>
        <v/>
      </c>
      <c r="BE36" s="44" t="str">
        <f aca="false">IF(AND($C36="Goal",BE$7&gt;=$G36,BE$7&lt;=$G36+$H36-1),2,IF(AND($C36="Milestone",BE$7&gt;=$G36,BE$7&lt;=$G36+$H36-1),1,""))</f>
        <v/>
      </c>
      <c r="BF36" s="44" t="str">
        <f aca="false">IF(AND($C36="Goal",BF$7&gt;=$G36,BF$7&lt;=$G36+$H36-1),2,IF(AND($C36="Milestone",BF$7&gt;=$G36,BF$7&lt;=$G36+$H36-1),1,""))</f>
        <v/>
      </c>
      <c r="BG36" s="44" t="str">
        <f aca="false">IF(AND($C36="Goal",BG$7&gt;=$G36,BG$7&lt;=$G36+$H36-1),2,IF(AND($C36="Milestone",BG$7&gt;=$G36,BG$7&lt;=$G36+$H36-1),1,""))</f>
        <v/>
      </c>
      <c r="BH36" s="44" t="str">
        <f aca="false">IF(AND($C36="Goal",BH$7&gt;=$G36,BH$7&lt;=$G36+$H36-1),2,IF(AND($C36="Milestone",BH$7&gt;=$G36,BH$7&lt;=$G36+$H36-1),1,""))</f>
        <v/>
      </c>
      <c r="BI36" s="44" t="str">
        <f aca="false">IF(AND($C36="Goal",BI$7&gt;=$G36,BI$7&lt;=$G36+$H36-1),2,IF(AND($C36="Milestone",BI$7&gt;=$G36,BI$7&lt;=$G36+$H36-1),1,""))</f>
        <v/>
      </c>
      <c r="BJ36" s="44" t="str">
        <f aca="false">IF(AND($C36="Goal",BJ$7&gt;=$G36,BJ$7&lt;=$G36+$H36-1),2,IF(AND($C36="Milestone",BJ$7&gt;=$G36,BJ$7&lt;=$G36+$H36-1),1,""))</f>
        <v/>
      </c>
      <c r="BK36" s="44" t="str">
        <f aca="false">IF(AND($C36="Goal",BK$7&gt;=$G36,BK$7&lt;=$G36+$H36-1),2,IF(AND($C36="Milestone",BK$7&gt;=$G36,BK$7&lt;=$G36+$H36-1),1,""))</f>
        <v/>
      </c>
      <c r="BL36" s="44" t="str">
        <f aca="false">IF(AND($C36="Goal",BL$7&gt;=$G36,BL$7&lt;=$G36+$H36-1),2,IF(AND($C36="Milestone",BL$7&gt;=$G36,BL$7&lt;=$G36+$H36-1),1,""))</f>
        <v/>
      </c>
      <c r="BM36" s="44" t="str">
        <f aca="false">IF(AND($C36="Goal",BM$7&gt;=$G36,BM$7&lt;=$G36+$H36-1),2,IF(AND($C36="Milestone",BM$7&gt;=$G36,BM$7&lt;=$G36+$H36-1),1,""))</f>
        <v/>
      </c>
      <c r="BN36" s="44" t="str">
        <f aca="false">IF(AND($C36="Goal",BN$7&gt;=$G36,BN$7&lt;=$G36+$H36-1),2,IF(AND($C36="Milestone",BN$7&gt;=$G36,BN$7&lt;=$G36+$H36-1),1,""))</f>
        <v/>
      </c>
      <c r="BO36" s="44" t="str">
        <f aca="false">IF(AND($C36="Goal",BO$7&gt;=$G36,BO$7&lt;=$G36+$H36-1),2,IF(AND($C36="Milestone",BO$7&gt;=$G36,BO$7&lt;=$G36+$H36-1),1,""))</f>
        <v/>
      </c>
      <c r="BP36" s="44" t="str">
        <f aca="false">IF(AND($C36="Goal",BP$7&gt;=$G36,BP$7&lt;=$G36+$H36-1),2,IF(AND($C36="Milestone",BP$7&gt;=$G36,BP$7&lt;=$G36+$H36-1),1,""))</f>
        <v/>
      </c>
      <c r="BQ36" s="44" t="str">
        <f aca="false">IF(AND($C36="Goal",BQ$7&gt;=$G36,BQ$7&lt;=$G36+$H36-1),2,IF(AND($C36="Milestone",BQ$7&gt;=$G36,BQ$7&lt;=$G36+$H36-1),1,""))</f>
        <v/>
      </c>
      <c r="BR36" s="44" t="str">
        <f aca="false">IF(AND($C36="Goal",BR$7&gt;=$G36,BR$7&lt;=$G36+$H36-1),2,IF(AND($C36="Milestone",BR$7&gt;=$G36,BR$7&lt;=$G36+$H36-1),1,""))</f>
        <v/>
      </c>
      <c r="BS36" s="44" t="str">
        <f aca="false">IF(AND($C36="Goal",BS$7&gt;=$G36,BS$7&lt;=$G36+$H36-1),2,IF(AND($C36="Milestone",BS$7&gt;=$G36,BS$7&lt;=$G36+$H36-1),1,""))</f>
        <v/>
      </c>
      <c r="BT36" s="44" t="str">
        <f aca="false">IF(AND($C36="Goal",BT$7&gt;=$G36,BT$7&lt;=$G36+$H36-1),2,IF(AND($C36="Milestone",BT$7&gt;=$G36,BT$7&lt;=$G36+$H36-1),1,""))</f>
        <v/>
      </c>
      <c r="BU36" s="44" t="str">
        <f aca="false">IF(AND($C36="Goal",BU$7&gt;=$G36,BU$7&lt;=$G36+$H36-1),2,IF(AND($C36="Milestone",BU$7&gt;=$G36,BU$7&lt;=$G36+$H36-1),1,""))</f>
        <v/>
      </c>
      <c r="BV36" s="44" t="str">
        <f aca="false">IF(AND($C36="Goal",BV$7&gt;=$G36,BV$7&lt;=$G36+$H36-1),2,IF(AND($C36="Milestone",BV$7&gt;=$G36,BV$7&lt;=$G36+$H36-1),1,""))</f>
        <v/>
      </c>
      <c r="BW36" s="44" t="str">
        <f aca="false">IF(AND($C36="Goal",BW$7&gt;=$G36,BW$7&lt;=$G36+$H36-1),2,IF(AND($C36="Milestone",BW$7&gt;=$G36,BW$7&lt;=$G36+$H36-1),1,""))</f>
        <v/>
      </c>
      <c r="BX36" s="44" t="str">
        <f aca="false">IF(AND($C36="Goal",BX$7&gt;=$G36,BX$7&lt;=$G36+$H36-1),2,IF(AND($C36="Milestone",BX$7&gt;=$G36,BX$7&lt;=$G36+$H36-1),1,""))</f>
        <v/>
      </c>
      <c r="BY36" s="44" t="str">
        <f aca="false">IF(AND($C36="Goal",BY$7&gt;=$G36,BY$7&lt;=$G36+$H36-1),2,IF(AND($C36="Milestone",BY$7&gt;=$G36,BY$7&lt;=$G36+$H36-1),1,""))</f>
        <v/>
      </c>
      <c r="BZ36" s="44" t="str">
        <f aca="false">IF(AND($C36="Goal",BZ$7&gt;=$G36,BZ$7&lt;=$G36+$H36-1),2,IF(AND($C36="Milestone",BZ$7&gt;=$G36,BZ$7&lt;=$G36+$H36-1),1,""))</f>
        <v/>
      </c>
      <c r="CA36" s="44" t="str">
        <f aca="false">IF(AND($C36="Goal",CA$7&gt;=$G36,CA$7&lt;=$G36+$H36-1),2,IF(AND($C36="Milestone",CA$7&gt;=$G36,CA$7&lt;=$G36+$H36-1),1,""))</f>
        <v/>
      </c>
      <c r="CB36" s="44" t="str">
        <f aca="false">IF(AND($C36="Goal",CB$7&gt;=$G36,CB$7&lt;=$G36+$H36-1),2,IF(AND($C36="Milestone",CB$7&gt;=$G36,CB$7&lt;=$G36+$H36-1),1,""))</f>
        <v/>
      </c>
      <c r="CC36" s="44" t="str">
        <f aca="false">IF(AND($C36="Goal",CC$7&gt;=$G36,CC$7&lt;=$G36+$H36-1),2,IF(AND($C36="Milestone",CC$7&gt;=$G36,CC$7&lt;=$G36+$H36-1),1,""))</f>
        <v/>
      </c>
      <c r="CD36" s="44" t="str">
        <f aca="false">IF(AND($C36="Goal",CD$7&gt;=$G36,CD$7&lt;=$G36+$H36-1),2,IF(AND($C36="Milestone",CD$7&gt;=$G36,CD$7&lt;=$G36+$H36-1),1,""))</f>
        <v/>
      </c>
      <c r="CE36" s="44" t="str">
        <f aca="false">IF(AND($C36="Goal",CE$7&gt;=$G36,CE$7&lt;=$G36+$H36-1),2,IF(AND($C36="Milestone",CE$7&gt;=$G36,CE$7&lt;=$G36+$H36-1),1,""))</f>
        <v/>
      </c>
      <c r="CF36" s="44" t="str">
        <f aca="false">IF(AND($C36="Goal",CF$7&gt;=$G36,CF$7&lt;=$G36+$H36-1),2,IF(AND($C36="Milestone",CF$7&gt;=$G36,CF$7&lt;=$G36+$H36-1),1,""))</f>
        <v/>
      </c>
      <c r="CG36" s="44" t="str">
        <f aca="false">IF(AND($C36="Goal",CG$7&gt;=$G36,CG$7&lt;=$G36+$H36-1),2,IF(AND($C36="Milestone",CG$7&gt;=$G36,CG$7&lt;=$G36+$H36-1),1,""))</f>
        <v/>
      </c>
      <c r="CH36" s="44" t="str">
        <f aca="false">IF(AND($C36="Goal",CH$7&gt;=$G36,CH$7&lt;=$G36+$H36-1),2,IF(AND($C36="Milestone",CH$7&gt;=$G36,CH$7&lt;=$G36+$H36-1),1,""))</f>
        <v/>
      </c>
      <c r="CI36" s="44" t="str">
        <f aca="false">IF(AND($C36="Goal",CI$7&gt;=$G36,CI$7&lt;=$G36+$H36-1),2,IF(AND($C36="Milestone",CI$7&gt;=$G36,CI$7&lt;=$G36+$H36-1),1,""))</f>
        <v/>
      </c>
      <c r="CJ36" s="44" t="str">
        <f aca="false">IF(AND($C36="Goal",CJ$7&gt;=$G36,CJ$7&lt;=$G36+$H36-1),2,IF(AND($C36="Milestone",CJ$7&gt;=$G36,CJ$7&lt;=$G36+$H36-1),1,""))</f>
        <v/>
      </c>
      <c r="CK36" s="44" t="str">
        <f aca="false">IF(AND($C36="Goal",CK$7&gt;=$G36,CK$7&lt;=$G36+$H36-1),2,IF(AND($C36="Milestone",CK$7&gt;=$G36,CK$7&lt;=$G36+$H36-1),1,""))</f>
        <v/>
      </c>
      <c r="CL36" s="44" t="str">
        <f aca="false">IF(AND($C36="Goal",CL$7&gt;=$G36,CL$7&lt;=$G36+$H36-1),2,IF(AND($C36="Milestone",CL$7&gt;=$G36,CL$7&lt;=$G36+$H36-1),1,""))</f>
        <v/>
      </c>
      <c r="CM36" s="44" t="str">
        <f aca="false">IF(AND($C36="Goal",CM$7&gt;=$G36,CM$7&lt;=$G36+$H36-1),2,IF(AND($C36="Milestone",CM$7&gt;=$G36,CM$7&lt;=$G36+$H36-1),1,""))</f>
        <v/>
      </c>
    </row>
    <row r="37" s="10" customFormat="true" ht="40.2" hidden="false" customHeight="true" outlineLevel="0" collapsed="false">
      <c r="A37" s="1"/>
      <c r="B37" s="47" t="s">
        <v>57</v>
      </c>
      <c r="C37" s="45" t="s">
        <v>24</v>
      </c>
      <c r="D37" s="45"/>
      <c r="E37" s="45"/>
      <c r="F37" s="46" t="n">
        <v>0</v>
      </c>
      <c r="G37" s="40" t="n">
        <v>45384</v>
      </c>
      <c r="H37" s="41" t="n">
        <v>3</v>
      </c>
      <c r="I37" s="7"/>
      <c r="J37" s="44"/>
      <c r="K37" s="44"/>
      <c r="L37" s="44"/>
      <c r="M37" s="44"/>
      <c r="N37" s="44"/>
      <c r="O37" s="44"/>
      <c r="P37" s="44"/>
      <c r="Q37" s="44"/>
      <c r="R37" s="44"/>
      <c r="S37" s="44"/>
      <c r="T37" s="44"/>
      <c r="U37" s="44"/>
      <c r="V37" s="44"/>
      <c r="W37" s="44"/>
      <c r="X37" s="44"/>
      <c r="Y37" s="44"/>
      <c r="Z37" s="44"/>
      <c r="AA37" s="44"/>
      <c r="AB37" s="44"/>
      <c r="AC37" s="44"/>
      <c r="AD37" s="44"/>
      <c r="AE37" s="44"/>
      <c r="AF37" s="44"/>
      <c r="AG37" s="44"/>
      <c r="AH37" s="44"/>
      <c r="AI37" s="44"/>
      <c r="AJ37" s="44"/>
      <c r="AK37" s="44"/>
      <c r="AL37" s="44"/>
      <c r="AM37" s="44"/>
      <c r="AN37" s="44"/>
      <c r="AO37" s="44"/>
      <c r="AP37" s="44"/>
      <c r="AQ37" s="44"/>
      <c r="AR37" s="44"/>
      <c r="AS37" s="44"/>
      <c r="AT37" s="44"/>
      <c r="AU37" s="44"/>
      <c r="AV37" s="44"/>
      <c r="AW37" s="44"/>
      <c r="AX37" s="44"/>
      <c r="AY37" s="44"/>
      <c r="AZ37" s="44"/>
      <c r="BA37" s="44"/>
      <c r="BB37" s="44"/>
      <c r="BC37" s="44"/>
      <c r="BD37" s="44"/>
      <c r="BE37" s="44"/>
      <c r="BF37" s="44"/>
      <c r="BG37" s="44"/>
      <c r="BH37" s="44"/>
      <c r="BI37" s="44"/>
      <c r="BJ37" s="44"/>
      <c r="BK37" s="44"/>
      <c r="BL37" s="44"/>
      <c r="BM37" s="44"/>
      <c r="BN37" s="44"/>
      <c r="BO37" s="44"/>
      <c r="BP37" s="44"/>
      <c r="BQ37" s="44"/>
      <c r="BR37" s="44"/>
      <c r="BS37" s="44"/>
      <c r="BT37" s="44"/>
      <c r="BU37" s="44"/>
      <c r="BV37" s="44"/>
      <c r="BW37" s="44"/>
      <c r="BX37" s="44"/>
      <c r="BY37" s="44"/>
      <c r="BZ37" s="44"/>
      <c r="CA37" s="44"/>
      <c r="CB37" s="44"/>
      <c r="CC37" s="44"/>
      <c r="CD37" s="44"/>
      <c r="CE37" s="44"/>
      <c r="CF37" s="44"/>
      <c r="CG37" s="44"/>
      <c r="CH37" s="44"/>
      <c r="CI37" s="44"/>
      <c r="CJ37" s="44"/>
      <c r="CK37" s="44"/>
      <c r="CL37" s="44"/>
      <c r="CM37" s="44"/>
    </row>
    <row r="38" s="10" customFormat="true" ht="40.2" hidden="false" customHeight="true" outlineLevel="0" collapsed="false">
      <c r="A38" s="1"/>
      <c r="B38" s="47" t="s">
        <v>58</v>
      </c>
      <c r="C38" s="45" t="s">
        <v>59</v>
      </c>
      <c r="D38" s="45"/>
      <c r="E38" s="45"/>
      <c r="F38" s="46" t="n">
        <v>0</v>
      </c>
      <c r="G38" s="40" t="n">
        <v>45385</v>
      </c>
      <c r="H38" s="41" t="n">
        <v>2</v>
      </c>
      <c r="I38" s="7"/>
      <c r="J38" s="44"/>
      <c r="K38" s="44"/>
      <c r="L38" s="44"/>
      <c r="M38" s="44"/>
      <c r="N38" s="44"/>
      <c r="O38" s="44"/>
      <c r="P38" s="44"/>
      <c r="Q38" s="44"/>
      <c r="R38" s="44"/>
      <c r="S38" s="44"/>
      <c r="T38" s="44"/>
      <c r="U38" s="44"/>
      <c r="V38" s="44"/>
      <c r="W38" s="44"/>
      <c r="X38" s="44"/>
      <c r="Y38" s="44"/>
      <c r="Z38" s="44"/>
      <c r="AA38" s="44"/>
      <c r="AB38" s="44"/>
      <c r="AC38" s="44"/>
      <c r="AD38" s="44"/>
      <c r="AE38" s="44"/>
      <c r="AF38" s="44"/>
      <c r="AG38" s="44"/>
      <c r="AH38" s="44"/>
      <c r="AI38" s="44"/>
      <c r="AJ38" s="44"/>
      <c r="AK38" s="44"/>
      <c r="AL38" s="44"/>
      <c r="AM38" s="44"/>
      <c r="AN38" s="44"/>
      <c r="AO38" s="44"/>
      <c r="AP38" s="44"/>
      <c r="AQ38" s="44"/>
      <c r="AR38" s="44"/>
      <c r="AS38" s="44"/>
      <c r="AT38" s="44"/>
      <c r="AU38" s="44"/>
      <c r="AV38" s="44"/>
      <c r="AW38" s="44"/>
      <c r="AX38" s="44"/>
      <c r="AY38" s="44"/>
      <c r="AZ38" s="44"/>
      <c r="BA38" s="44"/>
      <c r="BB38" s="44"/>
      <c r="BC38" s="44"/>
      <c r="BD38" s="44"/>
      <c r="BE38" s="44"/>
      <c r="BF38" s="44"/>
      <c r="BG38" s="44"/>
      <c r="BH38" s="44"/>
      <c r="BI38" s="44"/>
      <c r="BJ38" s="44"/>
      <c r="BK38" s="44"/>
      <c r="BL38" s="44"/>
      <c r="BM38" s="44"/>
      <c r="BN38" s="44"/>
      <c r="BO38" s="44"/>
      <c r="BP38" s="44"/>
      <c r="BQ38" s="44"/>
      <c r="BR38" s="44"/>
      <c r="BS38" s="44"/>
      <c r="BT38" s="44"/>
      <c r="BU38" s="44"/>
      <c r="BV38" s="44"/>
      <c r="BW38" s="44"/>
      <c r="BX38" s="44"/>
      <c r="BY38" s="44"/>
      <c r="BZ38" s="44"/>
      <c r="CA38" s="44"/>
      <c r="CB38" s="44"/>
      <c r="CC38" s="44"/>
      <c r="CD38" s="44"/>
      <c r="CE38" s="44"/>
      <c r="CF38" s="44"/>
      <c r="CG38" s="44"/>
      <c r="CH38" s="44"/>
      <c r="CI38" s="44"/>
      <c r="CJ38" s="44"/>
      <c r="CK38" s="44"/>
      <c r="CL38" s="44"/>
      <c r="CM38" s="44"/>
    </row>
    <row r="39" s="10" customFormat="true" ht="40.2" hidden="false" customHeight="true" outlineLevel="0" collapsed="false">
      <c r="A39" s="1"/>
      <c r="B39" s="47" t="s">
        <v>60</v>
      </c>
      <c r="C39" s="45" t="s">
        <v>59</v>
      </c>
      <c r="D39" s="45"/>
      <c r="E39" s="45"/>
      <c r="F39" s="46" t="n">
        <v>0</v>
      </c>
      <c r="G39" s="40" t="n">
        <v>45387</v>
      </c>
      <c r="H39" s="41" t="n">
        <v>6</v>
      </c>
      <c r="I39" s="7"/>
      <c r="J39" s="44" t="str">
        <f aca="false">IF(AND($C39="Goal",J$7&gt;=$G39,J$7&lt;=$G39+$H39-1),2,IF(AND($C39="Milestone",J$7&gt;=$G39,J$7&lt;=$G39+$H39-1),1,""))</f>
        <v/>
      </c>
      <c r="K39" s="44" t="str">
        <f aca="false">IF(AND($C39="Goal",K$7&gt;=$G39,K$7&lt;=$G39+$H39-1),2,IF(AND($C39="Milestone",K$7&gt;=$G39,K$7&lt;=$G39+$H39-1),1,""))</f>
        <v/>
      </c>
      <c r="L39" s="44" t="str">
        <f aca="false">IF(AND($C39="Goal",L$7&gt;=$G39,L$7&lt;=$G39+$H39-1),2,IF(AND($C39="Milestone",L$7&gt;=$G39,L$7&lt;=$G39+$H39-1),1,""))</f>
        <v/>
      </c>
      <c r="M39" s="44" t="str">
        <f aca="false">IF(AND($C39="Goal",M$7&gt;=$G39,M$7&lt;=$G39+$H39-1),2,IF(AND($C39="Milestone",M$7&gt;=$G39,M$7&lt;=$G39+$H39-1),1,""))</f>
        <v/>
      </c>
      <c r="N39" s="44" t="str">
        <f aca="false">IF(AND($C39="Goal",N$7&gt;=$G39,N$7&lt;=$G39+$H39-1),2,IF(AND($C39="Milestone",N$7&gt;=$G39,N$7&lt;=$G39+$H39-1),1,""))</f>
        <v/>
      </c>
      <c r="O39" s="44" t="str">
        <f aca="false">IF(AND($C39="Goal",O$7&gt;=$G39,O$7&lt;=$G39+$H39-1),2,IF(AND($C39="Milestone",O$7&gt;=$G39,O$7&lt;=$G39+$H39-1),1,""))</f>
        <v/>
      </c>
      <c r="P39" s="44" t="str">
        <f aca="false">IF(AND($C39="Goal",P$7&gt;=$G39,P$7&lt;=$G39+$H39-1),2,IF(AND($C39="Milestone",P$7&gt;=$G39,P$7&lt;=$G39+$H39-1),1,""))</f>
        <v/>
      </c>
      <c r="Q39" s="44" t="str">
        <f aca="false">IF(AND($C39="Goal",Q$7&gt;=$G39,Q$7&lt;=$G39+$H39-1),2,IF(AND($C39="Milestone",Q$7&gt;=$G39,Q$7&lt;=$G39+$H39-1),1,""))</f>
        <v/>
      </c>
      <c r="R39" s="44" t="str">
        <f aca="false">IF(AND($C39="Goal",R$7&gt;=$G39,R$7&lt;=$G39+$H39-1),2,IF(AND($C39="Milestone",R$7&gt;=$G39,R$7&lt;=$G39+$H39-1),1,""))</f>
        <v/>
      </c>
      <c r="S39" s="44" t="str">
        <f aca="false">IF(AND($C39="Goal",S$7&gt;=$G39,S$7&lt;=$G39+$H39-1),2,IF(AND($C39="Milestone",S$7&gt;=$G39,S$7&lt;=$G39+$H39-1),1,""))</f>
        <v/>
      </c>
      <c r="T39" s="44" t="str">
        <f aca="false">IF(AND($C39="Goal",T$7&gt;=$G39,T$7&lt;=$G39+$H39-1),2,IF(AND($C39="Milestone",T$7&gt;=$G39,T$7&lt;=$G39+$H39-1),1,""))</f>
        <v/>
      </c>
      <c r="U39" s="44" t="str">
        <f aca="false">IF(AND($C39="Goal",U$7&gt;=$G39,U$7&lt;=$G39+$H39-1),2,IF(AND($C39="Milestone",U$7&gt;=$G39,U$7&lt;=$G39+$H39-1),1,""))</f>
        <v/>
      </c>
      <c r="V39" s="44" t="str">
        <f aca="false">IF(AND($C39="Goal",V$7&gt;=$G39,V$7&lt;=$G39+$H39-1),2,IF(AND($C39="Milestone",V$7&gt;=$G39,V$7&lt;=$G39+$H39-1),1,""))</f>
        <v/>
      </c>
      <c r="W39" s="44" t="str">
        <f aca="false">IF(AND($C39="Goal",W$7&gt;=$G39,W$7&lt;=$G39+$H39-1),2,IF(AND($C39="Milestone",W$7&gt;=$G39,W$7&lt;=$G39+$H39-1),1,""))</f>
        <v/>
      </c>
      <c r="X39" s="44" t="str">
        <f aca="false">IF(AND($C39="Goal",X$7&gt;=$G39,X$7&lt;=$G39+$H39-1),2,IF(AND($C39="Milestone",X$7&gt;=$G39,X$7&lt;=$G39+$H39-1),1,""))</f>
        <v/>
      </c>
      <c r="Y39" s="44" t="str">
        <f aca="false">IF(AND($C39="Goal",Y$7&gt;=$G39,Y$7&lt;=$G39+$H39-1),2,IF(AND($C39="Milestone",Y$7&gt;=$G39,Y$7&lt;=$G39+$H39-1),1,""))</f>
        <v/>
      </c>
      <c r="Z39" s="44" t="str">
        <f aca="false">IF(AND($C39="Goal",Z$7&gt;=$G39,Z$7&lt;=$G39+$H39-1),2,IF(AND($C39="Milestone",Z$7&gt;=$G39,Z$7&lt;=$G39+$H39-1),1,""))</f>
        <v/>
      </c>
      <c r="AA39" s="44" t="str">
        <f aca="false">IF(AND($C39="Goal",AA$7&gt;=$G39,AA$7&lt;=$G39+$H39-1),2,IF(AND($C39="Milestone",AA$7&gt;=$G39,AA$7&lt;=$G39+$H39-1),1,""))</f>
        <v/>
      </c>
      <c r="AB39" s="44" t="str">
        <f aca="false">IF(AND($C39="Goal",AB$7&gt;=$G39,AB$7&lt;=$G39+$H39-1),2,IF(AND($C39="Milestone",AB$7&gt;=$G39,AB$7&lt;=$G39+$H39-1),1,""))</f>
        <v/>
      </c>
      <c r="AC39" s="44" t="str">
        <f aca="false">IF(AND($C39="Goal",AC$7&gt;=$G39,AC$7&lt;=$G39+$H39-1),2,IF(AND($C39="Milestone",AC$7&gt;=$G39,AC$7&lt;=$G39+$H39-1),1,""))</f>
        <v/>
      </c>
      <c r="AD39" s="44" t="str">
        <f aca="false">IF(AND($C39="Goal",AD$7&gt;=$G39,AD$7&lt;=$G39+$H39-1),2,IF(AND($C39="Milestone",AD$7&gt;=$G39,AD$7&lt;=$G39+$H39-1),1,""))</f>
        <v/>
      </c>
      <c r="AE39" s="44" t="str">
        <f aca="false">IF(AND($C39="Goal",AE$7&gt;=$G39,AE$7&lt;=$G39+$H39-1),2,IF(AND($C39="Milestone",AE$7&gt;=$G39,AE$7&lt;=$G39+$H39-1),1,""))</f>
        <v/>
      </c>
      <c r="AF39" s="44" t="str">
        <f aca="false">IF(AND($C39="Goal",AF$7&gt;=$G39,AF$7&lt;=$G39+$H39-1),2,IF(AND($C39="Milestone",AF$7&gt;=$G39,AF$7&lt;=$G39+$H39-1),1,""))</f>
        <v/>
      </c>
      <c r="AG39" s="44" t="str">
        <f aca="false">IF(AND($C39="Goal",AG$7&gt;=$G39,AG$7&lt;=$G39+$H39-1),2,IF(AND($C39="Milestone",AG$7&gt;=$G39,AG$7&lt;=$G39+$H39-1),1,""))</f>
        <v/>
      </c>
      <c r="AH39" s="44" t="str">
        <f aca="false">IF(AND($C39="Goal",AH$7&gt;=$G39,AH$7&lt;=$G39+$H39-1),2,IF(AND($C39="Milestone",AH$7&gt;=$G39,AH$7&lt;=$G39+$H39-1),1,""))</f>
        <v/>
      </c>
      <c r="AI39" s="44" t="str">
        <f aca="false">IF(AND($C39="Goal",AI$7&gt;=$G39,AI$7&lt;=$G39+$H39-1),2,IF(AND($C39="Milestone",AI$7&gt;=$G39,AI$7&lt;=$G39+$H39-1),1,""))</f>
        <v/>
      </c>
      <c r="AJ39" s="44" t="str">
        <f aca="false">IF(AND($C39="Goal",AJ$7&gt;=$G39,AJ$7&lt;=$G39+$H39-1),2,IF(AND($C39="Milestone",AJ$7&gt;=$G39,AJ$7&lt;=$G39+$H39-1),1,""))</f>
        <v/>
      </c>
      <c r="AK39" s="44" t="str">
        <f aca="false">IF(AND($C39="Goal",AK$7&gt;=$G39,AK$7&lt;=$G39+$H39-1),2,IF(AND($C39="Milestone",AK$7&gt;=$G39,AK$7&lt;=$G39+$H39-1),1,""))</f>
        <v/>
      </c>
      <c r="AL39" s="44" t="str">
        <f aca="false">IF(AND($C39="Goal",AL$7&gt;=$G39,AL$7&lt;=$G39+$H39-1),2,IF(AND($C39="Milestone",AL$7&gt;=$G39,AL$7&lt;=$G39+$H39-1),1,""))</f>
        <v/>
      </c>
      <c r="AM39" s="44" t="str">
        <f aca="false">IF(AND($C39="Goal",AM$7&gt;=$G39,AM$7&lt;=$G39+$H39-1),2,IF(AND($C39="Milestone",AM$7&gt;=$G39,AM$7&lt;=$G39+$H39-1),1,""))</f>
        <v/>
      </c>
      <c r="AN39" s="44" t="str">
        <f aca="false">IF(AND($C39="Goal",AN$7&gt;=$G39,AN$7&lt;=$G39+$H39-1),2,IF(AND($C39="Milestone",AN$7&gt;=$G39,AN$7&lt;=$G39+$H39-1),1,""))</f>
        <v/>
      </c>
      <c r="AO39" s="44" t="str">
        <f aca="false">IF(AND($C39="Goal",AO$7&gt;=$G39,AO$7&lt;=$G39+$H39-1),2,IF(AND($C39="Milestone",AO$7&gt;=$G39,AO$7&lt;=$G39+$H39-1),1,""))</f>
        <v/>
      </c>
      <c r="AP39" s="44" t="str">
        <f aca="false">IF(AND($C39="Goal",AP$7&gt;=$G39,AP$7&lt;=$G39+$H39-1),2,IF(AND($C39="Milestone",AP$7&gt;=$G39,AP$7&lt;=$G39+$H39-1),1,""))</f>
        <v/>
      </c>
      <c r="AQ39" s="44" t="str">
        <f aca="false">IF(AND($C39="Goal",AQ$7&gt;=$G39,AQ$7&lt;=$G39+$H39-1),2,IF(AND($C39="Milestone",AQ$7&gt;=$G39,AQ$7&lt;=$G39+$H39-1),1,""))</f>
        <v/>
      </c>
      <c r="AR39" s="44" t="str">
        <f aca="false">IF(AND($C39="Goal",AR$7&gt;=$G39,AR$7&lt;=$G39+$H39-1),2,IF(AND($C39="Milestone",AR$7&gt;=$G39,AR$7&lt;=$G39+$H39-1),1,""))</f>
        <v/>
      </c>
      <c r="AS39" s="44" t="str">
        <f aca="false">IF(AND($C39="Goal",AS$7&gt;=$G39,AS$7&lt;=$G39+$H39-1),2,IF(AND($C39="Milestone",AS$7&gt;=$G39,AS$7&lt;=$G39+$H39-1),1,""))</f>
        <v/>
      </c>
      <c r="AT39" s="44" t="str">
        <f aca="false">IF(AND($C39="Goal",AT$7&gt;=$G39,AT$7&lt;=$G39+$H39-1),2,IF(AND($C39="Milestone",AT$7&gt;=$G39,AT$7&lt;=$G39+$H39-1),1,""))</f>
        <v/>
      </c>
      <c r="AU39" s="44" t="str">
        <f aca="false">IF(AND($C39="Goal",AU$7&gt;=$G39,AU$7&lt;=$G39+$H39-1),2,IF(AND($C39="Milestone",AU$7&gt;=$G39,AU$7&lt;=$G39+$H39-1),1,""))</f>
        <v/>
      </c>
      <c r="AV39" s="44" t="str">
        <f aca="false">IF(AND($C39="Goal",AV$7&gt;=$G39,AV$7&lt;=$G39+$H39-1),2,IF(AND($C39="Milestone",AV$7&gt;=$G39,AV$7&lt;=$G39+$H39-1),1,""))</f>
        <v/>
      </c>
      <c r="AW39" s="44" t="str">
        <f aca="false">IF(AND($C39="Goal",AW$7&gt;=$G39,AW$7&lt;=$G39+$H39-1),2,IF(AND($C39="Milestone",AW$7&gt;=$G39,AW$7&lt;=$G39+$H39-1),1,""))</f>
        <v/>
      </c>
      <c r="AX39" s="44" t="str">
        <f aca="false">IF(AND($C39="Goal",AX$7&gt;=$G39,AX$7&lt;=$G39+$H39-1),2,IF(AND($C39="Milestone",AX$7&gt;=$G39,AX$7&lt;=$G39+$H39-1),1,""))</f>
        <v/>
      </c>
      <c r="AY39" s="44" t="str">
        <f aca="false">IF(AND($C39="Goal",AY$7&gt;=$G39,AY$7&lt;=$G39+$H39-1),2,IF(AND($C39="Milestone",AY$7&gt;=$G39,AY$7&lt;=$G39+$H39-1),1,""))</f>
        <v/>
      </c>
      <c r="AZ39" s="44" t="str">
        <f aca="false">IF(AND($C39="Goal",AZ$7&gt;=$G39,AZ$7&lt;=$G39+$H39-1),2,IF(AND($C39="Milestone",AZ$7&gt;=$G39,AZ$7&lt;=$G39+$H39-1),1,""))</f>
        <v/>
      </c>
      <c r="BA39" s="44" t="str">
        <f aca="false">IF(AND($C39="Goal",BA$7&gt;=$G39,BA$7&lt;=$G39+$H39-1),2,IF(AND($C39="Milestone",BA$7&gt;=$G39,BA$7&lt;=$G39+$H39-1),1,""))</f>
        <v/>
      </c>
      <c r="BB39" s="44" t="str">
        <f aca="false">IF(AND($C39="Goal",BB$7&gt;=$G39,BB$7&lt;=$G39+$H39-1),2,IF(AND($C39="Milestone",BB$7&gt;=$G39,BB$7&lt;=$G39+$H39-1),1,""))</f>
        <v/>
      </c>
      <c r="BC39" s="44" t="str">
        <f aca="false">IF(AND($C39="Goal",BC$7&gt;=$G39,BC$7&lt;=$G39+$H39-1),2,IF(AND($C39="Milestone",BC$7&gt;=$G39,BC$7&lt;=$G39+$H39-1),1,""))</f>
        <v/>
      </c>
      <c r="BD39" s="44" t="str">
        <f aca="false">IF(AND($C39="Goal",BD$7&gt;=$G39,BD$7&lt;=$G39+$H39-1),2,IF(AND($C39="Milestone",BD$7&gt;=$G39,BD$7&lt;=$G39+$H39-1),1,""))</f>
        <v/>
      </c>
      <c r="BE39" s="44" t="str">
        <f aca="false">IF(AND($C39="Goal",BE$7&gt;=$G39,BE$7&lt;=$G39+$H39-1),2,IF(AND($C39="Milestone",BE$7&gt;=$G39,BE$7&lt;=$G39+$H39-1),1,""))</f>
        <v/>
      </c>
      <c r="BF39" s="44" t="str">
        <f aca="false">IF(AND($C39="Goal",BF$7&gt;=$G39,BF$7&lt;=$G39+$H39-1),2,IF(AND($C39="Milestone",BF$7&gt;=$G39,BF$7&lt;=$G39+$H39-1),1,""))</f>
        <v/>
      </c>
      <c r="BG39" s="44" t="str">
        <f aca="false">IF(AND($C39="Goal",BG$7&gt;=$G39,BG$7&lt;=$G39+$H39-1),2,IF(AND($C39="Milestone",BG$7&gt;=$G39,BG$7&lt;=$G39+$H39-1),1,""))</f>
        <v/>
      </c>
      <c r="BH39" s="44" t="str">
        <f aca="false">IF(AND($C39="Goal",BH$7&gt;=$G39,BH$7&lt;=$G39+$H39-1),2,IF(AND($C39="Milestone",BH$7&gt;=$G39,BH$7&lt;=$G39+$H39-1),1,""))</f>
        <v/>
      </c>
      <c r="BI39" s="44" t="str">
        <f aca="false">IF(AND($C39="Goal",BI$7&gt;=$G39,BI$7&lt;=$G39+$H39-1),2,IF(AND($C39="Milestone",BI$7&gt;=$G39,BI$7&lt;=$G39+$H39-1),1,""))</f>
        <v/>
      </c>
      <c r="BJ39" s="44" t="str">
        <f aca="false">IF(AND($C39="Goal",BJ$7&gt;=$G39,BJ$7&lt;=$G39+$H39-1),2,IF(AND($C39="Milestone",BJ$7&gt;=$G39,BJ$7&lt;=$G39+$H39-1),1,""))</f>
        <v/>
      </c>
      <c r="BK39" s="44" t="str">
        <f aca="false">IF(AND($C39="Goal",BK$7&gt;=$G39,BK$7&lt;=$G39+$H39-1),2,IF(AND($C39="Milestone",BK$7&gt;=$G39,BK$7&lt;=$G39+$H39-1),1,""))</f>
        <v/>
      </c>
      <c r="BL39" s="44" t="str">
        <f aca="false">IF(AND($C39="Goal",BL$7&gt;=$G39,BL$7&lt;=$G39+$H39-1),2,IF(AND($C39="Milestone",BL$7&gt;=$G39,BL$7&lt;=$G39+$H39-1),1,""))</f>
        <v/>
      </c>
      <c r="BM39" s="44" t="str">
        <f aca="false">IF(AND($C39="Goal",BM$7&gt;=$G39,BM$7&lt;=$G39+$H39-1),2,IF(AND($C39="Milestone",BM$7&gt;=$G39,BM$7&lt;=$G39+$H39-1),1,""))</f>
        <v/>
      </c>
      <c r="BN39" s="44" t="str">
        <f aca="false">IF(AND($C39="Goal",BN$7&gt;=$G39,BN$7&lt;=$G39+$H39-1),2,IF(AND($C39="Milestone",BN$7&gt;=$G39,BN$7&lt;=$G39+$H39-1),1,""))</f>
        <v/>
      </c>
      <c r="BO39" s="44" t="str">
        <f aca="false">IF(AND($C39="Goal",BO$7&gt;=$G39,BO$7&lt;=$G39+$H39-1),2,IF(AND($C39="Milestone",BO$7&gt;=$G39,BO$7&lt;=$G39+$H39-1),1,""))</f>
        <v/>
      </c>
      <c r="BP39" s="44" t="str">
        <f aca="false">IF(AND($C39="Goal",BP$7&gt;=$G39,BP$7&lt;=$G39+$H39-1),2,IF(AND($C39="Milestone",BP$7&gt;=$G39,BP$7&lt;=$G39+$H39-1),1,""))</f>
        <v/>
      </c>
      <c r="BQ39" s="44" t="str">
        <f aca="false">IF(AND($C39="Goal",BQ$7&gt;=$G39,BQ$7&lt;=$G39+$H39-1),2,IF(AND($C39="Milestone",BQ$7&gt;=$G39,BQ$7&lt;=$G39+$H39-1),1,""))</f>
        <v/>
      </c>
      <c r="BR39" s="44" t="str">
        <f aca="false">IF(AND($C39="Goal",BR$7&gt;=$G39,BR$7&lt;=$G39+$H39-1),2,IF(AND($C39="Milestone",BR$7&gt;=$G39,BR$7&lt;=$G39+$H39-1),1,""))</f>
        <v/>
      </c>
      <c r="BS39" s="44" t="str">
        <f aca="false">IF(AND($C39="Goal",BS$7&gt;=$G39,BS$7&lt;=$G39+$H39-1),2,IF(AND($C39="Milestone",BS$7&gt;=$G39,BS$7&lt;=$G39+$H39-1),1,""))</f>
        <v/>
      </c>
      <c r="BT39" s="44" t="str">
        <f aca="false">IF(AND($C39="Goal",BT$7&gt;=$G39,BT$7&lt;=$G39+$H39-1),2,IF(AND($C39="Milestone",BT$7&gt;=$G39,BT$7&lt;=$G39+$H39-1),1,""))</f>
        <v/>
      </c>
      <c r="BU39" s="44" t="str">
        <f aca="false">IF(AND($C39="Goal",BU$7&gt;=$G39,BU$7&lt;=$G39+$H39-1),2,IF(AND($C39="Milestone",BU$7&gt;=$G39,BU$7&lt;=$G39+$H39-1),1,""))</f>
        <v/>
      </c>
      <c r="BV39" s="44" t="str">
        <f aca="false">IF(AND($C39="Goal",BV$7&gt;=$G39,BV$7&lt;=$G39+$H39-1),2,IF(AND($C39="Milestone",BV$7&gt;=$G39,BV$7&lt;=$G39+$H39-1),1,""))</f>
        <v/>
      </c>
      <c r="BW39" s="44" t="str">
        <f aca="false">IF(AND($C39="Goal",BW$7&gt;=$G39,BW$7&lt;=$G39+$H39-1),2,IF(AND($C39="Milestone",BW$7&gt;=$G39,BW$7&lt;=$G39+$H39-1),1,""))</f>
        <v/>
      </c>
      <c r="BX39" s="44" t="str">
        <f aca="false">IF(AND($C39="Goal",BX$7&gt;=$G39,BX$7&lt;=$G39+$H39-1),2,IF(AND($C39="Milestone",BX$7&gt;=$G39,BX$7&lt;=$G39+$H39-1),1,""))</f>
        <v/>
      </c>
      <c r="BY39" s="44" t="str">
        <f aca="false">IF(AND($C39="Goal",BY$7&gt;=$G39,BY$7&lt;=$G39+$H39-1),2,IF(AND($C39="Milestone",BY$7&gt;=$G39,BY$7&lt;=$G39+$H39-1),1,""))</f>
        <v/>
      </c>
      <c r="BZ39" s="44" t="str">
        <f aca="false">IF(AND($C39="Goal",BZ$7&gt;=$G39,BZ$7&lt;=$G39+$H39-1),2,IF(AND($C39="Milestone",BZ$7&gt;=$G39,BZ$7&lt;=$G39+$H39-1),1,""))</f>
        <v/>
      </c>
      <c r="CA39" s="44" t="str">
        <f aca="false">IF(AND($C39="Goal",CA$7&gt;=$G39,CA$7&lt;=$G39+$H39-1),2,IF(AND($C39="Milestone",CA$7&gt;=$G39,CA$7&lt;=$G39+$H39-1),1,""))</f>
        <v/>
      </c>
      <c r="CB39" s="44" t="str">
        <f aca="false">IF(AND($C39="Goal",CB$7&gt;=$G39,CB$7&lt;=$G39+$H39-1),2,IF(AND($C39="Milestone",CB$7&gt;=$G39,CB$7&lt;=$G39+$H39-1),1,""))</f>
        <v/>
      </c>
      <c r="CC39" s="44" t="str">
        <f aca="false">IF(AND($C39="Goal",CC$7&gt;=$G39,CC$7&lt;=$G39+$H39-1),2,IF(AND($C39="Milestone",CC$7&gt;=$G39,CC$7&lt;=$G39+$H39-1),1,""))</f>
        <v/>
      </c>
      <c r="CD39" s="44" t="str">
        <f aca="false">IF(AND($C39="Goal",CD$7&gt;=$G39,CD$7&lt;=$G39+$H39-1),2,IF(AND($C39="Milestone",CD$7&gt;=$G39,CD$7&lt;=$G39+$H39-1),1,""))</f>
        <v/>
      </c>
      <c r="CE39" s="44" t="str">
        <f aca="false">IF(AND($C39="Goal",CE$7&gt;=$G39,CE$7&lt;=$G39+$H39-1),2,IF(AND($C39="Milestone",CE$7&gt;=$G39,CE$7&lt;=$G39+$H39-1),1,""))</f>
        <v/>
      </c>
      <c r="CF39" s="44" t="str">
        <f aca="false">IF(AND($C39="Goal",CF$7&gt;=$G39,CF$7&lt;=$G39+$H39-1),2,IF(AND($C39="Milestone",CF$7&gt;=$G39,CF$7&lt;=$G39+$H39-1),1,""))</f>
        <v/>
      </c>
      <c r="CG39" s="44" t="str">
        <f aca="false">IF(AND($C39="Goal",CG$7&gt;=$G39,CG$7&lt;=$G39+$H39-1),2,IF(AND($C39="Milestone",CG$7&gt;=$G39,CG$7&lt;=$G39+$H39-1),1,""))</f>
        <v/>
      </c>
      <c r="CH39" s="44" t="str">
        <f aca="false">IF(AND($C39="Goal",CH$7&gt;=$G39,CH$7&lt;=$G39+$H39-1),2,IF(AND($C39="Milestone",CH$7&gt;=$G39,CH$7&lt;=$G39+$H39-1),1,""))</f>
        <v/>
      </c>
      <c r="CI39" s="44" t="str">
        <f aca="false">IF(AND($C39="Goal",CI$7&gt;=$G39,CI$7&lt;=$G39+$H39-1),2,IF(AND($C39="Milestone",CI$7&gt;=$G39,CI$7&lt;=$G39+$H39-1),1,""))</f>
        <v/>
      </c>
      <c r="CJ39" s="44" t="str">
        <f aca="false">IF(AND($C39="Goal",CJ$7&gt;=$G39,CJ$7&lt;=$G39+$H39-1),2,IF(AND($C39="Milestone",CJ$7&gt;=$G39,CJ$7&lt;=$G39+$H39-1),1,""))</f>
        <v/>
      </c>
      <c r="CK39" s="44" t="str">
        <f aca="false">IF(AND($C39="Goal",CK$7&gt;=$G39,CK$7&lt;=$G39+$H39-1),2,IF(AND($C39="Milestone",CK$7&gt;=$G39,CK$7&lt;=$G39+$H39-1),1,""))</f>
        <v/>
      </c>
      <c r="CL39" s="44" t="str">
        <f aca="false">IF(AND($C39="Goal",CL$7&gt;=$G39,CL$7&lt;=$G39+$H39-1),2,IF(AND($C39="Milestone",CL$7&gt;=$G39,CL$7&lt;=$G39+$H39-1),1,""))</f>
        <v/>
      </c>
      <c r="CM39" s="44" t="str">
        <f aca="false">IF(AND($C39="Goal",CM$7&gt;=$G39,CM$7&lt;=$G39+$H39-1),2,IF(AND($C39="Milestone",CM$7&gt;=$G39,CM$7&lt;=$G39+$H39-1),1,""))</f>
        <v/>
      </c>
    </row>
    <row r="40" customFormat="false" ht="30" hidden="false" customHeight="true" outlineLevel="0" collapsed="false">
      <c r="D40" s="48"/>
      <c r="E40" s="48"/>
    </row>
  </sheetData>
  <mergeCells count="8">
    <mergeCell ref="B2:I2"/>
    <mergeCell ref="J2:O2"/>
    <mergeCell ref="P2:U2"/>
    <mergeCell ref="J4:M4"/>
    <mergeCell ref="O4:R4"/>
    <mergeCell ref="T4:W4"/>
    <mergeCell ref="Y4:AB4"/>
    <mergeCell ref="AD4:AG4"/>
  </mergeCells>
  <conditionalFormatting sqref="F9:F10 F19:F25 F27:F39 F12:F17">
    <cfRule type="dataBar" priority="2">
      <dataBar showValue="1" minLength="10" maxLength="90">
        <cfvo type="num" val="0"/>
        <cfvo type="num" val="1"/>
        <color rgb="FF20A472"/>
      </dataBar>
      <extLst>
        <ext xmlns:x14="http://schemas.microsoft.com/office/spreadsheetml/2009/9/main" uri="{B025F937-C7B1-47D3-B67F-A62EFF666E3E}">
          <x14:id>{54407F21-4AC4-44BC-B080-C0CD44AB8BDE}</x14:id>
        </ext>
      </extLst>
    </cfRule>
  </conditionalFormatting>
  <conditionalFormatting sqref="J7:BM39">
    <cfRule type="expression" priority="3" aboveAverage="0" equalAverage="0" bottom="0" percent="0" rank="0" text="" dxfId="0">
      <formula>AND(TODAY()&gt;=J$7,TODAY()&lt;K$7)</formula>
    </cfRule>
  </conditionalFormatting>
  <conditionalFormatting sqref="J6:AN6">
    <cfRule type="expression" priority="4" aboveAverage="0" equalAverage="0" bottom="0" percent="0" rank="0" text="" dxfId="1">
      <formula>J$7&lt;=EOMONTH($J$7,0)</formula>
    </cfRule>
  </conditionalFormatting>
  <conditionalFormatting sqref="K6:CC6">
    <cfRule type="expression" priority="5" aboveAverage="0" equalAverage="0" bottom="0" percent="0" rank="0" text="" dxfId="2">
      <formula>AND(K$7&lt;=EOMONTH($J$7,2),K$7&gt;EOMONTH($J$7,0),K$7&gt;EOMONTH($J$7,1))</formula>
    </cfRule>
  </conditionalFormatting>
  <conditionalFormatting sqref="J6:CC6">
    <cfRule type="expression" priority="6" aboveAverage="0" equalAverage="0" bottom="0" percent="0" rank="0" text="" dxfId="3">
      <formula>AND(J$7&lt;=EOMONTH($J$7,1),J$7&gt;EOMONTH($J$7,0))</formula>
    </cfRule>
  </conditionalFormatting>
  <conditionalFormatting sqref="J10:BM38">
    <cfRule type="expression" priority="7" aboveAverage="0" equalAverage="0" bottom="0" percent="0" rank="0" text="" dxfId="4">
      <formula>AND($C10="Low Risk",J$7&gt;=$G10,J$7&lt;=$G10+$H10-1)</formula>
    </cfRule>
    <cfRule type="expression" priority="8" aboveAverage="0" equalAverage="0" bottom="0" percent="0" rank="0" text="" dxfId="5">
      <formula>AND($C10="High Risk",J$7&gt;=$G10,J$7&lt;=$G10+$H10-1)</formula>
    </cfRule>
    <cfRule type="expression" priority="9" aboveAverage="0" equalAverage="0" bottom="0" percent="0" rank="0" text="" dxfId="6">
      <formula>AND($C10="On Track",J$7&gt;=$G10,J$7&lt;=$G10+$H10-1)</formula>
    </cfRule>
    <cfRule type="expression" priority="10" aboveAverage="0" equalAverage="0" bottom="0" percent="0" rank="0" text="" dxfId="7">
      <formula>AND($C10="Med Risk",J$7&gt;=$G10,J$7&lt;=$G10+$H10-1)</formula>
    </cfRule>
    <cfRule type="expression" priority="11" aboveAverage="0" equalAverage="0" bottom="0" percent="0" rank="0" text="" dxfId="8">
      <formula>AND(LEN($C10)=0,J$7&gt;=$G10,J$7&lt;=$G10+$H10-1)</formula>
    </cfRule>
  </conditionalFormatting>
  <conditionalFormatting sqref="J39:CM39">
    <cfRule type="expression" priority="13" aboveAverage="0" equalAverage="0" bottom="0" percent="0" rank="0" text="" dxfId="9">
      <formula>AND($C39="Low Risk",J$7&gt;=$G39,J$7&lt;=$G39+$H39-1)</formula>
    </cfRule>
    <cfRule type="expression" priority="14" aboveAverage="0" equalAverage="0" bottom="0" percent="0" rank="0" text="" dxfId="10">
      <formula>AND($C39="High Risk",J$7&gt;=$G39,J$7&lt;=$G39+$H39-1)</formula>
    </cfRule>
    <cfRule type="expression" priority="15" aboveAverage="0" equalAverage="0" bottom="0" percent="0" rank="0" text="" dxfId="11">
      <formula>AND($C39="On Track",J$7&gt;=$G39,J$7&lt;=$G39+$H39-1)</formula>
    </cfRule>
    <cfRule type="expression" priority="16" aboveAverage="0" equalAverage="0" bottom="0" percent="0" rank="0" text="" dxfId="12">
      <formula>AND($C39="Med Risk",J$7&gt;=$G39,J$7&lt;=$G39+$H39-1)</formula>
    </cfRule>
    <cfRule type="expression" priority="17" aboveAverage="0" equalAverage="0" bottom="0" percent="0" rank="0" text="" dxfId="13">
      <formula>AND(LEN($C39)=0,J$7&gt;=$G39,J$7&lt;=$G39+$H39-1)</formula>
    </cfRule>
  </conditionalFormatting>
  <conditionalFormatting sqref="BN7:BN39">
    <cfRule type="expression" priority="19" aboveAverage="0" equalAverage="0" bottom="0" percent="0" rank="0" text="" dxfId="14">
      <formula>AND(TODAY()&gt;=BN$7,TODAY()&lt;BO$7)</formula>
    </cfRule>
  </conditionalFormatting>
  <conditionalFormatting sqref="BN10:BN38">
    <cfRule type="expression" priority="20" aboveAverage="0" equalAverage="0" bottom="0" percent="0" rank="0" text="" dxfId="15">
      <formula>AND($C10="Low Risk",BN$7&gt;=$G10,BN$7&lt;=$G10+$H10-1)</formula>
    </cfRule>
    <cfRule type="expression" priority="21" aboveAverage="0" equalAverage="0" bottom="0" percent="0" rank="0" text="" dxfId="16">
      <formula>AND($C10="High Risk",BN$7&gt;=$G10,BN$7&lt;=$G10+$H10-1)</formula>
    </cfRule>
    <cfRule type="expression" priority="22" aboveAverage="0" equalAverage="0" bottom="0" percent="0" rank="0" text="" dxfId="17">
      <formula>AND($C10="On Track",BN$7&gt;=$G10,BN$7&lt;=$G10+$H10-1)</formula>
    </cfRule>
    <cfRule type="expression" priority="23" aboveAverage="0" equalAverage="0" bottom="0" percent="0" rank="0" text="" dxfId="18">
      <formula>AND($C10="Med Risk",BN$7&gt;=$G10,BN$7&lt;=$G10+$H10-1)</formula>
    </cfRule>
    <cfRule type="expression" priority="24" aboveAverage="0" equalAverage="0" bottom="0" percent="0" rank="0" text="" dxfId="19">
      <formula>AND(LEN($C10)=0,BN$7&gt;=$G10,BN$7&lt;=$G10+$H10-1)</formula>
    </cfRule>
  </conditionalFormatting>
  <conditionalFormatting sqref="BO7:CE8 BO10:CE39 BO9:CM9">
    <cfRule type="expression" priority="26" aboveAverage="0" equalAverage="0" bottom="0" percent="0" rank="0" text="" dxfId="20">
      <formula>AND(TODAY()&gt;=BO$7,TODAY()&lt;BP$7)</formula>
    </cfRule>
  </conditionalFormatting>
  <conditionalFormatting sqref="BO10:CE38">
    <cfRule type="expression" priority="27" aboveAverage="0" equalAverage="0" bottom="0" percent="0" rank="0" text="" dxfId="21">
      <formula>AND($C10="Low Risk",BO$7&gt;=$G10,BO$7&lt;=$G10+$H10-1)</formula>
    </cfRule>
    <cfRule type="expression" priority="28" aboveAverage="0" equalAverage="0" bottom="0" percent="0" rank="0" text="" dxfId="22">
      <formula>AND($C10="High Risk",BO$7&gt;=$G10,BO$7&lt;=$G10+$H10-1)</formula>
    </cfRule>
    <cfRule type="expression" priority="29" aboveAverage="0" equalAverage="0" bottom="0" percent="0" rank="0" text="" dxfId="23">
      <formula>AND($C10="On Track",BO$7&gt;=$G10,BO$7&lt;=$G10+$H10-1)</formula>
    </cfRule>
    <cfRule type="expression" priority="30" aboveAverage="0" equalAverage="0" bottom="0" percent="0" rank="0" text="" dxfId="24">
      <formula>AND($C10="Med Risk",BO$7&gt;=$G10,BO$7&lt;=$G10+$H10-1)</formula>
    </cfRule>
    <cfRule type="expression" priority="31" aboveAverage="0" equalAverage="0" bottom="0" percent="0" rank="0" text="" dxfId="25">
      <formula>AND(LEN($C10)=0,BO$7&gt;=$G10,BO$7&lt;=$G10+$H10-1)</formula>
    </cfRule>
  </conditionalFormatting>
  <conditionalFormatting sqref="CF7:CL8 CF10:CL39">
    <cfRule type="expression" priority="33" aboveAverage="0" equalAverage="0" bottom="0" percent="0" rank="0" text="" dxfId="26">
      <formula>AND(TODAY()&gt;=CF$7,TODAY()&lt;CG$7)</formula>
    </cfRule>
  </conditionalFormatting>
  <conditionalFormatting sqref="CF10:CL38">
    <cfRule type="expression" priority="34" aboveAverage="0" equalAverage="0" bottom="0" percent="0" rank="0" text="" dxfId="27">
      <formula>AND($C10="Low Risk",CF$7&gt;=$G10,CF$7&lt;=$G10+$H10-1)</formula>
    </cfRule>
    <cfRule type="expression" priority="35" aboveAverage="0" equalAverage="0" bottom="0" percent="0" rank="0" text="" dxfId="28">
      <formula>AND($C10="High Risk",CF$7&gt;=$G10,CF$7&lt;=$G10+$H10-1)</formula>
    </cfRule>
    <cfRule type="expression" priority="36" aboveAverage="0" equalAverage="0" bottom="0" percent="0" rank="0" text="" dxfId="29">
      <formula>AND($C10="On Track",CF$7&gt;=$G10,CF$7&lt;=$G10+$H10-1)</formula>
    </cfRule>
    <cfRule type="expression" priority="37" aboveAverage="0" equalAverage="0" bottom="0" percent="0" rank="0" text="" dxfId="30">
      <formula>AND($C10="Med Risk",CF$7&gt;=$G10,CF$7&lt;=$G10+$H10-1)</formula>
    </cfRule>
    <cfRule type="expression" priority="38" aboveAverage="0" equalAverage="0" bottom="0" percent="0" rank="0" text="" dxfId="31">
      <formula>AND(LEN($C10)=0,CF$7&gt;=$G10,CF$7&lt;=$G10+$H10-1)</formula>
    </cfRule>
  </conditionalFormatting>
  <conditionalFormatting sqref="CM7:CM8 CM10:CM39">
    <cfRule type="expression" priority="40" aboveAverage="0" equalAverage="0" bottom="0" percent="0" rank="0" text="" dxfId="32">
      <formula>AND(TODAY()&gt;=CM$7,TODAY()&lt;CN$7)</formula>
    </cfRule>
  </conditionalFormatting>
  <conditionalFormatting sqref="CM10:CM38">
    <cfRule type="expression" priority="41" aboveAverage="0" equalAverage="0" bottom="0" percent="0" rank="0" text="" dxfId="33">
      <formula>AND($C10="Low Risk",CM$7&gt;=$G10,CM$7&lt;=$G10+$H10-1)</formula>
    </cfRule>
    <cfRule type="expression" priority="42" aboveAverage="0" equalAverage="0" bottom="0" percent="0" rank="0" text="" dxfId="34">
      <formula>AND($C10="High Risk",CM$7&gt;=$G10,CM$7&lt;=$G10+$H10-1)</formula>
    </cfRule>
    <cfRule type="expression" priority="43" aboveAverage="0" equalAverage="0" bottom="0" percent="0" rank="0" text="" dxfId="35">
      <formula>AND($C10="On Track",CM$7&gt;=$G10,CM$7&lt;=$G10+$H10-1)</formula>
    </cfRule>
    <cfRule type="expression" priority="44" aboveAverage="0" equalAverage="0" bottom="0" percent="0" rank="0" text="" dxfId="36">
      <formula>AND($C10="Med Risk",CM$7&gt;=$G10,CM$7&lt;=$G10+$H10-1)</formula>
    </cfRule>
    <cfRule type="expression" priority="45" aboveAverage="0" equalAverage="0" bottom="0" percent="0" rank="0" text="" dxfId="37">
      <formula>AND(LEN($C10)=0,CM$7&gt;=$G10,CM$7&lt;=$G10+$H10-1)</formula>
    </cfRule>
  </conditionalFormatting>
  <conditionalFormatting sqref="CD6">
    <cfRule type="expression" priority="47" aboveAverage="0" equalAverage="0" bottom="0" percent="0" rank="0" text="" dxfId="38">
      <formula>AND(CF$7&lt;=EOMONTH($J$7,2),CF$7&gt;EOMONTH($J$7,0),CF$7&gt;EOMONTH($J$7,1))</formula>
    </cfRule>
  </conditionalFormatting>
  <conditionalFormatting sqref="CD6">
    <cfRule type="expression" priority="48" aboveAverage="0" equalAverage="0" bottom="0" percent="0" rank="0" text="" dxfId="39">
      <formula>AND(CF$7&lt;=EOMONTH($J$7,1),CF$7&gt;EOMONTH($J$7,0))</formula>
    </cfRule>
  </conditionalFormatting>
  <conditionalFormatting sqref="CD6">
    <cfRule type="expression" priority="49" aboveAverage="0" equalAverage="0" bottom="0" percent="0" rank="0" text="" dxfId="40">
      <formula>CF$7&lt;=EOMONTH($J$7,0)</formula>
    </cfRule>
  </conditionalFormatting>
  <dataValidations count="10">
    <dataValidation allowBlank="true" operator="between" showDropDown="false" showErrorMessage="true" showInputMessage="true" sqref="C10 C12:C17 C19:C25 C27:C39" type="list">
      <formula1>"Goal,Milestone,On Track,Low Risk,Med Risk,High Risk"</formula1>
      <formula2>0</formula2>
    </dataValidation>
    <dataValidation allowBlank="true" operator="greaterThanOrEqual" prompt="Changing this number will scroll the Gantt Chart view." promptTitle="Scrolling Increment" showDropDown="false" showErrorMessage="false" showInputMessage="true" sqref="C7" type="whole">
      <formula1>0</formula1>
      <formula2>0</formula2>
    </dataValidation>
    <dataValidation allowBlank="true" operator="between" prompt="Enter Project information starting in cell B11 through cell G11. &#10;Enter Milestone Description, select a Category, assign someone to the task, and enter the progress, start date, and number of days for the task to start charting.&#10;" showDropDown="false" showErrorMessage="true" showInputMessage="true" sqref="A11" type="none">
      <formula1>0</formula1>
      <formula2>0</formula2>
    </dataValidation>
    <dataValidation allowBlank="true" operator="between" prompt="This row contains headers for the project schedule.  B9 through G9 contains schedule information.  Cells I9 through BL9 contain the first letter of each day of the week for the date above that heading.&#10;All project timeline charting is auto generated." showDropDown="false" showErrorMessage="true" showInputMessage="true" sqref="A9" type="none">
      <formula1>0</formula1>
      <formula2>0</formula2>
    </dataValidation>
    <dataValidation allowBlank="true" operator="between" prompt="A scrollbar is in cells I8 through BL8. &#10;To jump forward or backward in the timeline, enter a value of 0 or higher in cell C7.&#10;A value of 0 takes you to the beginning of the chart." showDropDown="false" showErrorMessage="true" showInputMessage="true" sqref="A8" type="none">
      <formula1>0</formula1>
      <formula2>0</formula2>
    </dataValidation>
    <dataValidation allowBlank="true" operator="between" prompt="Cells I9 through BL9 contain the day number of the month for the Month represented in the cell block above each date cell and are auto calculated.&#10;Do not modify these cells.&#10;" showDropDown="false" showErrorMessage="true" showInputMessage="true" sqref="A7" type="none">
      <formula1>0</formula1>
      <formula2>0</formula2>
    </dataValidation>
    <dataValidation allowBlank="true" operator="between" prompt="A Scrolling Increment is in cell C7. &#10;Months for the dates in row 7 are displayed starting in cells I6 through cell BL6.&#10;Do not modify these cells. They are auto updated based on the project start date in cell F6." showDropDown="false" showErrorMessage="true" showInputMessage="true" sqref="A6" type="none">
      <formula1>0</formula1>
      <formula2>0</formula2>
    </dataValidation>
    <dataValidation allowBlank="true" operator="between" prompt="Enter the name of the Project Lead in cell B5. Enter the Project Start date in cell C6 or allow the sample formula to find the smallest date value from the Gantt Data table.  &#10;Project Start Date: label is in cell B6." showDropDown="false" showErrorMessage="true" showInputMessage="true" sqref="A5" type="none">
      <formula1>0</formula1>
      <formula2>0</formula2>
    </dataValidation>
    <dataValidation allowBlank="true" operator="between" prompt="Enter Company Name in cell B4.&#10;A legend is in cells I4 through AC4.  The Legend label is in cell G4." showDropDown="false" showErrorMessage="true" showInputMessage="true" sqref="A4" type="none">
      <formula1>0</formula1>
      <formula2>0</formula2>
    </dataValidation>
    <dataValidation allowBlank="true" operator="between" prompt="Enter title of this project in cell B2. &#10;Information about how to use this worksheet, including instructions for screen readers and the author of this workbook is in the About worksheet.&#10;Continue navigating down column A to hear further instructions." promptTitle="Create a Gantt Chart " showDropDown="false" showErrorMessage="true" showInputMessage="true" sqref="A2" type="none">
      <formula1>0</formula1>
      <formula2>0</formula2>
    </dataValidation>
  </dataValidations>
  <printOptions headings="false" gridLines="false" gridLinesSet="true" horizontalCentered="true" verticalCentered="false"/>
  <pageMargins left="0.25" right="0.25" top="0.5" bottom="0.5" header="0.511805555555555" footer="0.3"/>
  <pageSetup paperSize="1" scale="100" firstPageNumber="0" fitToWidth="1" fitToHeight="0" pageOrder="downThenOver" orientation="landscape" blackAndWhite="false" draft="false" cellComments="none" useFirstPageNumber="false" horizontalDpi="300" verticalDpi="300" copies="1"/>
  <headerFooter differentFirst="false" differentOddEven="false">
    <oddHeader/>
    <oddFooter>&amp;CPage &amp;P of &amp;N</oddFooter>
  </headerFooter>
  <tableParts>
    <tablePart r:id="rId1"/>
  </tableParts>
  <extLst>
    <ext xmlns:x14="http://schemas.microsoft.com/office/spreadsheetml/2009/9/main" uri="{78C0D931-6437-407d-A8EE-F0AAD7539E65}">
      <x14:conditionalFormattings>
        <x14:conditionalFormatting xmlns:xm="http://schemas.microsoft.com/office/excel/2006/main">
          <x14:cfRule type="dataBar" id="{54407F21-4AC4-44BC-B080-C0CD44AB8BDE}">
            <x14:dataBar minLength="10" maxLength="90" axisPosition="automatic" gradient="false">
              <x14:cfvo type="num">
                <xm:f>0</xm:f>
              </x14:cfvo>
              <x14:cfvo type="num">
                <xm:f>1</xm:f>
              </x14:cfvo>
              <x14:negativeFillColor rgb="FFFF0000"/>
              <x14:axisColor rgb="FF000000"/>
            </x14:dataBar>
          </x14:cfRule>
          <xm:sqref>F9:F10 F19:F25 F27:F39 F12:F17</xm:sqref>
        </x14:conditionalFormatting>
        <x14:conditionalFormatting xmlns:xm="http://schemas.microsoft.com/office/excel/2006/main">
          <x14:cfRule type="iconSet" priority="12" id="{632B3F37-DC26-4375-9588-45488955CC33}">
            <x14:iconSet iconSet="3Stars" custom="1" reverse="0" showValue="0">
              <x14:cfvo type="percent">
                <xm:f>0</xm:f>
              </x14:cfvo>
              <x14:cfvo type="num">
                <xm:f>1</xm:f>
              </x14:cfvo>
              <x14:cfvo type="num">
                <xm:f>2</xm:f>
              </x14:cfvo>
              <x14:cfIcon iconSet="NoIcons" iconId="0"/>
              <x14:cfIcon iconSet="3Flags" iconId="1"/>
              <x14:cfIcon iconSet="3Signs" iconId="0"/>
            </x14:iconSet>
          </x14:cfRule>
          <xm:sqref>J10:BM38</xm:sqref>
        </x14:conditionalFormatting>
        <x14:conditionalFormatting xmlns:xm="http://schemas.microsoft.com/office/excel/2006/main">
          <x14:cfRule type="iconSet" priority="18" id="{C022D98D-3352-47D4-BC4B-1B3A916CC5AD}">
            <x14:iconSet iconSet="3Stars" custom="1" reverse="0" showValue="0">
              <x14:cfvo type="percent">
                <xm:f>0</xm:f>
              </x14:cfvo>
              <x14:cfvo type="num">
                <xm:f>1</xm:f>
              </x14:cfvo>
              <x14:cfvo type="num">
                <xm:f>2</xm:f>
              </x14:cfvo>
              <x14:cfIcon iconSet="NoIcons" iconId="0"/>
              <x14:cfIcon iconSet="3Flags" iconId="1"/>
              <x14:cfIcon iconSet="3Signs" iconId="0"/>
            </x14:iconSet>
          </x14:cfRule>
          <xm:sqref>J39:CM39</xm:sqref>
        </x14:conditionalFormatting>
        <x14:conditionalFormatting xmlns:xm="http://schemas.microsoft.com/office/excel/2006/main">
          <x14:cfRule type="iconSet" priority="25" id="{30E03E97-308C-4C73-AC7E-C02F8462CD00}">
            <x14:iconSet iconSet="3Stars" custom="1" reverse="0" showValue="0">
              <x14:cfvo type="percent">
                <xm:f>0</xm:f>
              </x14:cfvo>
              <x14:cfvo type="num">
                <xm:f>1</xm:f>
              </x14:cfvo>
              <x14:cfvo type="num">
                <xm:f>2</xm:f>
              </x14:cfvo>
              <x14:cfIcon iconSet="NoIcons" iconId="0"/>
              <x14:cfIcon iconSet="3Flags" iconId="1"/>
              <x14:cfIcon iconSet="3Signs" iconId="0"/>
            </x14:iconSet>
          </x14:cfRule>
          <xm:sqref>BN10:BN38</xm:sqref>
        </x14:conditionalFormatting>
        <x14:conditionalFormatting xmlns:xm="http://schemas.microsoft.com/office/excel/2006/main">
          <x14:cfRule type="iconSet" priority="32" id="{F0A87825-A95F-4CC3-86BB-50AEFD69E0C2}">
            <x14:iconSet iconSet="3Stars" custom="1" reverse="0" showValue="0">
              <x14:cfvo type="percent">
                <xm:f>0</xm:f>
              </x14:cfvo>
              <x14:cfvo type="num">
                <xm:f>1</xm:f>
              </x14:cfvo>
              <x14:cfvo type="num">
                <xm:f>2</xm:f>
              </x14:cfvo>
              <x14:cfIcon iconSet="NoIcons" iconId="0"/>
              <x14:cfIcon iconSet="3Flags" iconId="1"/>
              <x14:cfIcon iconSet="3Signs" iconId="0"/>
            </x14:iconSet>
          </x14:cfRule>
          <xm:sqref>BO10:CE38</xm:sqref>
        </x14:conditionalFormatting>
        <x14:conditionalFormatting xmlns:xm="http://schemas.microsoft.com/office/excel/2006/main">
          <x14:cfRule type="iconSet" priority="39" id="{DCC6B24C-19BA-43D4-8C8C-5F1C6C6F6ED0}">
            <x14:iconSet iconSet="3Stars" custom="1" reverse="0" showValue="0">
              <x14:cfvo type="percent">
                <xm:f>0</xm:f>
              </x14:cfvo>
              <x14:cfvo type="num">
                <xm:f>1</xm:f>
              </x14:cfvo>
              <x14:cfvo type="num">
                <xm:f>2</xm:f>
              </x14:cfvo>
              <x14:cfIcon iconSet="NoIcons" iconId="0"/>
              <x14:cfIcon iconSet="3Flags" iconId="1"/>
              <x14:cfIcon iconSet="3Signs" iconId="0"/>
            </x14:iconSet>
          </x14:cfRule>
          <xm:sqref>CF10:CL38</xm:sqref>
        </x14:conditionalFormatting>
        <x14:conditionalFormatting xmlns:xm="http://schemas.microsoft.com/office/excel/2006/main">
          <x14:cfRule type="iconSet" priority="46" id="{7CD3EEF7-CBEA-4258-9460-6574B5D1D9F3}">
            <x14:iconSet iconSet="3Stars" custom="1" reverse="0" showValue="0">
              <x14:cfvo type="percent">
                <xm:f>0</xm:f>
              </x14:cfvo>
              <x14:cfvo type="num">
                <xm:f>1</xm:f>
              </x14:cfvo>
              <x14:cfvo type="num">
                <xm:f>2</xm:f>
              </x14:cfvo>
              <x14:cfIcon iconSet="NoIcons" iconId="0"/>
              <x14:cfIcon iconSet="3Flags" iconId="1"/>
              <x14:cfIcon iconSet="3Signs" iconId="0"/>
            </x14:iconSet>
          </x14:cfRule>
          <xm:sqref>CM10:CM38</xm:sqref>
        </x14:conditionalFormatting>
      </x14:conditionalFormatting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76" zoomScaleNormal="76" zoomScalePageLayoutView="100" workbookViewId="0">
      <selection pane="topLeft" activeCell="A1" activeCellId="0" sqref="A1"/>
    </sheetView>
  </sheetViews>
  <sheetFormatPr defaultColWidth="9.14453125" defaultRowHeight="12.8"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6" ma:contentTypeDescription="Create a new document." ma:contentTypeScope="" ma:versionID="ac37c1753acd5e330d2062ccec26ea66">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3b340c7101c92c5120abd06486f94548"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Background xmlns="71af3243-3dd4-4a8d-8c0d-dd76da1f02a5">false</Background>
    <Status xmlns="71af3243-3dd4-4a8d-8c0d-dd76da1f02a5">Not started</Status>
    <_ip_UnifiedCompliancePolicyUIAction xmlns="http://schemas.microsoft.com/sharepoint/v3" xsi:nil="true"/>
    <Image xmlns="71af3243-3dd4-4a8d-8c0d-dd76da1f02a5">
      <Url xsi:nil="true"/>
      <Description xsi:nil="true"/>
    </Image>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Props1.xml><?xml version="1.0" encoding="utf-8"?>
<ds:datastoreItem xmlns:ds="http://schemas.openxmlformats.org/officeDocument/2006/customXml" ds:itemID="{CF181E67-B5A5-4E32-9D0A-4494603D7B3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9C5315E-9A69-4EEB-ACCD-0F886FBF12FB}">
  <ds:schemaRefs>
    <ds:schemaRef ds:uri="http://schemas.microsoft.com/sharepoint/v3/contenttype/forms"/>
  </ds:schemaRefs>
</ds:datastoreItem>
</file>

<file path=customXml/itemProps3.xml><?xml version="1.0" encoding="utf-8"?>
<ds:datastoreItem xmlns:ds="http://schemas.openxmlformats.org/officeDocument/2006/customXml" ds:itemID="{11AAADB5-F91F-44CE-8CB6-D8472D59D975}">
  <ds:schemaRefs>
    <ds:schemaRef ds:uri="http://schemas.microsoft.com/office/2006/metadata/properties"/>
    <ds:schemaRef ds:uri="http://schemas.microsoft.com/office/infopath/2007/PartnerControls"/>
    <ds:schemaRef ds:uri="71af3243-3dd4-4a8d-8c0d-dd76da1f02a5"/>
    <ds:schemaRef ds:uri="http://schemas.microsoft.com/sharepoint/v3"/>
    <ds:schemaRef ds:uri="230e9df3-be65-4c73-a93b-d1236ebd677e"/>
  </ds:schemaRefs>
</ds:datastoreItem>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TM55723235</Template>
  <TotalTime>6</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2024-02-06T09:56:21Z</dcterms:created>
  <dc:creator/>
  <dc:description/>
  <dc:language>en-IN</dc:language>
  <cp:lastModifiedBy/>
  <dcterms:modified xsi:type="dcterms:W3CDTF">2024-02-25T19:54:30Z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0x01010079F111ED35F8CC479449609E8A0923A6</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