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1307C5-D8A2-43E4-BB44-9258A3CA1598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ummed Data" sheetId="1" r:id="rId1"/>
    <sheet name="Top DRG drivers" sheetId="12" r:id="rId2"/>
  </sheets>
  <externalReferences>
    <externalReference r:id="rId3"/>
  </externalReferences>
  <definedNames>
    <definedName name="_xlnm._FilterDatabase" localSheetId="0" hidden="1">'Summed Data'!$A$2:$AJ$2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AJ1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" i="1"/>
  <c r="N11" i="1"/>
  <c r="C408" i="1"/>
  <c r="E408" i="1"/>
  <c r="I395" i="1"/>
  <c r="K395" i="1"/>
  <c r="J395" i="1" l="1"/>
  <c r="N12" i="1"/>
  <c r="N13" i="1" s="1"/>
  <c r="N14" i="1" s="1"/>
  <c r="D408" i="1"/>
  <c r="AJ5" i="1" l="1"/>
  <c r="N15" i="1"/>
  <c r="N16" i="1" s="1"/>
  <c r="N17" i="1" l="1"/>
  <c r="N18" i="1" l="1"/>
  <c r="N19" i="1" l="1"/>
  <c r="N20" i="1" s="1"/>
  <c r="N21" i="1" l="1"/>
  <c r="N22" i="1" l="1"/>
  <c r="N23" i="1" l="1"/>
  <c r="N24" i="1" l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l="1"/>
  <c r="N37" i="1" s="1"/>
  <c r="N38" i="1" s="1"/>
  <c r="N39" i="1" s="1"/>
  <c r="N40" i="1" s="1"/>
  <c r="N41" i="1" s="1"/>
  <c r="N42" i="1" s="1"/>
  <c r="N43" i="1" s="1"/>
  <c r="N44" i="1" s="1"/>
  <c r="N45" i="1" l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l="1"/>
  <c r="N61" i="1" s="1"/>
  <c r="N62" i="1" s="1"/>
  <c r="N63" i="1" s="1"/>
  <c r="N64" i="1" s="1"/>
  <c r="N65" i="1" l="1"/>
  <c r="N66" i="1" s="1"/>
  <c r="N67" i="1" s="1"/>
  <c r="N68" i="1" s="1"/>
  <c r="N69" i="1" l="1"/>
  <c r="N70" i="1" s="1"/>
  <c r="N71" i="1" s="1"/>
  <c r="N72" i="1" s="1"/>
  <c r="N73" i="1" s="1"/>
  <c r="N74" i="1" l="1"/>
  <c r="N75" i="1" s="1"/>
  <c r="N76" i="1" s="1"/>
  <c r="N77" i="1" l="1"/>
  <c r="N78" i="1" s="1"/>
  <c r="N79" i="1" s="1"/>
  <c r="N80" i="1" s="1"/>
  <c r="N81" i="1" l="1"/>
  <c r="N82" i="1" s="1"/>
  <c r="N83" i="1" s="1"/>
  <c r="N84" i="1" s="1"/>
  <c r="N85" i="1" s="1"/>
  <c r="N86" i="1" s="1"/>
  <c r="N87" i="1" s="1"/>
  <c r="N88" i="1" s="1"/>
  <c r="N89" i="1" s="1"/>
  <c r="N90" i="1" l="1"/>
  <c r="N91" i="1" s="1"/>
  <c r="N92" i="1" s="1"/>
  <c r="N93" i="1" s="1"/>
  <c r="N94" i="1" s="1"/>
  <c r="N95" i="1" s="1"/>
  <c r="N96" i="1" l="1"/>
  <c r="N97" i="1" s="1"/>
  <c r="N98" i="1" l="1"/>
  <c r="N99" i="1" s="1"/>
  <c r="N100" i="1" l="1"/>
  <c r="N101" i="1" s="1"/>
  <c r="N102" i="1" s="1"/>
  <c r="N103" i="1" s="1"/>
  <c r="N104" i="1" l="1"/>
  <c r="N105" i="1" s="1"/>
  <c r="N106" i="1" l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l="1"/>
  <c r="N118" i="1" s="1"/>
  <c r="N119" i="1" s="1"/>
  <c r="N120" i="1" l="1"/>
  <c r="N121" i="1" s="1"/>
  <c r="N122" i="1" s="1"/>
  <c r="N123" i="1" s="1"/>
  <c r="N124" i="1" s="1"/>
  <c r="N125" i="1" s="1"/>
  <c r="N126" i="1" l="1"/>
  <c r="N127" i="1" s="1"/>
  <c r="N128" i="1" l="1"/>
  <c r="N129" i="1" s="1"/>
  <c r="N130" i="1" s="1"/>
  <c r="N131" i="1" s="1"/>
  <c r="N132" i="1" s="1"/>
  <c r="N133" i="1" l="1"/>
  <c r="N134" i="1" s="1"/>
  <c r="N135" i="1" s="1"/>
  <c r="N136" i="1" s="1"/>
  <c r="N137" i="1" l="1"/>
  <c r="N138" i="1" s="1"/>
  <c r="N139" i="1" s="1"/>
  <c r="N140" i="1" s="1"/>
  <c r="N141" i="1" s="1"/>
  <c r="N142" i="1" s="1"/>
  <c r="N143" i="1" s="1"/>
  <c r="N144" i="1" s="1"/>
  <c r="N145" i="1" l="1"/>
  <c r="N146" i="1" s="1"/>
  <c r="N147" i="1" s="1"/>
  <c r="N148" i="1" l="1"/>
  <c r="N149" i="1" s="1"/>
  <c r="N150" i="1" s="1"/>
  <c r="N151" i="1" s="1"/>
  <c r="N152" i="1" l="1"/>
  <c r="N153" i="1" s="1"/>
  <c r="N154" i="1" s="1"/>
  <c r="N155" i="1" s="1"/>
  <c r="N156" i="1" l="1"/>
  <c r="N157" i="1" s="1"/>
  <c r="N158" i="1" l="1"/>
  <c r="N159" i="1" s="1"/>
  <c r="N160" i="1" s="1"/>
  <c r="N161" i="1" l="1"/>
  <c r="N162" i="1" s="1"/>
  <c r="N163" i="1" s="1"/>
  <c r="N164" i="1" s="1"/>
  <c r="N165" i="1" s="1"/>
  <c r="N166" i="1" s="1"/>
  <c r="N167" i="1" s="1"/>
  <c r="N168" i="1" s="1"/>
  <c r="N169" i="1" s="1"/>
  <c r="N170" i="1" s="1"/>
  <c r="N171" i="1" l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l="1"/>
  <c r="N185" i="1" s="1"/>
  <c r="N186" i="1" s="1"/>
  <c r="N187" i="1" s="1"/>
  <c r="N188" i="1" s="1"/>
  <c r="N189" i="1" s="1"/>
  <c r="N190" i="1" l="1"/>
  <c r="N191" i="1" s="1"/>
  <c r="N192" i="1" s="1"/>
  <c r="N193" i="1" s="1"/>
  <c r="N194" i="1" s="1"/>
  <c r="N195" i="1" s="1"/>
  <c r="N196" i="1" s="1"/>
  <c r="N197" i="1" s="1"/>
  <c r="N198" i="1" s="1"/>
  <c r="N199" i="1" s="1"/>
  <c r="N200" i="1" l="1"/>
  <c r="N201" i="1" s="1"/>
  <c r="N202" i="1" s="1"/>
  <c r="N203" i="1" l="1"/>
  <c r="N204" i="1" s="1"/>
  <c r="N205" i="1" s="1"/>
  <c r="N206" i="1" s="1"/>
  <c r="N207" i="1" s="1"/>
  <c r="N208" i="1" s="1"/>
  <c r="N209" i="1" s="1"/>
  <c r="N210" i="1" s="1"/>
  <c r="N211" i="1" l="1"/>
  <c r="N212" i="1" s="1"/>
  <c r="N213" i="1" s="1"/>
  <c r="N214" i="1" s="1"/>
  <c r="N215" i="1" s="1"/>
  <c r="N216" i="1" s="1"/>
  <c r="N217" i="1" s="1"/>
  <c r="N218" i="1" s="1"/>
  <c r="N219" i="1" s="1"/>
  <c r="N220" i="1" l="1"/>
  <c r="N221" i="1" s="1"/>
  <c r="N222" i="1" s="1"/>
  <c r="N223" i="1" s="1"/>
  <c r="N224" i="1" l="1"/>
  <c r="N225" i="1" s="1"/>
  <c r="N226" i="1" s="1"/>
  <c r="N227" i="1" l="1"/>
  <c r="N228" i="1" s="1"/>
  <c r="N229" i="1" s="1"/>
  <c r="N230" i="1" s="1"/>
  <c r="N231" i="1" s="1"/>
  <c r="N232" i="1" l="1"/>
  <c r="N233" i="1" s="1"/>
  <c r="N234" i="1" s="1"/>
  <c r="N235" i="1" s="1"/>
  <c r="N236" i="1" s="1"/>
  <c r="N237" i="1" s="1"/>
  <c r="N238" i="1" s="1"/>
  <c r="N239" i="1" l="1"/>
  <c r="N240" i="1" s="1"/>
  <c r="N241" i="1" s="1"/>
  <c r="N242" i="1" s="1"/>
  <c r="N243" i="1" l="1"/>
  <c r="N244" i="1" s="1"/>
  <c r="N245" i="1" s="1"/>
  <c r="N246" i="1" s="1"/>
  <c r="N247" i="1" l="1"/>
  <c r="N248" i="1" s="1"/>
  <c r="N249" i="1" s="1"/>
  <c r="N250" i="1" l="1"/>
  <c r="N251" i="1" s="1"/>
  <c r="N252" i="1" s="1"/>
  <c r="N253" i="1" s="1"/>
  <c r="N254" i="1" s="1"/>
  <c r="N255" i="1" s="1"/>
  <c r="N256" i="1" s="1"/>
  <c r="N257" i="1" l="1"/>
  <c r="N258" i="1" s="1"/>
  <c r="N259" i="1" s="1"/>
  <c r="N260" i="1" s="1"/>
  <c r="N261" i="1" s="1"/>
  <c r="N262" i="1" s="1"/>
  <c r="N263" i="1" s="1"/>
  <c r="N264" i="1" l="1"/>
  <c r="N265" i="1" s="1"/>
  <c r="N266" i="1" s="1"/>
  <c r="N267" i="1" l="1"/>
  <c r="N268" i="1" s="1"/>
  <c r="N269" i="1" s="1"/>
  <c r="N270" i="1" s="1"/>
  <c r="N271" i="1" s="1"/>
  <c r="N272" i="1" s="1"/>
  <c r="N273" i="1" s="1"/>
  <c r="N274" i="1" s="1"/>
  <c r="N275" i="1" s="1"/>
  <c r="N276" i="1" s="1"/>
  <c r="N277" i="1" l="1"/>
  <c r="N278" i="1" s="1"/>
  <c r="N279" i="1" s="1"/>
  <c r="N280" i="1" s="1"/>
  <c r="N281" i="1" s="1"/>
  <c r="N282" i="1" s="1"/>
  <c r="N283" i="1" s="1"/>
  <c r="N284" i="1" s="1"/>
  <c r="N285" i="1" s="1"/>
  <c r="N286" i="1" l="1"/>
  <c r="N287" i="1" s="1"/>
  <c r="N288" i="1" s="1"/>
  <c r="N289" i="1" s="1"/>
  <c r="N290" i="1" l="1"/>
  <c r="N291" i="1" s="1"/>
  <c r="N292" i="1" s="1"/>
  <c r="N293" i="1" s="1"/>
  <c r="N294" i="1" s="1"/>
  <c r="N295" i="1" s="1"/>
  <c r="N296" i="1" l="1"/>
  <c r="N297" i="1" s="1"/>
  <c r="N298" i="1" s="1"/>
  <c r="N299" i="1" l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l="1"/>
  <c r="N314" i="1" s="1"/>
  <c r="N315" i="1" s="1"/>
  <c r="N316" i="1" s="1"/>
  <c r="N317" i="1" s="1"/>
  <c r="N318" i="1" s="1"/>
  <c r="N319" i="1" l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l="1"/>
  <c r="N335" i="1" s="1"/>
  <c r="N336" i="1" s="1"/>
  <c r="N337" i="1" s="1"/>
  <c r="N338" i="1" s="1"/>
  <c r="N339" i="1" l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l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l="1"/>
  <c r="N373" i="1" s="1"/>
  <c r="N374" i="1" s="1"/>
  <c r="N375" i="1" s="1"/>
  <c r="N376" i="1" s="1"/>
  <c r="N377" i="1" s="1"/>
  <c r="N378" i="1" l="1"/>
  <c r="N379" i="1" s="1"/>
  <c r="N380" i="1" s="1"/>
  <c r="N381" i="1" s="1"/>
  <c r="N382" i="1" s="1"/>
  <c r="N383" i="1" s="1"/>
  <c r="N384" i="1" l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l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T3" i="1" l="1" a="1"/>
  <c r="P3" i="1" a="1"/>
  <c r="P3" i="1" s="1"/>
  <c r="Q3" i="1" a="1"/>
  <c r="Q3" i="1" s="1"/>
  <c r="U3" i="1" a="1"/>
  <c r="U3" i="1" s="1"/>
  <c r="S3" i="1" a="1"/>
  <c r="O3" i="1" a="1"/>
  <c r="O3" i="1" s="1"/>
  <c r="O1005" i="1" s="1"/>
  <c r="S3" i="1" l="1"/>
  <c r="W3" i="1" s="1"/>
  <c r="X3" i="1" s="1"/>
  <c r="W11" i="1"/>
  <c r="X11" i="1" s="1"/>
  <c r="Z11" i="1" s="1"/>
  <c r="AB11" i="1" s="1"/>
  <c r="W23" i="1"/>
  <c r="X23" i="1" s="1"/>
  <c r="Z23" i="1" s="1"/>
  <c r="AB23" i="1" s="1"/>
  <c r="W35" i="1"/>
  <c r="X35" i="1" s="1"/>
  <c r="Z35" i="1" s="1"/>
  <c r="AB35" i="1" s="1"/>
  <c r="W47" i="1"/>
  <c r="X47" i="1" s="1"/>
  <c r="Z47" i="1" s="1"/>
  <c r="AB47" i="1" s="1"/>
  <c r="W59" i="1"/>
  <c r="X59" i="1" s="1"/>
  <c r="Z59" i="1" s="1"/>
  <c r="AB59" i="1" s="1"/>
  <c r="W71" i="1"/>
  <c r="X71" i="1" s="1"/>
  <c r="Z71" i="1" s="1"/>
  <c r="AB71" i="1" s="1"/>
  <c r="W83" i="1"/>
  <c r="X83" i="1" s="1"/>
  <c r="Z83" i="1" s="1"/>
  <c r="AB83" i="1" s="1"/>
  <c r="W95" i="1"/>
  <c r="X95" i="1" s="1"/>
  <c r="Z95" i="1" s="1"/>
  <c r="AB95" i="1" s="1"/>
  <c r="W107" i="1"/>
  <c r="X107" i="1" s="1"/>
  <c r="Z107" i="1" s="1"/>
  <c r="AB107" i="1" s="1"/>
  <c r="W119" i="1"/>
  <c r="X119" i="1" s="1"/>
  <c r="Z119" i="1" s="1"/>
  <c r="AB119" i="1" s="1"/>
  <c r="W131" i="1"/>
  <c r="X131" i="1" s="1"/>
  <c r="Z131" i="1" s="1"/>
  <c r="AB131" i="1" s="1"/>
  <c r="W143" i="1"/>
  <c r="X143" i="1" s="1"/>
  <c r="Z143" i="1" s="1"/>
  <c r="AB143" i="1" s="1"/>
  <c r="W155" i="1"/>
  <c r="X155" i="1" s="1"/>
  <c r="Z155" i="1" s="1"/>
  <c r="AB155" i="1" s="1"/>
  <c r="W167" i="1"/>
  <c r="X167" i="1" s="1"/>
  <c r="Z167" i="1" s="1"/>
  <c r="AB167" i="1" s="1"/>
  <c r="W179" i="1"/>
  <c r="X179" i="1" s="1"/>
  <c r="Z179" i="1" s="1"/>
  <c r="AB179" i="1" s="1"/>
  <c r="W191" i="1"/>
  <c r="X191" i="1" s="1"/>
  <c r="Z191" i="1" s="1"/>
  <c r="AB191" i="1" s="1"/>
  <c r="W203" i="1"/>
  <c r="X203" i="1" s="1"/>
  <c r="Z203" i="1" s="1"/>
  <c r="AB203" i="1" s="1"/>
  <c r="W215" i="1"/>
  <c r="X215" i="1" s="1"/>
  <c r="Z215" i="1" s="1"/>
  <c r="AB215" i="1" s="1"/>
  <c r="W227" i="1"/>
  <c r="X227" i="1" s="1"/>
  <c r="Z227" i="1" s="1"/>
  <c r="AB227" i="1" s="1"/>
  <c r="W239" i="1"/>
  <c r="X239" i="1" s="1"/>
  <c r="Z239" i="1" s="1"/>
  <c r="AB239" i="1" s="1"/>
  <c r="W251" i="1"/>
  <c r="X251" i="1" s="1"/>
  <c r="Z251" i="1" s="1"/>
  <c r="AB251" i="1" s="1"/>
  <c r="W263" i="1"/>
  <c r="X263" i="1" s="1"/>
  <c r="Z263" i="1" s="1"/>
  <c r="AB263" i="1" s="1"/>
  <c r="W275" i="1"/>
  <c r="X275" i="1" s="1"/>
  <c r="Z275" i="1" s="1"/>
  <c r="AB275" i="1" s="1"/>
  <c r="W287" i="1"/>
  <c r="X287" i="1" s="1"/>
  <c r="Z287" i="1" s="1"/>
  <c r="AB287" i="1" s="1"/>
  <c r="W299" i="1"/>
  <c r="X299" i="1" s="1"/>
  <c r="Z299" i="1" s="1"/>
  <c r="AB299" i="1" s="1"/>
  <c r="W311" i="1"/>
  <c r="X311" i="1" s="1"/>
  <c r="Z311" i="1" s="1"/>
  <c r="AB311" i="1" s="1"/>
  <c r="W12" i="1"/>
  <c r="X12" i="1" s="1"/>
  <c r="Z12" i="1" s="1"/>
  <c r="AB12" i="1" s="1"/>
  <c r="W24" i="1"/>
  <c r="X24" i="1" s="1"/>
  <c r="Z24" i="1" s="1"/>
  <c r="AB24" i="1" s="1"/>
  <c r="W36" i="1"/>
  <c r="X36" i="1" s="1"/>
  <c r="Z36" i="1" s="1"/>
  <c r="AB36" i="1" s="1"/>
  <c r="W48" i="1"/>
  <c r="X48" i="1" s="1"/>
  <c r="Z48" i="1" s="1"/>
  <c r="AB48" i="1" s="1"/>
  <c r="W60" i="1"/>
  <c r="X60" i="1" s="1"/>
  <c r="Z60" i="1" s="1"/>
  <c r="AB60" i="1" s="1"/>
  <c r="W72" i="1"/>
  <c r="X72" i="1" s="1"/>
  <c r="Z72" i="1" s="1"/>
  <c r="AB72" i="1" s="1"/>
  <c r="W84" i="1"/>
  <c r="X84" i="1" s="1"/>
  <c r="Z84" i="1" s="1"/>
  <c r="AB84" i="1" s="1"/>
  <c r="W96" i="1"/>
  <c r="X96" i="1" s="1"/>
  <c r="Z96" i="1" s="1"/>
  <c r="AB96" i="1" s="1"/>
  <c r="W108" i="1"/>
  <c r="X108" i="1" s="1"/>
  <c r="Z108" i="1" s="1"/>
  <c r="AB108" i="1" s="1"/>
  <c r="W120" i="1"/>
  <c r="X120" i="1" s="1"/>
  <c r="Z120" i="1" s="1"/>
  <c r="AB120" i="1" s="1"/>
  <c r="W132" i="1"/>
  <c r="X132" i="1" s="1"/>
  <c r="Z132" i="1" s="1"/>
  <c r="AB132" i="1" s="1"/>
  <c r="W144" i="1"/>
  <c r="X144" i="1" s="1"/>
  <c r="Z144" i="1" s="1"/>
  <c r="AB144" i="1" s="1"/>
  <c r="W156" i="1"/>
  <c r="X156" i="1" s="1"/>
  <c r="Z156" i="1" s="1"/>
  <c r="AB156" i="1" s="1"/>
  <c r="W168" i="1"/>
  <c r="X168" i="1" s="1"/>
  <c r="Z168" i="1" s="1"/>
  <c r="AB168" i="1" s="1"/>
  <c r="W180" i="1"/>
  <c r="X180" i="1" s="1"/>
  <c r="Z180" i="1" s="1"/>
  <c r="AB180" i="1" s="1"/>
  <c r="W192" i="1"/>
  <c r="X192" i="1" s="1"/>
  <c r="Z192" i="1" s="1"/>
  <c r="AB192" i="1" s="1"/>
  <c r="W204" i="1"/>
  <c r="X204" i="1" s="1"/>
  <c r="Z204" i="1" s="1"/>
  <c r="AB204" i="1" s="1"/>
  <c r="W216" i="1"/>
  <c r="X216" i="1" s="1"/>
  <c r="Z216" i="1" s="1"/>
  <c r="AB216" i="1" s="1"/>
  <c r="W228" i="1"/>
  <c r="X228" i="1" s="1"/>
  <c r="Z228" i="1" s="1"/>
  <c r="AB228" i="1" s="1"/>
  <c r="W240" i="1"/>
  <c r="X240" i="1" s="1"/>
  <c r="Z240" i="1" s="1"/>
  <c r="AB240" i="1" s="1"/>
  <c r="W252" i="1"/>
  <c r="X252" i="1" s="1"/>
  <c r="Z252" i="1" s="1"/>
  <c r="AB252" i="1" s="1"/>
  <c r="W264" i="1"/>
  <c r="X264" i="1" s="1"/>
  <c r="Z264" i="1" s="1"/>
  <c r="AB264" i="1" s="1"/>
  <c r="W276" i="1"/>
  <c r="X276" i="1" s="1"/>
  <c r="Z276" i="1" s="1"/>
  <c r="AB276" i="1" s="1"/>
  <c r="W288" i="1"/>
  <c r="X288" i="1" s="1"/>
  <c r="Z288" i="1" s="1"/>
  <c r="AB288" i="1" s="1"/>
  <c r="W300" i="1"/>
  <c r="X300" i="1" s="1"/>
  <c r="Z300" i="1" s="1"/>
  <c r="AB300" i="1" s="1"/>
  <c r="W13" i="1"/>
  <c r="X13" i="1" s="1"/>
  <c r="Z13" i="1" s="1"/>
  <c r="AB13" i="1" s="1"/>
  <c r="W25" i="1"/>
  <c r="X25" i="1" s="1"/>
  <c r="Z25" i="1" s="1"/>
  <c r="AB25" i="1" s="1"/>
  <c r="W37" i="1"/>
  <c r="X37" i="1" s="1"/>
  <c r="Z37" i="1" s="1"/>
  <c r="AB37" i="1" s="1"/>
  <c r="W49" i="1"/>
  <c r="X49" i="1" s="1"/>
  <c r="Z49" i="1" s="1"/>
  <c r="AB49" i="1" s="1"/>
  <c r="W61" i="1"/>
  <c r="X61" i="1" s="1"/>
  <c r="Z61" i="1" s="1"/>
  <c r="AB61" i="1" s="1"/>
  <c r="W73" i="1"/>
  <c r="X73" i="1" s="1"/>
  <c r="Z73" i="1" s="1"/>
  <c r="AB73" i="1" s="1"/>
  <c r="W85" i="1"/>
  <c r="X85" i="1" s="1"/>
  <c r="Z85" i="1" s="1"/>
  <c r="AB85" i="1" s="1"/>
  <c r="W97" i="1"/>
  <c r="X97" i="1" s="1"/>
  <c r="Z97" i="1" s="1"/>
  <c r="AB97" i="1" s="1"/>
  <c r="W109" i="1"/>
  <c r="X109" i="1" s="1"/>
  <c r="Z109" i="1" s="1"/>
  <c r="AB109" i="1" s="1"/>
  <c r="W121" i="1"/>
  <c r="X121" i="1" s="1"/>
  <c r="Z121" i="1" s="1"/>
  <c r="AB121" i="1" s="1"/>
  <c r="W133" i="1"/>
  <c r="X133" i="1" s="1"/>
  <c r="Z133" i="1" s="1"/>
  <c r="AB133" i="1" s="1"/>
  <c r="W145" i="1"/>
  <c r="X145" i="1" s="1"/>
  <c r="Z145" i="1" s="1"/>
  <c r="AB145" i="1" s="1"/>
  <c r="W157" i="1"/>
  <c r="X157" i="1" s="1"/>
  <c r="Z157" i="1" s="1"/>
  <c r="AB157" i="1" s="1"/>
  <c r="W169" i="1"/>
  <c r="X169" i="1" s="1"/>
  <c r="Z169" i="1" s="1"/>
  <c r="AB169" i="1" s="1"/>
  <c r="W181" i="1"/>
  <c r="X181" i="1" s="1"/>
  <c r="Z181" i="1" s="1"/>
  <c r="AB181" i="1" s="1"/>
  <c r="W193" i="1"/>
  <c r="X193" i="1" s="1"/>
  <c r="Z193" i="1" s="1"/>
  <c r="AB193" i="1" s="1"/>
  <c r="W205" i="1"/>
  <c r="X205" i="1" s="1"/>
  <c r="Z205" i="1" s="1"/>
  <c r="AB205" i="1" s="1"/>
  <c r="W217" i="1"/>
  <c r="X217" i="1" s="1"/>
  <c r="Z217" i="1" s="1"/>
  <c r="AB217" i="1" s="1"/>
  <c r="W229" i="1"/>
  <c r="X229" i="1" s="1"/>
  <c r="Z229" i="1" s="1"/>
  <c r="AB229" i="1" s="1"/>
  <c r="W241" i="1"/>
  <c r="X241" i="1" s="1"/>
  <c r="Z241" i="1" s="1"/>
  <c r="AB241" i="1" s="1"/>
  <c r="W253" i="1"/>
  <c r="X253" i="1" s="1"/>
  <c r="Z253" i="1" s="1"/>
  <c r="AB253" i="1" s="1"/>
  <c r="W265" i="1"/>
  <c r="X265" i="1" s="1"/>
  <c r="Z265" i="1" s="1"/>
  <c r="AB265" i="1" s="1"/>
  <c r="W277" i="1"/>
  <c r="X277" i="1" s="1"/>
  <c r="Z277" i="1" s="1"/>
  <c r="AB277" i="1" s="1"/>
  <c r="W289" i="1"/>
  <c r="X289" i="1" s="1"/>
  <c r="Z289" i="1" s="1"/>
  <c r="AB289" i="1" s="1"/>
  <c r="W301" i="1"/>
  <c r="X301" i="1" s="1"/>
  <c r="Z301" i="1" s="1"/>
  <c r="AB301" i="1" s="1"/>
  <c r="W313" i="1"/>
  <c r="X313" i="1" s="1"/>
  <c r="Z313" i="1" s="1"/>
  <c r="AB313" i="1" s="1"/>
  <c r="W14" i="1"/>
  <c r="X14" i="1" s="1"/>
  <c r="Z14" i="1" s="1"/>
  <c r="AB14" i="1" s="1"/>
  <c r="W26" i="1"/>
  <c r="X26" i="1" s="1"/>
  <c r="Z26" i="1" s="1"/>
  <c r="AB26" i="1" s="1"/>
  <c r="W38" i="1"/>
  <c r="X38" i="1" s="1"/>
  <c r="Z38" i="1" s="1"/>
  <c r="AB38" i="1" s="1"/>
  <c r="W50" i="1"/>
  <c r="X50" i="1" s="1"/>
  <c r="Z50" i="1" s="1"/>
  <c r="AB50" i="1" s="1"/>
  <c r="W62" i="1"/>
  <c r="X62" i="1" s="1"/>
  <c r="Z62" i="1" s="1"/>
  <c r="AB62" i="1" s="1"/>
  <c r="W74" i="1"/>
  <c r="X74" i="1" s="1"/>
  <c r="Z74" i="1" s="1"/>
  <c r="AB74" i="1" s="1"/>
  <c r="W86" i="1"/>
  <c r="X86" i="1" s="1"/>
  <c r="Z86" i="1" s="1"/>
  <c r="AB86" i="1" s="1"/>
  <c r="W98" i="1"/>
  <c r="X98" i="1" s="1"/>
  <c r="Z98" i="1" s="1"/>
  <c r="AB98" i="1" s="1"/>
  <c r="W110" i="1"/>
  <c r="X110" i="1" s="1"/>
  <c r="Z110" i="1" s="1"/>
  <c r="AB110" i="1" s="1"/>
  <c r="W122" i="1"/>
  <c r="X122" i="1" s="1"/>
  <c r="Z122" i="1" s="1"/>
  <c r="AB122" i="1" s="1"/>
  <c r="W134" i="1"/>
  <c r="X134" i="1" s="1"/>
  <c r="Z134" i="1" s="1"/>
  <c r="AB134" i="1" s="1"/>
  <c r="W146" i="1"/>
  <c r="X146" i="1" s="1"/>
  <c r="Z146" i="1" s="1"/>
  <c r="AB146" i="1" s="1"/>
  <c r="W158" i="1"/>
  <c r="X158" i="1" s="1"/>
  <c r="Z158" i="1" s="1"/>
  <c r="AB158" i="1" s="1"/>
  <c r="W170" i="1"/>
  <c r="X170" i="1" s="1"/>
  <c r="Z170" i="1" s="1"/>
  <c r="AB170" i="1" s="1"/>
  <c r="W182" i="1"/>
  <c r="X182" i="1" s="1"/>
  <c r="Z182" i="1" s="1"/>
  <c r="AB182" i="1" s="1"/>
  <c r="W194" i="1"/>
  <c r="X194" i="1" s="1"/>
  <c r="Z194" i="1" s="1"/>
  <c r="AB194" i="1" s="1"/>
  <c r="W206" i="1"/>
  <c r="X206" i="1" s="1"/>
  <c r="Z206" i="1" s="1"/>
  <c r="AB206" i="1" s="1"/>
  <c r="W218" i="1"/>
  <c r="X218" i="1" s="1"/>
  <c r="Z218" i="1" s="1"/>
  <c r="AB218" i="1" s="1"/>
  <c r="W230" i="1"/>
  <c r="X230" i="1" s="1"/>
  <c r="Z230" i="1" s="1"/>
  <c r="AB230" i="1" s="1"/>
  <c r="W242" i="1"/>
  <c r="X242" i="1" s="1"/>
  <c r="Z242" i="1" s="1"/>
  <c r="AB242" i="1" s="1"/>
  <c r="W254" i="1"/>
  <c r="X254" i="1" s="1"/>
  <c r="Z254" i="1" s="1"/>
  <c r="AB254" i="1" s="1"/>
  <c r="W266" i="1"/>
  <c r="X266" i="1" s="1"/>
  <c r="Z266" i="1" s="1"/>
  <c r="AB266" i="1" s="1"/>
  <c r="W278" i="1"/>
  <c r="X278" i="1" s="1"/>
  <c r="Z278" i="1" s="1"/>
  <c r="AB278" i="1" s="1"/>
  <c r="W290" i="1"/>
  <c r="X290" i="1" s="1"/>
  <c r="Z290" i="1" s="1"/>
  <c r="AB290" i="1" s="1"/>
  <c r="W302" i="1"/>
  <c r="X302" i="1" s="1"/>
  <c r="Z302" i="1" s="1"/>
  <c r="AB302" i="1" s="1"/>
  <c r="W15" i="1"/>
  <c r="X15" i="1" s="1"/>
  <c r="Z15" i="1" s="1"/>
  <c r="AB15" i="1" s="1"/>
  <c r="W27" i="1"/>
  <c r="X27" i="1" s="1"/>
  <c r="Z27" i="1" s="1"/>
  <c r="AB27" i="1" s="1"/>
  <c r="W39" i="1"/>
  <c r="X39" i="1" s="1"/>
  <c r="Z39" i="1" s="1"/>
  <c r="AB39" i="1" s="1"/>
  <c r="W51" i="1"/>
  <c r="X51" i="1" s="1"/>
  <c r="Z51" i="1" s="1"/>
  <c r="AB51" i="1" s="1"/>
  <c r="W63" i="1"/>
  <c r="X63" i="1" s="1"/>
  <c r="Z63" i="1" s="1"/>
  <c r="AB63" i="1" s="1"/>
  <c r="W75" i="1"/>
  <c r="X75" i="1" s="1"/>
  <c r="Z75" i="1" s="1"/>
  <c r="AB75" i="1" s="1"/>
  <c r="W87" i="1"/>
  <c r="X87" i="1" s="1"/>
  <c r="Z87" i="1" s="1"/>
  <c r="AB87" i="1" s="1"/>
  <c r="W99" i="1"/>
  <c r="X99" i="1" s="1"/>
  <c r="Z99" i="1" s="1"/>
  <c r="AB99" i="1" s="1"/>
  <c r="W111" i="1"/>
  <c r="X111" i="1" s="1"/>
  <c r="Z111" i="1" s="1"/>
  <c r="AB111" i="1" s="1"/>
  <c r="W123" i="1"/>
  <c r="X123" i="1" s="1"/>
  <c r="Z123" i="1" s="1"/>
  <c r="AB123" i="1" s="1"/>
  <c r="W135" i="1"/>
  <c r="X135" i="1" s="1"/>
  <c r="Z135" i="1" s="1"/>
  <c r="AB135" i="1" s="1"/>
  <c r="W147" i="1"/>
  <c r="X147" i="1" s="1"/>
  <c r="Z147" i="1" s="1"/>
  <c r="AB147" i="1" s="1"/>
  <c r="W159" i="1"/>
  <c r="X159" i="1" s="1"/>
  <c r="Z159" i="1" s="1"/>
  <c r="AB159" i="1" s="1"/>
  <c r="W171" i="1"/>
  <c r="X171" i="1" s="1"/>
  <c r="Z171" i="1" s="1"/>
  <c r="AB171" i="1" s="1"/>
  <c r="W183" i="1"/>
  <c r="X183" i="1" s="1"/>
  <c r="Z183" i="1" s="1"/>
  <c r="AB183" i="1" s="1"/>
  <c r="W195" i="1"/>
  <c r="X195" i="1" s="1"/>
  <c r="Z195" i="1" s="1"/>
  <c r="AB195" i="1" s="1"/>
  <c r="W207" i="1"/>
  <c r="X207" i="1" s="1"/>
  <c r="Z207" i="1" s="1"/>
  <c r="AB207" i="1" s="1"/>
  <c r="W219" i="1"/>
  <c r="X219" i="1" s="1"/>
  <c r="Z219" i="1" s="1"/>
  <c r="AB219" i="1" s="1"/>
  <c r="W231" i="1"/>
  <c r="X231" i="1" s="1"/>
  <c r="Z231" i="1" s="1"/>
  <c r="AB231" i="1" s="1"/>
  <c r="W243" i="1"/>
  <c r="X243" i="1" s="1"/>
  <c r="Z243" i="1" s="1"/>
  <c r="AB243" i="1" s="1"/>
  <c r="W255" i="1"/>
  <c r="X255" i="1" s="1"/>
  <c r="Z255" i="1" s="1"/>
  <c r="AB255" i="1" s="1"/>
  <c r="W267" i="1"/>
  <c r="X267" i="1" s="1"/>
  <c r="Z267" i="1" s="1"/>
  <c r="AB267" i="1" s="1"/>
  <c r="W279" i="1"/>
  <c r="X279" i="1" s="1"/>
  <c r="Z279" i="1" s="1"/>
  <c r="AB279" i="1" s="1"/>
  <c r="W291" i="1"/>
  <c r="X291" i="1" s="1"/>
  <c r="Z291" i="1" s="1"/>
  <c r="AB291" i="1" s="1"/>
  <c r="W303" i="1"/>
  <c r="X303" i="1" s="1"/>
  <c r="Z303" i="1" s="1"/>
  <c r="AB303" i="1" s="1"/>
  <c r="W16" i="1"/>
  <c r="X16" i="1" s="1"/>
  <c r="Z16" i="1" s="1"/>
  <c r="AB16" i="1" s="1"/>
  <c r="W28" i="1"/>
  <c r="X28" i="1" s="1"/>
  <c r="Z28" i="1" s="1"/>
  <c r="AB28" i="1" s="1"/>
  <c r="W40" i="1"/>
  <c r="X40" i="1" s="1"/>
  <c r="Z40" i="1" s="1"/>
  <c r="AB40" i="1" s="1"/>
  <c r="W52" i="1"/>
  <c r="X52" i="1" s="1"/>
  <c r="Z52" i="1" s="1"/>
  <c r="AB52" i="1" s="1"/>
  <c r="W64" i="1"/>
  <c r="X64" i="1" s="1"/>
  <c r="Z64" i="1" s="1"/>
  <c r="AB64" i="1" s="1"/>
  <c r="W76" i="1"/>
  <c r="X76" i="1" s="1"/>
  <c r="Z76" i="1" s="1"/>
  <c r="AB76" i="1" s="1"/>
  <c r="W88" i="1"/>
  <c r="X88" i="1" s="1"/>
  <c r="Z88" i="1" s="1"/>
  <c r="AB88" i="1" s="1"/>
  <c r="W100" i="1"/>
  <c r="X100" i="1" s="1"/>
  <c r="Z100" i="1" s="1"/>
  <c r="AB100" i="1" s="1"/>
  <c r="W112" i="1"/>
  <c r="X112" i="1" s="1"/>
  <c r="Z112" i="1" s="1"/>
  <c r="AB112" i="1" s="1"/>
  <c r="W124" i="1"/>
  <c r="X124" i="1" s="1"/>
  <c r="Z124" i="1" s="1"/>
  <c r="AB124" i="1" s="1"/>
  <c r="W136" i="1"/>
  <c r="X136" i="1" s="1"/>
  <c r="Z136" i="1" s="1"/>
  <c r="AB136" i="1" s="1"/>
  <c r="W148" i="1"/>
  <c r="X148" i="1" s="1"/>
  <c r="Z148" i="1" s="1"/>
  <c r="AB148" i="1" s="1"/>
  <c r="W160" i="1"/>
  <c r="X160" i="1" s="1"/>
  <c r="Z160" i="1" s="1"/>
  <c r="AB160" i="1" s="1"/>
  <c r="W172" i="1"/>
  <c r="X172" i="1" s="1"/>
  <c r="Z172" i="1" s="1"/>
  <c r="AB172" i="1" s="1"/>
  <c r="W184" i="1"/>
  <c r="X184" i="1" s="1"/>
  <c r="Z184" i="1" s="1"/>
  <c r="AB184" i="1" s="1"/>
  <c r="W196" i="1"/>
  <c r="X196" i="1" s="1"/>
  <c r="Z196" i="1" s="1"/>
  <c r="AB196" i="1" s="1"/>
  <c r="W208" i="1"/>
  <c r="X208" i="1" s="1"/>
  <c r="Z208" i="1" s="1"/>
  <c r="AB208" i="1" s="1"/>
  <c r="W220" i="1"/>
  <c r="X220" i="1" s="1"/>
  <c r="Z220" i="1" s="1"/>
  <c r="AB220" i="1" s="1"/>
  <c r="W232" i="1"/>
  <c r="X232" i="1" s="1"/>
  <c r="Z232" i="1" s="1"/>
  <c r="AB232" i="1" s="1"/>
  <c r="W244" i="1"/>
  <c r="X244" i="1" s="1"/>
  <c r="Z244" i="1" s="1"/>
  <c r="AB244" i="1" s="1"/>
  <c r="W256" i="1"/>
  <c r="X256" i="1" s="1"/>
  <c r="Z256" i="1" s="1"/>
  <c r="AB256" i="1" s="1"/>
  <c r="W268" i="1"/>
  <c r="X268" i="1" s="1"/>
  <c r="Z268" i="1" s="1"/>
  <c r="AB268" i="1" s="1"/>
  <c r="W280" i="1"/>
  <c r="X280" i="1" s="1"/>
  <c r="Z280" i="1" s="1"/>
  <c r="AB280" i="1" s="1"/>
  <c r="W292" i="1"/>
  <c r="X292" i="1" s="1"/>
  <c r="Z292" i="1" s="1"/>
  <c r="AB292" i="1" s="1"/>
  <c r="W304" i="1"/>
  <c r="X304" i="1" s="1"/>
  <c r="Z304" i="1" s="1"/>
  <c r="AB304" i="1" s="1"/>
  <c r="W17" i="1"/>
  <c r="X17" i="1" s="1"/>
  <c r="Z17" i="1" s="1"/>
  <c r="AB17" i="1" s="1"/>
  <c r="W29" i="1"/>
  <c r="X29" i="1" s="1"/>
  <c r="Z29" i="1" s="1"/>
  <c r="AB29" i="1" s="1"/>
  <c r="W41" i="1"/>
  <c r="X41" i="1" s="1"/>
  <c r="Z41" i="1" s="1"/>
  <c r="AB41" i="1" s="1"/>
  <c r="W53" i="1"/>
  <c r="X53" i="1" s="1"/>
  <c r="Z53" i="1" s="1"/>
  <c r="AB53" i="1" s="1"/>
  <c r="W65" i="1"/>
  <c r="X65" i="1" s="1"/>
  <c r="Z65" i="1" s="1"/>
  <c r="AB65" i="1" s="1"/>
  <c r="W77" i="1"/>
  <c r="X77" i="1" s="1"/>
  <c r="Z77" i="1" s="1"/>
  <c r="AB77" i="1" s="1"/>
  <c r="W89" i="1"/>
  <c r="X89" i="1" s="1"/>
  <c r="Z89" i="1" s="1"/>
  <c r="AB89" i="1" s="1"/>
  <c r="W101" i="1"/>
  <c r="X101" i="1" s="1"/>
  <c r="Z101" i="1" s="1"/>
  <c r="AB101" i="1" s="1"/>
  <c r="W113" i="1"/>
  <c r="X113" i="1" s="1"/>
  <c r="Z113" i="1" s="1"/>
  <c r="AB113" i="1" s="1"/>
  <c r="W125" i="1"/>
  <c r="X125" i="1" s="1"/>
  <c r="Z125" i="1" s="1"/>
  <c r="AB125" i="1" s="1"/>
  <c r="W137" i="1"/>
  <c r="X137" i="1" s="1"/>
  <c r="Z137" i="1" s="1"/>
  <c r="AB137" i="1" s="1"/>
  <c r="W149" i="1"/>
  <c r="X149" i="1" s="1"/>
  <c r="Z149" i="1" s="1"/>
  <c r="AB149" i="1" s="1"/>
  <c r="W161" i="1"/>
  <c r="X161" i="1" s="1"/>
  <c r="Z161" i="1" s="1"/>
  <c r="AB161" i="1" s="1"/>
  <c r="W173" i="1"/>
  <c r="X173" i="1" s="1"/>
  <c r="Z173" i="1" s="1"/>
  <c r="AB173" i="1" s="1"/>
  <c r="W185" i="1"/>
  <c r="X185" i="1" s="1"/>
  <c r="Z185" i="1" s="1"/>
  <c r="AB185" i="1" s="1"/>
  <c r="W197" i="1"/>
  <c r="X197" i="1" s="1"/>
  <c r="Z197" i="1" s="1"/>
  <c r="AB197" i="1" s="1"/>
  <c r="W209" i="1"/>
  <c r="X209" i="1" s="1"/>
  <c r="Z209" i="1" s="1"/>
  <c r="AB209" i="1" s="1"/>
  <c r="W221" i="1"/>
  <c r="X221" i="1" s="1"/>
  <c r="Z221" i="1" s="1"/>
  <c r="AB221" i="1" s="1"/>
  <c r="W233" i="1"/>
  <c r="X233" i="1" s="1"/>
  <c r="Z233" i="1" s="1"/>
  <c r="AB233" i="1" s="1"/>
  <c r="W245" i="1"/>
  <c r="X245" i="1" s="1"/>
  <c r="Z245" i="1" s="1"/>
  <c r="AB245" i="1" s="1"/>
  <c r="W257" i="1"/>
  <c r="X257" i="1" s="1"/>
  <c r="Z257" i="1" s="1"/>
  <c r="AB257" i="1" s="1"/>
  <c r="W269" i="1"/>
  <c r="X269" i="1" s="1"/>
  <c r="Z269" i="1" s="1"/>
  <c r="AB269" i="1" s="1"/>
  <c r="W281" i="1"/>
  <c r="X281" i="1" s="1"/>
  <c r="Z281" i="1" s="1"/>
  <c r="AB281" i="1" s="1"/>
  <c r="W293" i="1"/>
  <c r="X293" i="1" s="1"/>
  <c r="Z293" i="1" s="1"/>
  <c r="AB293" i="1" s="1"/>
  <c r="W305" i="1"/>
  <c r="X305" i="1" s="1"/>
  <c r="Z305" i="1" s="1"/>
  <c r="AB305" i="1" s="1"/>
  <c r="W6" i="1"/>
  <c r="X6" i="1" s="1"/>
  <c r="Z6" i="1" s="1"/>
  <c r="AB6" i="1" s="1"/>
  <c r="W18" i="1"/>
  <c r="X18" i="1" s="1"/>
  <c r="Z18" i="1" s="1"/>
  <c r="AB18" i="1" s="1"/>
  <c r="W30" i="1"/>
  <c r="X30" i="1" s="1"/>
  <c r="Z30" i="1" s="1"/>
  <c r="AB30" i="1" s="1"/>
  <c r="W42" i="1"/>
  <c r="X42" i="1" s="1"/>
  <c r="Z42" i="1" s="1"/>
  <c r="AB42" i="1" s="1"/>
  <c r="W54" i="1"/>
  <c r="X54" i="1" s="1"/>
  <c r="Z54" i="1" s="1"/>
  <c r="AB54" i="1" s="1"/>
  <c r="W66" i="1"/>
  <c r="X66" i="1" s="1"/>
  <c r="Z66" i="1" s="1"/>
  <c r="AB66" i="1" s="1"/>
  <c r="W78" i="1"/>
  <c r="X78" i="1" s="1"/>
  <c r="Z78" i="1" s="1"/>
  <c r="AB78" i="1" s="1"/>
  <c r="W90" i="1"/>
  <c r="X90" i="1" s="1"/>
  <c r="Z90" i="1" s="1"/>
  <c r="AB90" i="1" s="1"/>
  <c r="W102" i="1"/>
  <c r="X102" i="1" s="1"/>
  <c r="Z102" i="1" s="1"/>
  <c r="AB102" i="1" s="1"/>
  <c r="W114" i="1"/>
  <c r="X114" i="1" s="1"/>
  <c r="Z114" i="1" s="1"/>
  <c r="AB114" i="1" s="1"/>
  <c r="W126" i="1"/>
  <c r="X126" i="1" s="1"/>
  <c r="Z126" i="1" s="1"/>
  <c r="AB126" i="1" s="1"/>
  <c r="W138" i="1"/>
  <c r="X138" i="1" s="1"/>
  <c r="Z138" i="1" s="1"/>
  <c r="AB138" i="1" s="1"/>
  <c r="W150" i="1"/>
  <c r="X150" i="1" s="1"/>
  <c r="Z150" i="1" s="1"/>
  <c r="AB150" i="1" s="1"/>
  <c r="W162" i="1"/>
  <c r="X162" i="1" s="1"/>
  <c r="Z162" i="1" s="1"/>
  <c r="AB162" i="1" s="1"/>
  <c r="W174" i="1"/>
  <c r="X174" i="1" s="1"/>
  <c r="Z174" i="1" s="1"/>
  <c r="AB174" i="1" s="1"/>
  <c r="W186" i="1"/>
  <c r="X186" i="1" s="1"/>
  <c r="Z186" i="1" s="1"/>
  <c r="AB186" i="1" s="1"/>
  <c r="W198" i="1"/>
  <c r="X198" i="1" s="1"/>
  <c r="Z198" i="1" s="1"/>
  <c r="AB198" i="1" s="1"/>
  <c r="W210" i="1"/>
  <c r="X210" i="1" s="1"/>
  <c r="Z210" i="1" s="1"/>
  <c r="AB210" i="1" s="1"/>
  <c r="W222" i="1"/>
  <c r="X222" i="1" s="1"/>
  <c r="Z222" i="1" s="1"/>
  <c r="AB222" i="1" s="1"/>
  <c r="W234" i="1"/>
  <c r="X234" i="1" s="1"/>
  <c r="Z234" i="1" s="1"/>
  <c r="AB234" i="1" s="1"/>
  <c r="W246" i="1"/>
  <c r="X246" i="1" s="1"/>
  <c r="Z246" i="1" s="1"/>
  <c r="AB246" i="1" s="1"/>
  <c r="W258" i="1"/>
  <c r="X258" i="1" s="1"/>
  <c r="Z258" i="1" s="1"/>
  <c r="AB258" i="1" s="1"/>
  <c r="W270" i="1"/>
  <c r="X270" i="1" s="1"/>
  <c r="Z270" i="1" s="1"/>
  <c r="AB270" i="1" s="1"/>
  <c r="W282" i="1"/>
  <c r="X282" i="1" s="1"/>
  <c r="Z282" i="1" s="1"/>
  <c r="AB282" i="1" s="1"/>
  <c r="W294" i="1"/>
  <c r="X294" i="1" s="1"/>
  <c r="Z294" i="1" s="1"/>
  <c r="AB294" i="1" s="1"/>
  <c r="W306" i="1"/>
  <c r="X306" i="1" s="1"/>
  <c r="Z306" i="1" s="1"/>
  <c r="AB306" i="1" s="1"/>
  <c r="W22" i="1"/>
  <c r="X22" i="1" s="1"/>
  <c r="Z22" i="1" s="1"/>
  <c r="AB22" i="1" s="1"/>
  <c r="W58" i="1"/>
  <c r="X58" i="1" s="1"/>
  <c r="Z58" i="1" s="1"/>
  <c r="AB58" i="1" s="1"/>
  <c r="W94" i="1"/>
  <c r="X94" i="1" s="1"/>
  <c r="Z94" i="1" s="1"/>
  <c r="AB94" i="1" s="1"/>
  <c r="W130" i="1"/>
  <c r="X130" i="1" s="1"/>
  <c r="Z130" i="1" s="1"/>
  <c r="AB130" i="1" s="1"/>
  <c r="W166" i="1"/>
  <c r="X166" i="1" s="1"/>
  <c r="Z166" i="1" s="1"/>
  <c r="AB166" i="1" s="1"/>
  <c r="W202" i="1"/>
  <c r="X202" i="1" s="1"/>
  <c r="Z202" i="1" s="1"/>
  <c r="AB202" i="1" s="1"/>
  <c r="W238" i="1"/>
  <c r="X238" i="1" s="1"/>
  <c r="Z238" i="1" s="1"/>
  <c r="AB238" i="1" s="1"/>
  <c r="W274" i="1"/>
  <c r="X274" i="1" s="1"/>
  <c r="Z274" i="1" s="1"/>
  <c r="AB274" i="1" s="1"/>
  <c r="W310" i="1"/>
  <c r="X310" i="1" s="1"/>
  <c r="Z310" i="1" s="1"/>
  <c r="AB310" i="1" s="1"/>
  <c r="W324" i="1"/>
  <c r="X324" i="1" s="1"/>
  <c r="Z324" i="1" s="1"/>
  <c r="AB324" i="1" s="1"/>
  <c r="W336" i="1"/>
  <c r="X336" i="1" s="1"/>
  <c r="Z336" i="1" s="1"/>
  <c r="AB336" i="1" s="1"/>
  <c r="W348" i="1"/>
  <c r="X348" i="1" s="1"/>
  <c r="Z348" i="1" s="1"/>
  <c r="AB348" i="1" s="1"/>
  <c r="W360" i="1"/>
  <c r="X360" i="1" s="1"/>
  <c r="Z360" i="1" s="1"/>
  <c r="AB360" i="1" s="1"/>
  <c r="W372" i="1"/>
  <c r="X372" i="1" s="1"/>
  <c r="Z372" i="1" s="1"/>
  <c r="AB372" i="1" s="1"/>
  <c r="W384" i="1"/>
  <c r="X384" i="1" s="1"/>
  <c r="Z384" i="1" s="1"/>
  <c r="AB384" i="1" s="1"/>
  <c r="W396" i="1"/>
  <c r="X396" i="1" s="1"/>
  <c r="Z396" i="1" s="1"/>
  <c r="AB396" i="1" s="1"/>
  <c r="W408" i="1"/>
  <c r="X408" i="1" s="1"/>
  <c r="Z408" i="1" s="1"/>
  <c r="AB408" i="1" s="1"/>
  <c r="W420" i="1"/>
  <c r="X420" i="1" s="1"/>
  <c r="Z420" i="1" s="1"/>
  <c r="AB420" i="1" s="1"/>
  <c r="W432" i="1"/>
  <c r="X432" i="1" s="1"/>
  <c r="Z432" i="1" s="1"/>
  <c r="AB432" i="1" s="1"/>
  <c r="W444" i="1"/>
  <c r="X444" i="1" s="1"/>
  <c r="Z444" i="1" s="1"/>
  <c r="AB444" i="1" s="1"/>
  <c r="W456" i="1"/>
  <c r="X456" i="1" s="1"/>
  <c r="Z456" i="1" s="1"/>
  <c r="AB456" i="1" s="1"/>
  <c r="W468" i="1"/>
  <c r="X468" i="1" s="1"/>
  <c r="Z468" i="1" s="1"/>
  <c r="AB468" i="1" s="1"/>
  <c r="W480" i="1"/>
  <c r="X480" i="1" s="1"/>
  <c r="Z480" i="1" s="1"/>
  <c r="AB480" i="1" s="1"/>
  <c r="W492" i="1"/>
  <c r="X492" i="1" s="1"/>
  <c r="Z492" i="1" s="1"/>
  <c r="AB492" i="1" s="1"/>
  <c r="W504" i="1"/>
  <c r="X504" i="1" s="1"/>
  <c r="Z504" i="1" s="1"/>
  <c r="AB504" i="1" s="1"/>
  <c r="W516" i="1"/>
  <c r="X516" i="1" s="1"/>
  <c r="Z516" i="1" s="1"/>
  <c r="AB516" i="1" s="1"/>
  <c r="W528" i="1"/>
  <c r="X528" i="1" s="1"/>
  <c r="Z528" i="1" s="1"/>
  <c r="AB528" i="1" s="1"/>
  <c r="W540" i="1"/>
  <c r="X540" i="1" s="1"/>
  <c r="Z540" i="1" s="1"/>
  <c r="AB540" i="1" s="1"/>
  <c r="W552" i="1"/>
  <c r="X552" i="1" s="1"/>
  <c r="Z552" i="1" s="1"/>
  <c r="AB552" i="1" s="1"/>
  <c r="W564" i="1"/>
  <c r="X564" i="1" s="1"/>
  <c r="Z564" i="1" s="1"/>
  <c r="AB564" i="1" s="1"/>
  <c r="W576" i="1"/>
  <c r="X576" i="1" s="1"/>
  <c r="Z576" i="1" s="1"/>
  <c r="AB576" i="1" s="1"/>
  <c r="W588" i="1"/>
  <c r="X588" i="1" s="1"/>
  <c r="Z588" i="1" s="1"/>
  <c r="AB588" i="1" s="1"/>
  <c r="W600" i="1"/>
  <c r="X600" i="1" s="1"/>
  <c r="Z600" i="1" s="1"/>
  <c r="AB600" i="1" s="1"/>
  <c r="W612" i="1"/>
  <c r="X612" i="1" s="1"/>
  <c r="Z612" i="1" s="1"/>
  <c r="AB612" i="1" s="1"/>
  <c r="W624" i="1"/>
  <c r="X624" i="1" s="1"/>
  <c r="Z624" i="1" s="1"/>
  <c r="AB624" i="1" s="1"/>
  <c r="W636" i="1"/>
  <c r="X636" i="1" s="1"/>
  <c r="Z636" i="1" s="1"/>
  <c r="AB636" i="1" s="1"/>
  <c r="W648" i="1"/>
  <c r="X648" i="1" s="1"/>
  <c r="Z648" i="1" s="1"/>
  <c r="AB648" i="1" s="1"/>
  <c r="W660" i="1"/>
  <c r="X660" i="1" s="1"/>
  <c r="Z660" i="1" s="1"/>
  <c r="AB660" i="1" s="1"/>
  <c r="W672" i="1"/>
  <c r="X672" i="1" s="1"/>
  <c r="Z672" i="1" s="1"/>
  <c r="AB672" i="1" s="1"/>
  <c r="W684" i="1"/>
  <c r="X684" i="1" s="1"/>
  <c r="Z684" i="1" s="1"/>
  <c r="AB684" i="1" s="1"/>
  <c r="W696" i="1"/>
  <c r="X696" i="1" s="1"/>
  <c r="Z696" i="1" s="1"/>
  <c r="AB696" i="1" s="1"/>
  <c r="W708" i="1"/>
  <c r="X708" i="1" s="1"/>
  <c r="Z708" i="1" s="1"/>
  <c r="AB708" i="1" s="1"/>
  <c r="W720" i="1"/>
  <c r="X720" i="1" s="1"/>
  <c r="Z720" i="1" s="1"/>
  <c r="AB720" i="1" s="1"/>
  <c r="W732" i="1"/>
  <c r="X732" i="1" s="1"/>
  <c r="Z732" i="1" s="1"/>
  <c r="AB732" i="1" s="1"/>
  <c r="W744" i="1"/>
  <c r="X744" i="1" s="1"/>
  <c r="Z744" i="1" s="1"/>
  <c r="AB744" i="1" s="1"/>
  <c r="W756" i="1"/>
  <c r="X756" i="1" s="1"/>
  <c r="Z756" i="1" s="1"/>
  <c r="AB756" i="1" s="1"/>
  <c r="W768" i="1"/>
  <c r="X768" i="1" s="1"/>
  <c r="Z768" i="1" s="1"/>
  <c r="AB768" i="1" s="1"/>
  <c r="W780" i="1"/>
  <c r="X780" i="1" s="1"/>
  <c r="Z780" i="1" s="1"/>
  <c r="AB780" i="1" s="1"/>
  <c r="W792" i="1"/>
  <c r="X792" i="1" s="1"/>
  <c r="Z792" i="1" s="1"/>
  <c r="AB792" i="1" s="1"/>
  <c r="W804" i="1"/>
  <c r="X804" i="1" s="1"/>
  <c r="Z804" i="1" s="1"/>
  <c r="AB804" i="1" s="1"/>
  <c r="W816" i="1"/>
  <c r="X816" i="1" s="1"/>
  <c r="Z816" i="1" s="1"/>
  <c r="AB816" i="1" s="1"/>
  <c r="W828" i="1"/>
  <c r="X828" i="1" s="1"/>
  <c r="Z828" i="1" s="1"/>
  <c r="AB828" i="1" s="1"/>
  <c r="W840" i="1"/>
  <c r="X840" i="1" s="1"/>
  <c r="Z840" i="1" s="1"/>
  <c r="AB840" i="1" s="1"/>
  <c r="W852" i="1"/>
  <c r="X852" i="1" s="1"/>
  <c r="Z852" i="1" s="1"/>
  <c r="AB852" i="1" s="1"/>
  <c r="W864" i="1"/>
  <c r="X864" i="1" s="1"/>
  <c r="Z864" i="1" s="1"/>
  <c r="AB864" i="1" s="1"/>
  <c r="W876" i="1"/>
  <c r="X876" i="1" s="1"/>
  <c r="Z876" i="1" s="1"/>
  <c r="AB876" i="1" s="1"/>
  <c r="W888" i="1"/>
  <c r="X888" i="1" s="1"/>
  <c r="Z888" i="1" s="1"/>
  <c r="AB888" i="1" s="1"/>
  <c r="W900" i="1"/>
  <c r="X900" i="1" s="1"/>
  <c r="Z900" i="1" s="1"/>
  <c r="AB900" i="1" s="1"/>
  <c r="W912" i="1"/>
  <c r="X912" i="1" s="1"/>
  <c r="Z912" i="1" s="1"/>
  <c r="AB912" i="1" s="1"/>
  <c r="W924" i="1"/>
  <c r="X924" i="1" s="1"/>
  <c r="Z924" i="1" s="1"/>
  <c r="AB924" i="1" s="1"/>
  <c r="W936" i="1"/>
  <c r="X936" i="1" s="1"/>
  <c r="Z936" i="1" s="1"/>
  <c r="AB936" i="1" s="1"/>
  <c r="W948" i="1"/>
  <c r="X948" i="1" s="1"/>
  <c r="Z948" i="1" s="1"/>
  <c r="AB948" i="1" s="1"/>
  <c r="W960" i="1"/>
  <c r="X960" i="1" s="1"/>
  <c r="Z960" i="1" s="1"/>
  <c r="AB960" i="1" s="1"/>
  <c r="W972" i="1"/>
  <c r="X972" i="1" s="1"/>
  <c r="Z972" i="1" s="1"/>
  <c r="AB972" i="1" s="1"/>
  <c r="W984" i="1"/>
  <c r="X984" i="1" s="1"/>
  <c r="Z984" i="1" s="1"/>
  <c r="AB984" i="1" s="1"/>
  <c r="W31" i="1"/>
  <c r="X31" i="1" s="1"/>
  <c r="Z31" i="1" s="1"/>
  <c r="AB31" i="1" s="1"/>
  <c r="W67" i="1"/>
  <c r="X67" i="1" s="1"/>
  <c r="Z67" i="1" s="1"/>
  <c r="AB67" i="1" s="1"/>
  <c r="W103" i="1"/>
  <c r="X103" i="1" s="1"/>
  <c r="Z103" i="1" s="1"/>
  <c r="AB103" i="1" s="1"/>
  <c r="W139" i="1"/>
  <c r="X139" i="1" s="1"/>
  <c r="Z139" i="1" s="1"/>
  <c r="AB139" i="1" s="1"/>
  <c r="W175" i="1"/>
  <c r="X175" i="1" s="1"/>
  <c r="Z175" i="1" s="1"/>
  <c r="AB175" i="1" s="1"/>
  <c r="W211" i="1"/>
  <c r="X211" i="1" s="1"/>
  <c r="Z211" i="1" s="1"/>
  <c r="AB211" i="1" s="1"/>
  <c r="W247" i="1"/>
  <c r="X247" i="1" s="1"/>
  <c r="Z247" i="1" s="1"/>
  <c r="AB247" i="1" s="1"/>
  <c r="W283" i="1"/>
  <c r="X283" i="1" s="1"/>
  <c r="Z283" i="1" s="1"/>
  <c r="AB283" i="1" s="1"/>
  <c r="W312" i="1"/>
  <c r="X312" i="1" s="1"/>
  <c r="Z312" i="1" s="1"/>
  <c r="AB312" i="1" s="1"/>
  <c r="W325" i="1"/>
  <c r="X325" i="1" s="1"/>
  <c r="Z325" i="1" s="1"/>
  <c r="AB325" i="1" s="1"/>
  <c r="W337" i="1"/>
  <c r="X337" i="1" s="1"/>
  <c r="Z337" i="1" s="1"/>
  <c r="AB337" i="1" s="1"/>
  <c r="W349" i="1"/>
  <c r="X349" i="1" s="1"/>
  <c r="Z349" i="1" s="1"/>
  <c r="AB349" i="1" s="1"/>
  <c r="W361" i="1"/>
  <c r="X361" i="1" s="1"/>
  <c r="Z361" i="1" s="1"/>
  <c r="AB361" i="1" s="1"/>
  <c r="W373" i="1"/>
  <c r="X373" i="1" s="1"/>
  <c r="Z373" i="1" s="1"/>
  <c r="AB373" i="1" s="1"/>
  <c r="W385" i="1"/>
  <c r="X385" i="1" s="1"/>
  <c r="Z385" i="1" s="1"/>
  <c r="AB385" i="1" s="1"/>
  <c r="W397" i="1"/>
  <c r="X397" i="1" s="1"/>
  <c r="Z397" i="1" s="1"/>
  <c r="AB397" i="1" s="1"/>
  <c r="W409" i="1"/>
  <c r="X409" i="1" s="1"/>
  <c r="Z409" i="1" s="1"/>
  <c r="AB409" i="1" s="1"/>
  <c r="W421" i="1"/>
  <c r="X421" i="1" s="1"/>
  <c r="Z421" i="1" s="1"/>
  <c r="AB421" i="1" s="1"/>
  <c r="W433" i="1"/>
  <c r="X433" i="1" s="1"/>
  <c r="Z433" i="1" s="1"/>
  <c r="AB433" i="1" s="1"/>
  <c r="W445" i="1"/>
  <c r="X445" i="1" s="1"/>
  <c r="Z445" i="1" s="1"/>
  <c r="AB445" i="1" s="1"/>
  <c r="W457" i="1"/>
  <c r="X457" i="1" s="1"/>
  <c r="Z457" i="1" s="1"/>
  <c r="AB457" i="1" s="1"/>
  <c r="W469" i="1"/>
  <c r="X469" i="1" s="1"/>
  <c r="Z469" i="1" s="1"/>
  <c r="AB469" i="1" s="1"/>
  <c r="W481" i="1"/>
  <c r="X481" i="1" s="1"/>
  <c r="Z481" i="1" s="1"/>
  <c r="AB481" i="1" s="1"/>
  <c r="W493" i="1"/>
  <c r="X493" i="1" s="1"/>
  <c r="Z493" i="1" s="1"/>
  <c r="AB493" i="1" s="1"/>
  <c r="W505" i="1"/>
  <c r="X505" i="1" s="1"/>
  <c r="Z505" i="1" s="1"/>
  <c r="AB505" i="1" s="1"/>
  <c r="W517" i="1"/>
  <c r="X517" i="1" s="1"/>
  <c r="Z517" i="1" s="1"/>
  <c r="AB517" i="1" s="1"/>
  <c r="W529" i="1"/>
  <c r="X529" i="1" s="1"/>
  <c r="Z529" i="1" s="1"/>
  <c r="AB529" i="1" s="1"/>
  <c r="W541" i="1"/>
  <c r="X541" i="1" s="1"/>
  <c r="Z541" i="1" s="1"/>
  <c r="AB541" i="1" s="1"/>
  <c r="W553" i="1"/>
  <c r="X553" i="1" s="1"/>
  <c r="Z553" i="1" s="1"/>
  <c r="AB553" i="1" s="1"/>
  <c r="W565" i="1"/>
  <c r="X565" i="1" s="1"/>
  <c r="Z565" i="1" s="1"/>
  <c r="AB565" i="1" s="1"/>
  <c r="W577" i="1"/>
  <c r="X577" i="1" s="1"/>
  <c r="Z577" i="1" s="1"/>
  <c r="AB577" i="1" s="1"/>
  <c r="W589" i="1"/>
  <c r="X589" i="1" s="1"/>
  <c r="Z589" i="1" s="1"/>
  <c r="AB589" i="1" s="1"/>
  <c r="W601" i="1"/>
  <c r="X601" i="1" s="1"/>
  <c r="Z601" i="1" s="1"/>
  <c r="AB601" i="1" s="1"/>
  <c r="W613" i="1"/>
  <c r="X613" i="1" s="1"/>
  <c r="Z613" i="1" s="1"/>
  <c r="AB613" i="1" s="1"/>
  <c r="W625" i="1"/>
  <c r="X625" i="1" s="1"/>
  <c r="Z625" i="1" s="1"/>
  <c r="AB625" i="1" s="1"/>
  <c r="W637" i="1"/>
  <c r="X637" i="1" s="1"/>
  <c r="Z637" i="1" s="1"/>
  <c r="AB637" i="1" s="1"/>
  <c r="W649" i="1"/>
  <c r="X649" i="1" s="1"/>
  <c r="Z649" i="1" s="1"/>
  <c r="AB649" i="1" s="1"/>
  <c r="W661" i="1"/>
  <c r="X661" i="1" s="1"/>
  <c r="Z661" i="1" s="1"/>
  <c r="AB661" i="1" s="1"/>
  <c r="W673" i="1"/>
  <c r="X673" i="1" s="1"/>
  <c r="Z673" i="1" s="1"/>
  <c r="AB673" i="1" s="1"/>
  <c r="W685" i="1"/>
  <c r="X685" i="1" s="1"/>
  <c r="Z685" i="1" s="1"/>
  <c r="AB685" i="1" s="1"/>
  <c r="W697" i="1"/>
  <c r="X697" i="1" s="1"/>
  <c r="Z697" i="1" s="1"/>
  <c r="AB697" i="1" s="1"/>
  <c r="W709" i="1"/>
  <c r="X709" i="1" s="1"/>
  <c r="Z709" i="1" s="1"/>
  <c r="AB709" i="1" s="1"/>
  <c r="W721" i="1"/>
  <c r="X721" i="1" s="1"/>
  <c r="Z721" i="1" s="1"/>
  <c r="AB721" i="1" s="1"/>
  <c r="W733" i="1"/>
  <c r="X733" i="1" s="1"/>
  <c r="Z733" i="1" s="1"/>
  <c r="AB733" i="1" s="1"/>
  <c r="W745" i="1"/>
  <c r="X745" i="1" s="1"/>
  <c r="Z745" i="1" s="1"/>
  <c r="AB745" i="1" s="1"/>
  <c r="W757" i="1"/>
  <c r="X757" i="1" s="1"/>
  <c r="Z757" i="1" s="1"/>
  <c r="AB757" i="1" s="1"/>
  <c r="W769" i="1"/>
  <c r="X769" i="1" s="1"/>
  <c r="Z769" i="1" s="1"/>
  <c r="AB769" i="1" s="1"/>
  <c r="W781" i="1"/>
  <c r="X781" i="1" s="1"/>
  <c r="Z781" i="1" s="1"/>
  <c r="AB781" i="1" s="1"/>
  <c r="W793" i="1"/>
  <c r="X793" i="1" s="1"/>
  <c r="Z793" i="1" s="1"/>
  <c r="AB793" i="1" s="1"/>
  <c r="W805" i="1"/>
  <c r="X805" i="1" s="1"/>
  <c r="Z805" i="1" s="1"/>
  <c r="AB805" i="1" s="1"/>
  <c r="W817" i="1"/>
  <c r="X817" i="1" s="1"/>
  <c r="Z817" i="1" s="1"/>
  <c r="AB817" i="1" s="1"/>
  <c r="W829" i="1"/>
  <c r="X829" i="1" s="1"/>
  <c r="Z829" i="1" s="1"/>
  <c r="AB829" i="1" s="1"/>
  <c r="W841" i="1"/>
  <c r="X841" i="1" s="1"/>
  <c r="Z841" i="1" s="1"/>
  <c r="AB841" i="1" s="1"/>
  <c r="W853" i="1"/>
  <c r="X853" i="1" s="1"/>
  <c r="Z853" i="1" s="1"/>
  <c r="AB853" i="1" s="1"/>
  <c r="W865" i="1"/>
  <c r="X865" i="1" s="1"/>
  <c r="Z865" i="1" s="1"/>
  <c r="AB865" i="1" s="1"/>
  <c r="W877" i="1"/>
  <c r="X877" i="1" s="1"/>
  <c r="Z877" i="1" s="1"/>
  <c r="AB877" i="1" s="1"/>
  <c r="W889" i="1"/>
  <c r="X889" i="1" s="1"/>
  <c r="Z889" i="1" s="1"/>
  <c r="AB889" i="1" s="1"/>
  <c r="W901" i="1"/>
  <c r="X901" i="1" s="1"/>
  <c r="Z901" i="1" s="1"/>
  <c r="AB901" i="1" s="1"/>
  <c r="W913" i="1"/>
  <c r="X913" i="1" s="1"/>
  <c r="Z913" i="1" s="1"/>
  <c r="AB913" i="1" s="1"/>
  <c r="W925" i="1"/>
  <c r="X925" i="1" s="1"/>
  <c r="Z925" i="1" s="1"/>
  <c r="AB925" i="1" s="1"/>
  <c r="W937" i="1"/>
  <c r="X937" i="1" s="1"/>
  <c r="Z937" i="1" s="1"/>
  <c r="AB937" i="1" s="1"/>
  <c r="W949" i="1"/>
  <c r="X949" i="1" s="1"/>
  <c r="Z949" i="1" s="1"/>
  <c r="AB949" i="1" s="1"/>
  <c r="W961" i="1"/>
  <c r="X961" i="1" s="1"/>
  <c r="Z961" i="1" s="1"/>
  <c r="AB961" i="1" s="1"/>
  <c r="W973" i="1"/>
  <c r="X973" i="1" s="1"/>
  <c r="Z973" i="1" s="1"/>
  <c r="AB973" i="1" s="1"/>
  <c r="W985" i="1"/>
  <c r="X985" i="1" s="1"/>
  <c r="Z985" i="1" s="1"/>
  <c r="AB985" i="1" s="1"/>
  <c r="W32" i="1"/>
  <c r="X32" i="1" s="1"/>
  <c r="Z32" i="1" s="1"/>
  <c r="AB32" i="1" s="1"/>
  <c r="W68" i="1"/>
  <c r="X68" i="1" s="1"/>
  <c r="Z68" i="1" s="1"/>
  <c r="AB68" i="1" s="1"/>
  <c r="W104" i="1"/>
  <c r="X104" i="1" s="1"/>
  <c r="Z104" i="1" s="1"/>
  <c r="AB104" i="1" s="1"/>
  <c r="W140" i="1"/>
  <c r="X140" i="1" s="1"/>
  <c r="Z140" i="1" s="1"/>
  <c r="AB140" i="1" s="1"/>
  <c r="W176" i="1"/>
  <c r="X176" i="1" s="1"/>
  <c r="Z176" i="1" s="1"/>
  <c r="AB176" i="1" s="1"/>
  <c r="W212" i="1"/>
  <c r="X212" i="1" s="1"/>
  <c r="Z212" i="1" s="1"/>
  <c r="AB212" i="1" s="1"/>
  <c r="W248" i="1"/>
  <c r="X248" i="1" s="1"/>
  <c r="Z248" i="1" s="1"/>
  <c r="AB248" i="1" s="1"/>
  <c r="W284" i="1"/>
  <c r="X284" i="1" s="1"/>
  <c r="Z284" i="1" s="1"/>
  <c r="AB284" i="1" s="1"/>
  <c r="W314" i="1"/>
  <c r="X314" i="1" s="1"/>
  <c r="Z314" i="1" s="1"/>
  <c r="AB314" i="1" s="1"/>
  <c r="W326" i="1"/>
  <c r="X326" i="1" s="1"/>
  <c r="Z326" i="1" s="1"/>
  <c r="AB326" i="1" s="1"/>
  <c r="W338" i="1"/>
  <c r="X338" i="1" s="1"/>
  <c r="Z338" i="1" s="1"/>
  <c r="AB338" i="1" s="1"/>
  <c r="W350" i="1"/>
  <c r="X350" i="1" s="1"/>
  <c r="Z350" i="1" s="1"/>
  <c r="AB350" i="1" s="1"/>
  <c r="W362" i="1"/>
  <c r="X362" i="1" s="1"/>
  <c r="Z362" i="1" s="1"/>
  <c r="AB362" i="1" s="1"/>
  <c r="W374" i="1"/>
  <c r="X374" i="1" s="1"/>
  <c r="Z374" i="1" s="1"/>
  <c r="AB374" i="1" s="1"/>
  <c r="W386" i="1"/>
  <c r="X386" i="1" s="1"/>
  <c r="Z386" i="1" s="1"/>
  <c r="AB386" i="1" s="1"/>
  <c r="W398" i="1"/>
  <c r="X398" i="1" s="1"/>
  <c r="Z398" i="1" s="1"/>
  <c r="AB398" i="1" s="1"/>
  <c r="W410" i="1"/>
  <c r="X410" i="1" s="1"/>
  <c r="Z410" i="1" s="1"/>
  <c r="AB410" i="1" s="1"/>
  <c r="W422" i="1"/>
  <c r="X422" i="1" s="1"/>
  <c r="Z422" i="1" s="1"/>
  <c r="AB422" i="1" s="1"/>
  <c r="W434" i="1"/>
  <c r="X434" i="1" s="1"/>
  <c r="Z434" i="1" s="1"/>
  <c r="AB434" i="1" s="1"/>
  <c r="W446" i="1"/>
  <c r="X446" i="1" s="1"/>
  <c r="Z446" i="1" s="1"/>
  <c r="AB446" i="1" s="1"/>
  <c r="W458" i="1"/>
  <c r="X458" i="1" s="1"/>
  <c r="Z458" i="1" s="1"/>
  <c r="AB458" i="1" s="1"/>
  <c r="W470" i="1"/>
  <c r="X470" i="1" s="1"/>
  <c r="Z470" i="1" s="1"/>
  <c r="AB470" i="1" s="1"/>
  <c r="W482" i="1"/>
  <c r="X482" i="1" s="1"/>
  <c r="Z482" i="1" s="1"/>
  <c r="AB482" i="1" s="1"/>
  <c r="W494" i="1"/>
  <c r="X494" i="1" s="1"/>
  <c r="Z494" i="1" s="1"/>
  <c r="AB494" i="1" s="1"/>
  <c r="W506" i="1"/>
  <c r="X506" i="1" s="1"/>
  <c r="Z506" i="1" s="1"/>
  <c r="AB506" i="1" s="1"/>
  <c r="W518" i="1"/>
  <c r="X518" i="1" s="1"/>
  <c r="Z518" i="1" s="1"/>
  <c r="AB518" i="1" s="1"/>
  <c r="W530" i="1"/>
  <c r="X530" i="1" s="1"/>
  <c r="Z530" i="1" s="1"/>
  <c r="AB530" i="1" s="1"/>
  <c r="W542" i="1"/>
  <c r="X542" i="1" s="1"/>
  <c r="Z542" i="1" s="1"/>
  <c r="AB542" i="1" s="1"/>
  <c r="W554" i="1"/>
  <c r="X554" i="1" s="1"/>
  <c r="Z554" i="1" s="1"/>
  <c r="AB554" i="1" s="1"/>
  <c r="W566" i="1"/>
  <c r="X566" i="1" s="1"/>
  <c r="Z566" i="1" s="1"/>
  <c r="AB566" i="1" s="1"/>
  <c r="W578" i="1"/>
  <c r="X578" i="1" s="1"/>
  <c r="Z578" i="1" s="1"/>
  <c r="AB578" i="1" s="1"/>
  <c r="W590" i="1"/>
  <c r="X590" i="1" s="1"/>
  <c r="Z590" i="1" s="1"/>
  <c r="AB590" i="1" s="1"/>
  <c r="W602" i="1"/>
  <c r="X602" i="1" s="1"/>
  <c r="Z602" i="1" s="1"/>
  <c r="AB602" i="1" s="1"/>
  <c r="W614" i="1"/>
  <c r="X614" i="1" s="1"/>
  <c r="Z614" i="1" s="1"/>
  <c r="AB614" i="1" s="1"/>
  <c r="W626" i="1"/>
  <c r="X626" i="1" s="1"/>
  <c r="Z626" i="1" s="1"/>
  <c r="AB626" i="1" s="1"/>
  <c r="W638" i="1"/>
  <c r="X638" i="1" s="1"/>
  <c r="Z638" i="1" s="1"/>
  <c r="AB638" i="1" s="1"/>
  <c r="W650" i="1"/>
  <c r="X650" i="1" s="1"/>
  <c r="Z650" i="1" s="1"/>
  <c r="AB650" i="1" s="1"/>
  <c r="W662" i="1"/>
  <c r="X662" i="1" s="1"/>
  <c r="Z662" i="1" s="1"/>
  <c r="AB662" i="1" s="1"/>
  <c r="W674" i="1"/>
  <c r="X674" i="1" s="1"/>
  <c r="Z674" i="1" s="1"/>
  <c r="AB674" i="1" s="1"/>
  <c r="W686" i="1"/>
  <c r="X686" i="1" s="1"/>
  <c r="Z686" i="1" s="1"/>
  <c r="AB686" i="1" s="1"/>
  <c r="W698" i="1"/>
  <c r="X698" i="1" s="1"/>
  <c r="Z698" i="1" s="1"/>
  <c r="AB698" i="1" s="1"/>
  <c r="W710" i="1"/>
  <c r="X710" i="1" s="1"/>
  <c r="Z710" i="1" s="1"/>
  <c r="AB710" i="1" s="1"/>
  <c r="W722" i="1"/>
  <c r="X722" i="1" s="1"/>
  <c r="Z722" i="1" s="1"/>
  <c r="AB722" i="1" s="1"/>
  <c r="W734" i="1"/>
  <c r="X734" i="1" s="1"/>
  <c r="Z734" i="1" s="1"/>
  <c r="AB734" i="1" s="1"/>
  <c r="W746" i="1"/>
  <c r="X746" i="1" s="1"/>
  <c r="Z746" i="1" s="1"/>
  <c r="AB746" i="1" s="1"/>
  <c r="W758" i="1"/>
  <c r="X758" i="1" s="1"/>
  <c r="Z758" i="1" s="1"/>
  <c r="AB758" i="1" s="1"/>
  <c r="W770" i="1"/>
  <c r="X770" i="1" s="1"/>
  <c r="Z770" i="1" s="1"/>
  <c r="AB770" i="1" s="1"/>
  <c r="W782" i="1"/>
  <c r="X782" i="1" s="1"/>
  <c r="Z782" i="1" s="1"/>
  <c r="AB782" i="1" s="1"/>
  <c r="W794" i="1"/>
  <c r="X794" i="1" s="1"/>
  <c r="Z794" i="1" s="1"/>
  <c r="AB794" i="1" s="1"/>
  <c r="W806" i="1"/>
  <c r="X806" i="1" s="1"/>
  <c r="Z806" i="1" s="1"/>
  <c r="AB806" i="1" s="1"/>
  <c r="W818" i="1"/>
  <c r="X818" i="1" s="1"/>
  <c r="Z818" i="1" s="1"/>
  <c r="AB818" i="1" s="1"/>
  <c r="W830" i="1"/>
  <c r="X830" i="1" s="1"/>
  <c r="Z830" i="1" s="1"/>
  <c r="AB830" i="1" s="1"/>
  <c r="W842" i="1"/>
  <c r="X842" i="1" s="1"/>
  <c r="Z842" i="1" s="1"/>
  <c r="AB842" i="1" s="1"/>
  <c r="W854" i="1"/>
  <c r="X854" i="1" s="1"/>
  <c r="Z854" i="1" s="1"/>
  <c r="AB854" i="1" s="1"/>
  <c r="W866" i="1"/>
  <c r="X866" i="1" s="1"/>
  <c r="Z866" i="1" s="1"/>
  <c r="AB866" i="1" s="1"/>
  <c r="W878" i="1"/>
  <c r="X878" i="1" s="1"/>
  <c r="Z878" i="1" s="1"/>
  <c r="AB878" i="1" s="1"/>
  <c r="W890" i="1"/>
  <c r="X890" i="1" s="1"/>
  <c r="Z890" i="1" s="1"/>
  <c r="AB890" i="1" s="1"/>
  <c r="W902" i="1"/>
  <c r="X902" i="1" s="1"/>
  <c r="Z902" i="1" s="1"/>
  <c r="AB902" i="1" s="1"/>
  <c r="W914" i="1"/>
  <c r="X914" i="1" s="1"/>
  <c r="Z914" i="1" s="1"/>
  <c r="AB914" i="1" s="1"/>
  <c r="W926" i="1"/>
  <c r="X926" i="1" s="1"/>
  <c r="Z926" i="1" s="1"/>
  <c r="AB926" i="1" s="1"/>
  <c r="W938" i="1"/>
  <c r="X938" i="1" s="1"/>
  <c r="Z938" i="1" s="1"/>
  <c r="AB938" i="1" s="1"/>
  <c r="W950" i="1"/>
  <c r="X950" i="1" s="1"/>
  <c r="Z950" i="1" s="1"/>
  <c r="AB950" i="1" s="1"/>
  <c r="W962" i="1"/>
  <c r="X962" i="1" s="1"/>
  <c r="Z962" i="1" s="1"/>
  <c r="AB962" i="1" s="1"/>
  <c r="W974" i="1"/>
  <c r="X974" i="1" s="1"/>
  <c r="Z974" i="1" s="1"/>
  <c r="AB974" i="1" s="1"/>
  <c r="W986" i="1"/>
  <c r="X986" i="1" s="1"/>
  <c r="Z986" i="1" s="1"/>
  <c r="AB986" i="1" s="1"/>
  <c r="W33" i="1"/>
  <c r="X33" i="1" s="1"/>
  <c r="Z33" i="1" s="1"/>
  <c r="AB33" i="1" s="1"/>
  <c r="W69" i="1"/>
  <c r="X69" i="1" s="1"/>
  <c r="Z69" i="1" s="1"/>
  <c r="AB69" i="1" s="1"/>
  <c r="W105" i="1"/>
  <c r="X105" i="1" s="1"/>
  <c r="Z105" i="1" s="1"/>
  <c r="AB105" i="1" s="1"/>
  <c r="W141" i="1"/>
  <c r="X141" i="1" s="1"/>
  <c r="Z141" i="1" s="1"/>
  <c r="AB141" i="1" s="1"/>
  <c r="W177" i="1"/>
  <c r="X177" i="1" s="1"/>
  <c r="Z177" i="1" s="1"/>
  <c r="AB177" i="1" s="1"/>
  <c r="W213" i="1"/>
  <c r="X213" i="1" s="1"/>
  <c r="Z213" i="1" s="1"/>
  <c r="AB213" i="1" s="1"/>
  <c r="W249" i="1"/>
  <c r="X249" i="1" s="1"/>
  <c r="Z249" i="1" s="1"/>
  <c r="AB249" i="1" s="1"/>
  <c r="W285" i="1"/>
  <c r="X285" i="1" s="1"/>
  <c r="Z285" i="1" s="1"/>
  <c r="AB285" i="1" s="1"/>
  <c r="W315" i="1"/>
  <c r="X315" i="1" s="1"/>
  <c r="Z315" i="1" s="1"/>
  <c r="AB315" i="1" s="1"/>
  <c r="W327" i="1"/>
  <c r="X327" i="1" s="1"/>
  <c r="Z327" i="1" s="1"/>
  <c r="AB327" i="1" s="1"/>
  <c r="W339" i="1"/>
  <c r="X339" i="1" s="1"/>
  <c r="Z339" i="1" s="1"/>
  <c r="AB339" i="1" s="1"/>
  <c r="W351" i="1"/>
  <c r="X351" i="1" s="1"/>
  <c r="Z351" i="1" s="1"/>
  <c r="AB351" i="1" s="1"/>
  <c r="W363" i="1"/>
  <c r="X363" i="1" s="1"/>
  <c r="Z363" i="1" s="1"/>
  <c r="AB363" i="1" s="1"/>
  <c r="W375" i="1"/>
  <c r="X375" i="1" s="1"/>
  <c r="Z375" i="1" s="1"/>
  <c r="AB375" i="1" s="1"/>
  <c r="W387" i="1"/>
  <c r="X387" i="1" s="1"/>
  <c r="Z387" i="1" s="1"/>
  <c r="AB387" i="1" s="1"/>
  <c r="W399" i="1"/>
  <c r="X399" i="1" s="1"/>
  <c r="Z399" i="1" s="1"/>
  <c r="AB399" i="1" s="1"/>
  <c r="W411" i="1"/>
  <c r="X411" i="1" s="1"/>
  <c r="Z411" i="1" s="1"/>
  <c r="AB411" i="1" s="1"/>
  <c r="W423" i="1"/>
  <c r="X423" i="1" s="1"/>
  <c r="Z423" i="1" s="1"/>
  <c r="AB423" i="1" s="1"/>
  <c r="W435" i="1"/>
  <c r="X435" i="1" s="1"/>
  <c r="Z435" i="1" s="1"/>
  <c r="AB435" i="1" s="1"/>
  <c r="W447" i="1"/>
  <c r="X447" i="1" s="1"/>
  <c r="Z447" i="1" s="1"/>
  <c r="AB447" i="1" s="1"/>
  <c r="W459" i="1"/>
  <c r="X459" i="1" s="1"/>
  <c r="Z459" i="1" s="1"/>
  <c r="AB459" i="1" s="1"/>
  <c r="W471" i="1"/>
  <c r="X471" i="1" s="1"/>
  <c r="Z471" i="1" s="1"/>
  <c r="AB471" i="1" s="1"/>
  <c r="W483" i="1"/>
  <c r="X483" i="1" s="1"/>
  <c r="Z483" i="1" s="1"/>
  <c r="AB483" i="1" s="1"/>
  <c r="W495" i="1"/>
  <c r="X495" i="1" s="1"/>
  <c r="Z495" i="1" s="1"/>
  <c r="AB495" i="1" s="1"/>
  <c r="W507" i="1"/>
  <c r="X507" i="1" s="1"/>
  <c r="Z507" i="1" s="1"/>
  <c r="AB507" i="1" s="1"/>
  <c r="W519" i="1"/>
  <c r="X519" i="1" s="1"/>
  <c r="Z519" i="1" s="1"/>
  <c r="AB519" i="1" s="1"/>
  <c r="W531" i="1"/>
  <c r="X531" i="1" s="1"/>
  <c r="Z531" i="1" s="1"/>
  <c r="AB531" i="1" s="1"/>
  <c r="W543" i="1"/>
  <c r="X543" i="1" s="1"/>
  <c r="Z543" i="1" s="1"/>
  <c r="AB543" i="1" s="1"/>
  <c r="W555" i="1"/>
  <c r="X555" i="1" s="1"/>
  <c r="Z555" i="1" s="1"/>
  <c r="AB555" i="1" s="1"/>
  <c r="W567" i="1"/>
  <c r="X567" i="1" s="1"/>
  <c r="Z567" i="1" s="1"/>
  <c r="AB567" i="1" s="1"/>
  <c r="W579" i="1"/>
  <c r="X579" i="1" s="1"/>
  <c r="Z579" i="1" s="1"/>
  <c r="AB579" i="1" s="1"/>
  <c r="W591" i="1"/>
  <c r="X591" i="1" s="1"/>
  <c r="Z591" i="1" s="1"/>
  <c r="AB591" i="1" s="1"/>
  <c r="W603" i="1"/>
  <c r="X603" i="1" s="1"/>
  <c r="Z603" i="1" s="1"/>
  <c r="AB603" i="1" s="1"/>
  <c r="W615" i="1"/>
  <c r="X615" i="1" s="1"/>
  <c r="Z615" i="1" s="1"/>
  <c r="AB615" i="1" s="1"/>
  <c r="W627" i="1"/>
  <c r="X627" i="1" s="1"/>
  <c r="Z627" i="1" s="1"/>
  <c r="AB627" i="1" s="1"/>
  <c r="W639" i="1"/>
  <c r="X639" i="1" s="1"/>
  <c r="Z639" i="1" s="1"/>
  <c r="AB639" i="1" s="1"/>
  <c r="W651" i="1"/>
  <c r="X651" i="1" s="1"/>
  <c r="Z651" i="1" s="1"/>
  <c r="AB651" i="1" s="1"/>
  <c r="W663" i="1"/>
  <c r="X663" i="1" s="1"/>
  <c r="Z663" i="1" s="1"/>
  <c r="AB663" i="1" s="1"/>
  <c r="W675" i="1"/>
  <c r="X675" i="1" s="1"/>
  <c r="Z675" i="1" s="1"/>
  <c r="AB675" i="1" s="1"/>
  <c r="W687" i="1"/>
  <c r="X687" i="1" s="1"/>
  <c r="Z687" i="1" s="1"/>
  <c r="AB687" i="1" s="1"/>
  <c r="W699" i="1"/>
  <c r="X699" i="1" s="1"/>
  <c r="Z699" i="1" s="1"/>
  <c r="AB699" i="1" s="1"/>
  <c r="W711" i="1"/>
  <c r="X711" i="1" s="1"/>
  <c r="Z711" i="1" s="1"/>
  <c r="AB711" i="1" s="1"/>
  <c r="W723" i="1"/>
  <c r="X723" i="1" s="1"/>
  <c r="Z723" i="1" s="1"/>
  <c r="AB723" i="1" s="1"/>
  <c r="W735" i="1"/>
  <c r="X735" i="1" s="1"/>
  <c r="Z735" i="1" s="1"/>
  <c r="AB735" i="1" s="1"/>
  <c r="W747" i="1"/>
  <c r="X747" i="1" s="1"/>
  <c r="Z747" i="1" s="1"/>
  <c r="AB747" i="1" s="1"/>
  <c r="W759" i="1"/>
  <c r="X759" i="1" s="1"/>
  <c r="Z759" i="1" s="1"/>
  <c r="AB759" i="1" s="1"/>
  <c r="W771" i="1"/>
  <c r="X771" i="1" s="1"/>
  <c r="Z771" i="1" s="1"/>
  <c r="AB771" i="1" s="1"/>
  <c r="W783" i="1"/>
  <c r="X783" i="1" s="1"/>
  <c r="Z783" i="1" s="1"/>
  <c r="AB783" i="1" s="1"/>
  <c r="W795" i="1"/>
  <c r="X795" i="1" s="1"/>
  <c r="Z795" i="1" s="1"/>
  <c r="AB795" i="1" s="1"/>
  <c r="W807" i="1"/>
  <c r="X807" i="1" s="1"/>
  <c r="Z807" i="1" s="1"/>
  <c r="AB807" i="1" s="1"/>
  <c r="W819" i="1"/>
  <c r="X819" i="1" s="1"/>
  <c r="Z819" i="1" s="1"/>
  <c r="AB819" i="1" s="1"/>
  <c r="W831" i="1"/>
  <c r="X831" i="1" s="1"/>
  <c r="Z831" i="1" s="1"/>
  <c r="AB831" i="1" s="1"/>
  <c r="W843" i="1"/>
  <c r="X843" i="1" s="1"/>
  <c r="Z843" i="1" s="1"/>
  <c r="AB843" i="1" s="1"/>
  <c r="W855" i="1"/>
  <c r="X855" i="1" s="1"/>
  <c r="Z855" i="1" s="1"/>
  <c r="AB855" i="1" s="1"/>
  <c r="W867" i="1"/>
  <c r="X867" i="1" s="1"/>
  <c r="Z867" i="1" s="1"/>
  <c r="AB867" i="1" s="1"/>
  <c r="W879" i="1"/>
  <c r="X879" i="1" s="1"/>
  <c r="Z879" i="1" s="1"/>
  <c r="AB879" i="1" s="1"/>
  <c r="W891" i="1"/>
  <c r="X891" i="1" s="1"/>
  <c r="Z891" i="1" s="1"/>
  <c r="AB891" i="1" s="1"/>
  <c r="W903" i="1"/>
  <c r="X903" i="1" s="1"/>
  <c r="Z903" i="1" s="1"/>
  <c r="AB903" i="1" s="1"/>
  <c r="W915" i="1"/>
  <c r="X915" i="1" s="1"/>
  <c r="Z915" i="1" s="1"/>
  <c r="AB915" i="1" s="1"/>
  <c r="W927" i="1"/>
  <c r="X927" i="1" s="1"/>
  <c r="Z927" i="1" s="1"/>
  <c r="AB927" i="1" s="1"/>
  <c r="W939" i="1"/>
  <c r="X939" i="1" s="1"/>
  <c r="Z939" i="1" s="1"/>
  <c r="AB939" i="1" s="1"/>
  <c r="W951" i="1"/>
  <c r="X951" i="1" s="1"/>
  <c r="Z951" i="1" s="1"/>
  <c r="AB951" i="1" s="1"/>
  <c r="W963" i="1"/>
  <c r="X963" i="1" s="1"/>
  <c r="Z963" i="1" s="1"/>
  <c r="AB963" i="1" s="1"/>
  <c r="W975" i="1"/>
  <c r="X975" i="1" s="1"/>
  <c r="Z975" i="1" s="1"/>
  <c r="AB975" i="1" s="1"/>
  <c r="W987" i="1"/>
  <c r="X987" i="1" s="1"/>
  <c r="Z987" i="1" s="1"/>
  <c r="AB987" i="1" s="1"/>
  <c r="W34" i="1"/>
  <c r="X34" i="1" s="1"/>
  <c r="Z34" i="1" s="1"/>
  <c r="AB34" i="1" s="1"/>
  <c r="W70" i="1"/>
  <c r="X70" i="1" s="1"/>
  <c r="Z70" i="1" s="1"/>
  <c r="AB70" i="1" s="1"/>
  <c r="W106" i="1"/>
  <c r="X106" i="1" s="1"/>
  <c r="Z106" i="1" s="1"/>
  <c r="AB106" i="1" s="1"/>
  <c r="W142" i="1"/>
  <c r="X142" i="1" s="1"/>
  <c r="Z142" i="1" s="1"/>
  <c r="AB142" i="1" s="1"/>
  <c r="W178" i="1"/>
  <c r="X178" i="1" s="1"/>
  <c r="Z178" i="1" s="1"/>
  <c r="AB178" i="1" s="1"/>
  <c r="W214" i="1"/>
  <c r="X214" i="1" s="1"/>
  <c r="Z214" i="1" s="1"/>
  <c r="AB214" i="1" s="1"/>
  <c r="W250" i="1"/>
  <c r="X250" i="1" s="1"/>
  <c r="Z250" i="1" s="1"/>
  <c r="AB250" i="1" s="1"/>
  <c r="W286" i="1"/>
  <c r="X286" i="1" s="1"/>
  <c r="Z286" i="1" s="1"/>
  <c r="AB286" i="1" s="1"/>
  <c r="W316" i="1"/>
  <c r="X316" i="1" s="1"/>
  <c r="Z316" i="1" s="1"/>
  <c r="AB316" i="1" s="1"/>
  <c r="W328" i="1"/>
  <c r="X328" i="1" s="1"/>
  <c r="Z328" i="1" s="1"/>
  <c r="AB328" i="1" s="1"/>
  <c r="W340" i="1"/>
  <c r="X340" i="1" s="1"/>
  <c r="Z340" i="1" s="1"/>
  <c r="AB340" i="1" s="1"/>
  <c r="W352" i="1"/>
  <c r="X352" i="1" s="1"/>
  <c r="Z352" i="1" s="1"/>
  <c r="AB352" i="1" s="1"/>
  <c r="W364" i="1"/>
  <c r="X364" i="1" s="1"/>
  <c r="Z364" i="1" s="1"/>
  <c r="AB364" i="1" s="1"/>
  <c r="W376" i="1"/>
  <c r="X376" i="1" s="1"/>
  <c r="Z376" i="1" s="1"/>
  <c r="AB376" i="1" s="1"/>
  <c r="W388" i="1"/>
  <c r="X388" i="1" s="1"/>
  <c r="Z388" i="1" s="1"/>
  <c r="AB388" i="1" s="1"/>
  <c r="W400" i="1"/>
  <c r="X400" i="1" s="1"/>
  <c r="Z400" i="1" s="1"/>
  <c r="AB400" i="1" s="1"/>
  <c r="W412" i="1"/>
  <c r="X412" i="1" s="1"/>
  <c r="Z412" i="1" s="1"/>
  <c r="AB412" i="1" s="1"/>
  <c r="W424" i="1"/>
  <c r="X424" i="1" s="1"/>
  <c r="Z424" i="1" s="1"/>
  <c r="AB424" i="1" s="1"/>
  <c r="W436" i="1"/>
  <c r="X436" i="1" s="1"/>
  <c r="Z436" i="1" s="1"/>
  <c r="AB436" i="1" s="1"/>
  <c r="W448" i="1"/>
  <c r="X448" i="1" s="1"/>
  <c r="Z448" i="1" s="1"/>
  <c r="AB448" i="1" s="1"/>
  <c r="W460" i="1"/>
  <c r="X460" i="1" s="1"/>
  <c r="Z460" i="1" s="1"/>
  <c r="AB460" i="1" s="1"/>
  <c r="W472" i="1"/>
  <c r="X472" i="1" s="1"/>
  <c r="Z472" i="1" s="1"/>
  <c r="AB472" i="1" s="1"/>
  <c r="W484" i="1"/>
  <c r="X484" i="1" s="1"/>
  <c r="Z484" i="1" s="1"/>
  <c r="AB484" i="1" s="1"/>
  <c r="W496" i="1"/>
  <c r="X496" i="1" s="1"/>
  <c r="Z496" i="1" s="1"/>
  <c r="AB496" i="1" s="1"/>
  <c r="W508" i="1"/>
  <c r="X508" i="1" s="1"/>
  <c r="Z508" i="1" s="1"/>
  <c r="AB508" i="1" s="1"/>
  <c r="W520" i="1"/>
  <c r="X520" i="1" s="1"/>
  <c r="Z520" i="1" s="1"/>
  <c r="AB520" i="1" s="1"/>
  <c r="W532" i="1"/>
  <c r="X532" i="1" s="1"/>
  <c r="Z532" i="1" s="1"/>
  <c r="AB532" i="1" s="1"/>
  <c r="W544" i="1"/>
  <c r="X544" i="1" s="1"/>
  <c r="Z544" i="1" s="1"/>
  <c r="AB544" i="1" s="1"/>
  <c r="W556" i="1"/>
  <c r="X556" i="1" s="1"/>
  <c r="Z556" i="1" s="1"/>
  <c r="AB556" i="1" s="1"/>
  <c r="W568" i="1"/>
  <c r="X568" i="1" s="1"/>
  <c r="Z568" i="1" s="1"/>
  <c r="AB568" i="1" s="1"/>
  <c r="W580" i="1"/>
  <c r="X580" i="1" s="1"/>
  <c r="Z580" i="1" s="1"/>
  <c r="AB580" i="1" s="1"/>
  <c r="W592" i="1"/>
  <c r="X592" i="1" s="1"/>
  <c r="Z592" i="1" s="1"/>
  <c r="AB592" i="1" s="1"/>
  <c r="W604" i="1"/>
  <c r="X604" i="1" s="1"/>
  <c r="Z604" i="1" s="1"/>
  <c r="AB604" i="1" s="1"/>
  <c r="W616" i="1"/>
  <c r="X616" i="1" s="1"/>
  <c r="Z616" i="1" s="1"/>
  <c r="AB616" i="1" s="1"/>
  <c r="W628" i="1"/>
  <c r="X628" i="1" s="1"/>
  <c r="Z628" i="1" s="1"/>
  <c r="AB628" i="1" s="1"/>
  <c r="W640" i="1"/>
  <c r="X640" i="1" s="1"/>
  <c r="Z640" i="1" s="1"/>
  <c r="AB640" i="1" s="1"/>
  <c r="W652" i="1"/>
  <c r="X652" i="1" s="1"/>
  <c r="Z652" i="1" s="1"/>
  <c r="AB652" i="1" s="1"/>
  <c r="W664" i="1"/>
  <c r="X664" i="1" s="1"/>
  <c r="Z664" i="1" s="1"/>
  <c r="AB664" i="1" s="1"/>
  <c r="W676" i="1"/>
  <c r="X676" i="1" s="1"/>
  <c r="Z676" i="1" s="1"/>
  <c r="AB676" i="1" s="1"/>
  <c r="W688" i="1"/>
  <c r="X688" i="1" s="1"/>
  <c r="Z688" i="1" s="1"/>
  <c r="AB688" i="1" s="1"/>
  <c r="W700" i="1"/>
  <c r="X700" i="1" s="1"/>
  <c r="Z700" i="1" s="1"/>
  <c r="AB700" i="1" s="1"/>
  <c r="W712" i="1"/>
  <c r="X712" i="1" s="1"/>
  <c r="Z712" i="1" s="1"/>
  <c r="AB712" i="1" s="1"/>
  <c r="W724" i="1"/>
  <c r="X724" i="1" s="1"/>
  <c r="Z724" i="1" s="1"/>
  <c r="AB724" i="1" s="1"/>
  <c r="W736" i="1"/>
  <c r="X736" i="1" s="1"/>
  <c r="Z736" i="1" s="1"/>
  <c r="AB736" i="1" s="1"/>
  <c r="W748" i="1"/>
  <c r="X748" i="1" s="1"/>
  <c r="Z748" i="1" s="1"/>
  <c r="AB748" i="1" s="1"/>
  <c r="W760" i="1"/>
  <c r="X760" i="1" s="1"/>
  <c r="Z760" i="1" s="1"/>
  <c r="AB760" i="1" s="1"/>
  <c r="W772" i="1"/>
  <c r="X772" i="1" s="1"/>
  <c r="Z772" i="1" s="1"/>
  <c r="AB772" i="1" s="1"/>
  <c r="W784" i="1"/>
  <c r="X784" i="1" s="1"/>
  <c r="Z784" i="1" s="1"/>
  <c r="AB784" i="1" s="1"/>
  <c r="W796" i="1"/>
  <c r="X796" i="1" s="1"/>
  <c r="Z796" i="1" s="1"/>
  <c r="AB796" i="1" s="1"/>
  <c r="W808" i="1"/>
  <c r="X808" i="1" s="1"/>
  <c r="Z808" i="1" s="1"/>
  <c r="AB808" i="1" s="1"/>
  <c r="W820" i="1"/>
  <c r="X820" i="1" s="1"/>
  <c r="Z820" i="1" s="1"/>
  <c r="AB820" i="1" s="1"/>
  <c r="W832" i="1"/>
  <c r="X832" i="1" s="1"/>
  <c r="Z832" i="1" s="1"/>
  <c r="AB832" i="1" s="1"/>
  <c r="W844" i="1"/>
  <c r="X844" i="1" s="1"/>
  <c r="Z844" i="1" s="1"/>
  <c r="AB844" i="1" s="1"/>
  <c r="W856" i="1"/>
  <c r="X856" i="1" s="1"/>
  <c r="Z856" i="1" s="1"/>
  <c r="AB856" i="1" s="1"/>
  <c r="W868" i="1"/>
  <c r="X868" i="1" s="1"/>
  <c r="Z868" i="1" s="1"/>
  <c r="AB868" i="1" s="1"/>
  <c r="W880" i="1"/>
  <c r="X880" i="1" s="1"/>
  <c r="Z880" i="1" s="1"/>
  <c r="AB880" i="1" s="1"/>
  <c r="W892" i="1"/>
  <c r="X892" i="1" s="1"/>
  <c r="Z892" i="1" s="1"/>
  <c r="AB892" i="1" s="1"/>
  <c r="W904" i="1"/>
  <c r="X904" i="1" s="1"/>
  <c r="Z904" i="1" s="1"/>
  <c r="AB904" i="1" s="1"/>
  <c r="W916" i="1"/>
  <c r="X916" i="1" s="1"/>
  <c r="Z916" i="1" s="1"/>
  <c r="AB916" i="1" s="1"/>
  <c r="W928" i="1"/>
  <c r="X928" i="1" s="1"/>
  <c r="Z928" i="1" s="1"/>
  <c r="AB928" i="1" s="1"/>
  <c r="W940" i="1"/>
  <c r="X940" i="1" s="1"/>
  <c r="Z940" i="1" s="1"/>
  <c r="AB940" i="1" s="1"/>
  <c r="W952" i="1"/>
  <c r="X952" i="1" s="1"/>
  <c r="Z952" i="1" s="1"/>
  <c r="AB952" i="1" s="1"/>
  <c r="W964" i="1"/>
  <c r="X964" i="1" s="1"/>
  <c r="Z964" i="1" s="1"/>
  <c r="AB964" i="1" s="1"/>
  <c r="W976" i="1"/>
  <c r="X976" i="1" s="1"/>
  <c r="Z976" i="1" s="1"/>
  <c r="AB976" i="1" s="1"/>
  <c r="W988" i="1"/>
  <c r="X988" i="1" s="1"/>
  <c r="Z988" i="1" s="1"/>
  <c r="AB988" i="1" s="1"/>
  <c r="W7" i="1"/>
  <c r="X7" i="1" s="1"/>
  <c r="Z7" i="1" s="1"/>
  <c r="AB7" i="1" s="1"/>
  <c r="W43" i="1"/>
  <c r="X43" i="1" s="1"/>
  <c r="Z43" i="1" s="1"/>
  <c r="AB43" i="1" s="1"/>
  <c r="W79" i="1"/>
  <c r="X79" i="1" s="1"/>
  <c r="Z79" i="1" s="1"/>
  <c r="AB79" i="1" s="1"/>
  <c r="W115" i="1"/>
  <c r="X115" i="1" s="1"/>
  <c r="Z115" i="1" s="1"/>
  <c r="AB115" i="1" s="1"/>
  <c r="W151" i="1"/>
  <c r="X151" i="1" s="1"/>
  <c r="Z151" i="1" s="1"/>
  <c r="AB151" i="1" s="1"/>
  <c r="W187" i="1"/>
  <c r="X187" i="1" s="1"/>
  <c r="Z187" i="1" s="1"/>
  <c r="AB187" i="1" s="1"/>
  <c r="W223" i="1"/>
  <c r="X223" i="1" s="1"/>
  <c r="Z223" i="1" s="1"/>
  <c r="AB223" i="1" s="1"/>
  <c r="W259" i="1"/>
  <c r="X259" i="1" s="1"/>
  <c r="Z259" i="1" s="1"/>
  <c r="AB259" i="1" s="1"/>
  <c r="W295" i="1"/>
  <c r="X295" i="1" s="1"/>
  <c r="Z295" i="1" s="1"/>
  <c r="AB295" i="1" s="1"/>
  <c r="W317" i="1"/>
  <c r="X317" i="1" s="1"/>
  <c r="Z317" i="1" s="1"/>
  <c r="AB317" i="1" s="1"/>
  <c r="W329" i="1"/>
  <c r="X329" i="1" s="1"/>
  <c r="Z329" i="1" s="1"/>
  <c r="AB329" i="1" s="1"/>
  <c r="W341" i="1"/>
  <c r="X341" i="1" s="1"/>
  <c r="Z341" i="1" s="1"/>
  <c r="AB341" i="1" s="1"/>
  <c r="W353" i="1"/>
  <c r="X353" i="1" s="1"/>
  <c r="Z353" i="1" s="1"/>
  <c r="AB353" i="1" s="1"/>
  <c r="W365" i="1"/>
  <c r="X365" i="1" s="1"/>
  <c r="Z365" i="1" s="1"/>
  <c r="AB365" i="1" s="1"/>
  <c r="W377" i="1"/>
  <c r="X377" i="1" s="1"/>
  <c r="Z377" i="1" s="1"/>
  <c r="AB377" i="1" s="1"/>
  <c r="W389" i="1"/>
  <c r="X389" i="1" s="1"/>
  <c r="Z389" i="1" s="1"/>
  <c r="AB389" i="1" s="1"/>
  <c r="W401" i="1"/>
  <c r="X401" i="1" s="1"/>
  <c r="Z401" i="1" s="1"/>
  <c r="AB401" i="1" s="1"/>
  <c r="W413" i="1"/>
  <c r="X413" i="1" s="1"/>
  <c r="Z413" i="1" s="1"/>
  <c r="AB413" i="1" s="1"/>
  <c r="W425" i="1"/>
  <c r="X425" i="1" s="1"/>
  <c r="Z425" i="1" s="1"/>
  <c r="AB425" i="1" s="1"/>
  <c r="W437" i="1"/>
  <c r="X437" i="1" s="1"/>
  <c r="Z437" i="1" s="1"/>
  <c r="AB437" i="1" s="1"/>
  <c r="W449" i="1"/>
  <c r="X449" i="1" s="1"/>
  <c r="Z449" i="1" s="1"/>
  <c r="AB449" i="1" s="1"/>
  <c r="W461" i="1"/>
  <c r="X461" i="1" s="1"/>
  <c r="Z461" i="1" s="1"/>
  <c r="AB461" i="1" s="1"/>
  <c r="W473" i="1"/>
  <c r="X473" i="1" s="1"/>
  <c r="Z473" i="1" s="1"/>
  <c r="AB473" i="1" s="1"/>
  <c r="W485" i="1"/>
  <c r="X485" i="1" s="1"/>
  <c r="Z485" i="1" s="1"/>
  <c r="AB485" i="1" s="1"/>
  <c r="W497" i="1"/>
  <c r="X497" i="1" s="1"/>
  <c r="Z497" i="1" s="1"/>
  <c r="AB497" i="1" s="1"/>
  <c r="W509" i="1"/>
  <c r="X509" i="1" s="1"/>
  <c r="Z509" i="1" s="1"/>
  <c r="AB509" i="1" s="1"/>
  <c r="W521" i="1"/>
  <c r="X521" i="1" s="1"/>
  <c r="Z521" i="1" s="1"/>
  <c r="AB521" i="1" s="1"/>
  <c r="W533" i="1"/>
  <c r="X533" i="1" s="1"/>
  <c r="Z533" i="1" s="1"/>
  <c r="AB533" i="1" s="1"/>
  <c r="W545" i="1"/>
  <c r="X545" i="1" s="1"/>
  <c r="Z545" i="1" s="1"/>
  <c r="AB545" i="1" s="1"/>
  <c r="W557" i="1"/>
  <c r="X557" i="1" s="1"/>
  <c r="Z557" i="1" s="1"/>
  <c r="AB557" i="1" s="1"/>
  <c r="W569" i="1"/>
  <c r="X569" i="1" s="1"/>
  <c r="Z569" i="1" s="1"/>
  <c r="AB569" i="1" s="1"/>
  <c r="W581" i="1"/>
  <c r="X581" i="1" s="1"/>
  <c r="Z581" i="1" s="1"/>
  <c r="AB581" i="1" s="1"/>
  <c r="W593" i="1"/>
  <c r="X593" i="1" s="1"/>
  <c r="Z593" i="1" s="1"/>
  <c r="AB593" i="1" s="1"/>
  <c r="W605" i="1"/>
  <c r="X605" i="1" s="1"/>
  <c r="Z605" i="1" s="1"/>
  <c r="AB605" i="1" s="1"/>
  <c r="W617" i="1"/>
  <c r="X617" i="1" s="1"/>
  <c r="Z617" i="1" s="1"/>
  <c r="AB617" i="1" s="1"/>
  <c r="W629" i="1"/>
  <c r="X629" i="1" s="1"/>
  <c r="Z629" i="1" s="1"/>
  <c r="AB629" i="1" s="1"/>
  <c r="W641" i="1"/>
  <c r="X641" i="1" s="1"/>
  <c r="Z641" i="1" s="1"/>
  <c r="AB641" i="1" s="1"/>
  <c r="W653" i="1"/>
  <c r="X653" i="1" s="1"/>
  <c r="Z653" i="1" s="1"/>
  <c r="AB653" i="1" s="1"/>
  <c r="W665" i="1"/>
  <c r="X665" i="1" s="1"/>
  <c r="Z665" i="1" s="1"/>
  <c r="AB665" i="1" s="1"/>
  <c r="W677" i="1"/>
  <c r="X677" i="1" s="1"/>
  <c r="Z677" i="1" s="1"/>
  <c r="AB677" i="1" s="1"/>
  <c r="W689" i="1"/>
  <c r="X689" i="1" s="1"/>
  <c r="Z689" i="1" s="1"/>
  <c r="AB689" i="1" s="1"/>
  <c r="W701" i="1"/>
  <c r="X701" i="1" s="1"/>
  <c r="Z701" i="1" s="1"/>
  <c r="AB701" i="1" s="1"/>
  <c r="W713" i="1"/>
  <c r="X713" i="1" s="1"/>
  <c r="Z713" i="1" s="1"/>
  <c r="AB713" i="1" s="1"/>
  <c r="W725" i="1"/>
  <c r="X725" i="1" s="1"/>
  <c r="Z725" i="1" s="1"/>
  <c r="AB725" i="1" s="1"/>
  <c r="W737" i="1"/>
  <c r="X737" i="1" s="1"/>
  <c r="Z737" i="1" s="1"/>
  <c r="AB737" i="1" s="1"/>
  <c r="W749" i="1"/>
  <c r="X749" i="1" s="1"/>
  <c r="Z749" i="1" s="1"/>
  <c r="AB749" i="1" s="1"/>
  <c r="W761" i="1"/>
  <c r="X761" i="1" s="1"/>
  <c r="Z761" i="1" s="1"/>
  <c r="AB761" i="1" s="1"/>
  <c r="W773" i="1"/>
  <c r="X773" i="1" s="1"/>
  <c r="Z773" i="1" s="1"/>
  <c r="AB773" i="1" s="1"/>
  <c r="W785" i="1"/>
  <c r="X785" i="1" s="1"/>
  <c r="Z785" i="1" s="1"/>
  <c r="AB785" i="1" s="1"/>
  <c r="W797" i="1"/>
  <c r="X797" i="1" s="1"/>
  <c r="Z797" i="1" s="1"/>
  <c r="AB797" i="1" s="1"/>
  <c r="W809" i="1"/>
  <c r="X809" i="1" s="1"/>
  <c r="Z809" i="1" s="1"/>
  <c r="AB809" i="1" s="1"/>
  <c r="W821" i="1"/>
  <c r="X821" i="1" s="1"/>
  <c r="Z821" i="1" s="1"/>
  <c r="AB821" i="1" s="1"/>
  <c r="W833" i="1"/>
  <c r="X833" i="1" s="1"/>
  <c r="Z833" i="1" s="1"/>
  <c r="AB833" i="1" s="1"/>
  <c r="W845" i="1"/>
  <c r="X845" i="1" s="1"/>
  <c r="Z845" i="1" s="1"/>
  <c r="AB845" i="1" s="1"/>
  <c r="W857" i="1"/>
  <c r="X857" i="1" s="1"/>
  <c r="Z857" i="1" s="1"/>
  <c r="AB857" i="1" s="1"/>
  <c r="W869" i="1"/>
  <c r="X869" i="1" s="1"/>
  <c r="Z869" i="1" s="1"/>
  <c r="AB869" i="1" s="1"/>
  <c r="W881" i="1"/>
  <c r="X881" i="1" s="1"/>
  <c r="Z881" i="1" s="1"/>
  <c r="AB881" i="1" s="1"/>
  <c r="W893" i="1"/>
  <c r="X893" i="1" s="1"/>
  <c r="Z893" i="1" s="1"/>
  <c r="AB893" i="1" s="1"/>
  <c r="W905" i="1"/>
  <c r="X905" i="1" s="1"/>
  <c r="Z905" i="1" s="1"/>
  <c r="AB905" i="1" s="1"/>
  <c r="W917" i="1"/>
  <c r="X917" i="1" s="1"/>
  <c r="Z917" i="1" s="1"/>
  <c r="AB917" i="1" s="1"/>
  <c r="W929" i="1"/>
  <c r="X929" i="1" s="1"/>
  <c r="Z929" i="1" s="1"/>
  <c r="AB929" i="1" s="1"/>
  <c r="W941" i="1"/>
  <c r="X941" i="1" s="1"/>
  <c r="Z941" i="1" s="1"/>
  <c r="AB941" i="1" s="1"/>
  <c r="W953" i="1"/>
  <c r="X953" i="1" s="1"/>
  <c r="Z953" i="1" s="1"/>
  <c r="AB953" i="1" s="1"/>
  <c r="W965" i="1"/>
  <c r="X965" i="1" s="1"/>
  <c r="Z965" i="1" s="1"/>
  <c r="AB965" i="1" s="1"/>
  <c r="W977" i="1"/>
  <c r="X977" i="1" s="1"/>
  <c r="Z977" i="1" s="1"/>
  <c r="AB977" i="1" s="1"/>
  <c r="W989" i="1"/>
  <c r="X989" i="1" s="1"/>
  <c r="Z989" i="1" s="1"/>
  <c r="AB989" i="1" s="1"/>
  <c r="W8" i="1"/>
  <c r="X8" i="1" s="1"/>
  <c r="Z8" i="1" s="1"/>
  <c r="AB8" i="1" s="1"/>
  <c r="W44" i="1"/>
  <c r="X44" i="1" s="1"/>
  <c r="Z44" i="1" s="1"/>
  <c r="AB44" i="1" s="1"/>
  <c r="W80" i="1"/>
  <c r="X80" i="1" s="1"/>
  <c r="Z80" i="1" s="1"/>
  <c r="AB80" i="1" s="1"/>
  <c r="W116" i="1"/>
  <c r="X116" i="1" s="1"/>
  <c r="Z116" i="1" s="1"/>
  <c r="AB116" i="1" s="1"/>
  <c r="W152" i="1"/>
  <c r="X152" i="1" s="1"/>
  <c r="Z152" i="1" s="1"/>
  <c r="AB152" i="1" s="1"/>
  <c r="W188" i="1"/>
  <c r="X188" i="1" s="1"/>
  <c r="Z188" i="1" s="1"/>
  <c r="AB188" i="1" s="1"/>
  <c r="W224" i="1"/>
  <c r="X224" i="1" s="1"/>
  <c r="Z224" i="1" s="1"/>
  <c r="AB224" i="1" s="1"/>
  <c r="W260" i="1"/>
  <c r="X260" i="1" s="1"/>
  <c r="Z260" i="1" s="1"/>
  <c r="AB260" i="1" s="1"/>
  <c r="W296" i="1"/>
  <c r="X296" i="1" s="1"/>
  <c r="Z296" i="1" s="1"/>
  <c r="AB296" i="1" s="1"/>
  <c r="W318" i="1"/>
  <c r="X318" i="1" s="1"/>
  <c r="Z318" i="1" s="1"/>
  <c r="AB318" i="1" s="1"/>
  <c r="W330" i="1"/>
  <c r="X330" i="1" s="1"/>
  <c r="Z330" i="1" s="1"/>
  <c r="AB330" i="1" s="1"/>
  <c r="W342" i="1"/>
  <c r="X342" i="1" s="1"/>
  <c r="Z342" i="1" s="1"/>
  <c r="AB342" i="1" s="1"/>
  <c r="W354" i="1"/>
  <c r="X354" i="1" s="1"/>
  <c r="Z354" i="1" s="1"/>
  <c r="AB354" i="1" s="1"/>
  <c r="W366" i="1"/>
  <c r="X366" i="1" s="1"/>
  <c r="Z366" i="1" s="1"/>
  <c r="AB366" i="1" s="1"/>
  <c r="W378" i="1"/>
  <c r="X378" i="1" s="1"/>
  <c r="Z378" i="1" s="1"/>
  <c r="AB378" i="1" s="1"/>
  <c r="W390" i="1"/>
  <c r="X390" i="1" s="1"/>
  <c r="Z390" i="1" s="1"/>
  <c r="AB390" i="1" s="1"/>
  <c r="W402" i="1"/>
  <c r="X402" i="1" s="1"/>
  <c r="Z402" i="1" s="1"/>
  <c r="AB402" i="1" s="1"/>
  <c r="W414" i="1"/>
  <c r="X414" i="1" s="1"/>
  <c r="Z414" i="1" s="1"/>
  <c r="AB414" i="1" s="1"/>
  <c r="W426" i="1"/>
  <c r="X426" i="1" s="1"/>
  <c r="Z426" i="1" s="1"/>
  <c r="AB426" i="1" s="1"/>
  <c r="W438" i="1"/>
  <c r="X438" i="1" s="1"/>
  <c r="Z438" i="1" s="1"/>
  <c r="AB438" i="1" s="1"/>
  <c r="W450" i="1"/>
  <c r="X450" i="1" s="1"/>
  <c r="Z450" i="1" s="1"/>
  <c r="AB450" i="1" s="1"/>
  <c r="W462" i="1"/>
  <c r="X462" i="1" s="1"/>
  <c r="Z462" i="1" s="1"/>
  <c r="AB462" i="1" s="1"/>
  <c r="W474" i="1"/>
  <c r="X474" i="1" s="1"/>
  <c r="Z474" i="1" s="1"/>
  <c r="AB474" i="1" s="1"/>
  <c r="W486" i="1"/>
  <c r="X486" i="1" s="1"/>
  <c r="Z486" i="1" s="1"/>
  <c r="AB486" i="1" s="1"/>
  <c r="W498" i="1"/>
  <c r="X498" i="1" s="1"/>
  <c r="Z498" i="1" s="1"/>
  <c r="AB498" i="1" s="1"/>
  <c r="W510" i="1"/>
  <c r="X510" i="1" s="1"/>
  <c r="Z510" i="1" s="1"/>
  <c r="AB510" i="1" s="1"/>
  <c r="W522" i="1"/>
  <c r="X522" i="1" s="1"/>
  <c r="Z522" i="1" s="1"/>
  <c r="AB522" i="1" s="1"/>
  <c r="W534" i="1"/>
  <c r="X534" i="1" s="1"/>
  <c r="Z534" i="1" s="1"/>
  <c r="AB534" i="1" s="1"/>
  <c r="W546" i="1"/>
  <c r="X546" i="1" s="1"/>
  <c r="Z546" i="1" s="1"/>
  <c r="AB546" i="1" s="1"/>
  <c r="W558" i="1"/>
  <c r="X558" i="1" s="1"/>
  <c r="Z558" i="1" s="1"/>
  <c r="AB558" i="1" s="1"/>
  <c r="W570" i="1"/>
  <c r="X570" i="1" s="1"/>
  <c r="Z570" i="1" s="1"/>
  <c r="AB570" i="1" s="1"/>
  <c r="W582" i="1"/>
  <c r="X582" i="1" s="1"/>
  <c r="Z582" i="1" s="1"/>
  <c r="AB582" i="1" s="1"/>
  <c r="W594" i="1"/>
  <c r="X594" i="1" s="1"/>
  <c r="Z594" i="1" s="1"/>
  <c r="AB594" i="1" s="1"/>
  <c r="W606" i="1"/>
  <c r="X606" i="1" s="1"/>
  <c r="Z606" i="1" s="1"/>
  <c r="AB606" i="1" s="1"/>
  <c r="W618" i="1"/>
  <c r="X618" i="1" s="1"/>
  <c r="Z618" i="1" s="1"/>
  <c r="AB618" i="1" s="1"/>
  <c r="W630" i="1"/>
  <c r="X630" i="1" s="1"/>
  <c r="Z630" i="1" s="1"/>
  <c r="AB630" i="1" s="1"/>
  <c r="W642" i="1"/>
  <c r="X642" i="1" s="1"/>
  <c r="Z642" i="1" s="1"/>
  <c r="AB642" i="1" s="1"/>
  <c r="W654" i="1"/>
  <c r="X654" i="1" s="1"/>
  <c r="Z654" i="1" s="1"/>
  <c r="AB654" i="1" s="1"/>
  <c r="W666" i="1"/>
  <c r="X666" i="1" s="1"/>
  <c r="Z666" i="1" s="1"/>
  <c r="AB666" i="1" s="1"/>
  <c r="W678" i="1"/>
  <c r="X678" i="1" s="1"/>
  <c r="Z678" i="1" s="1"/>
  <c r="AB678" i="1" s="1"/>
  <c r="W690" i="1"/>
  <c r="X690" i="1" s="1"/>
  <c r="Z690" i="1" s="1"/>
  <c r="AB690" i="1" s="1"/>
  <c r="W702" i="1"/>
  <c r="X702" i="1" s="1"/>
  <c r="Z702" i="1" s="1"/>
  <c r="AB702" i="1" s="1"/>
  <c r="W714" i="1"/>
  <c r="X714" i="1" s="1"/>
  <c r="Z714" i="1" s="1"/>
  <c r="AB714" i="1" s="1"/>
  <c r="W726" i="1"/>
  <c r="X726" i="1" s="1"/>
  <c r="Z726" i="1" s="1"/>
  <c r="AB726" i="1" s="1"/>
  <c r="W738" i="1"/>
  <c r="X738" i="1" s="1"/>
  <c r="Z738" i="1" s="1"/>
  <c r="AB738" i="1" s="1"/>
  <c r="W750" i="1"/>
  <c r="X750" i="1" s="1"/>
  <c r="Z750" i="1" s="1"/>
  <c r="AB750" i="1" s="1"/>
  <c r="W762" i="1"/>
  <c r="X762" i="1" s="1"/>
  <c r="Z762" i="1" s="1"/>
  <c r="AB762" i="1" s="1"/>
  <c r="W774" i="1"/>
  <c r="X774" i="1" s="1"/>
  <c r="Z774" i="1" s="1"/>
  <c r="AB774" i="1" s="1"/>
  <c r="W786" i="1"/>
  <c r="X786" i="1" s="1"/>
  <c r="Z786" i="1" s="1"/>
  <c r="AB786" i="1" s="1"/>
  <c r="W798" i="1"/>
  <c r="X798" i="1" s="1"/>
  <c r="Z798" i="1" s="1"/>
  <c r="AB798" i="1" s="1"/>
  <c r="W810" i="1"/>
  <c r="X810" i="1" s="1"/>
  <c r="Z810" i="1" s="1"/>
  <c r="AB810" i="1" s="1"/>
  <c r="W822" i="1"/>
  <c r="X822" i="1" s="1"/>
  <c r="Z822" i="1" s="1"/>
  <c r="AB822" i="1" s="1"/>
  <c r="W834" i="1"/>
  <c r="X834" i="1" s="1"/>
  <c r="Z834" i="1" s="1"/>
  <c r="AB834" i="1" s="1"/>
  <c r="W846" i="1"/>
  <c r="X846" i="1" s="1"/>
  <c r="Z846" i="1" s="1"/>
  <c r="AB846" i="1" s="1"/>
  <c r="W858" i="1"/>
  <c r="X858" i="1" s="1"/>
  <c r="Z858" i="1" s="1"/>
  <c r="AB858" i="1" s="1"/>
  <c r="W870" i="1"/>
  <c r="X870" i="1" s="1"/>
  <c r="Z870" i="1" s="1"/>
  <c r="AB870" i="1" s="1"/>
  <c r="W882" i="1"/>
  <c r="X882" i="1" s="1"/>
  <c r="Z882" i="1" s="1"/>
  <c r="AB882" i="1" s="1"/>
  <c r="W894" i="1"/>
  <c r="X894" i="1" s="1"/>
  <c r="Z894" i="1" s="1"/>
  <c r="AB894" i="1" s="1"/>
  <c r="W906" i="1"/>
  <c r="X906" i="1" s="1"/>
  <c r="Z906" i="1" s="1"/>
  <c r="AB906" i="1" s="1"/>
  <c r="W918" i="1"/>
  <c r="X918" i="1" s="1"/>
  <c r="Z918" i="1" s="1"/>
  <c r="AB918" i="1" s="1"/>
  <c r="W930" i="1"/>
  <c r="X930" i="1" s="1"/>
  <c r="Z930" i="1" s="1"/>
  <c r="AB930" i="1" s="1"/>
  <c r="W942" i="1"/>
  <c r="X942" i="1" s="1"/>
  <c r="Z942" i="1" s="1"/>
  <c r="AB942" i="1" s="1"/>
  <c r="W954" i="1"/>
  <c r="X954" i="1" s="1"/>
  <c r="Z954" i="1" s="1"/>
  <c r="AB954" i="1" s="1"/>
  <c r="W966" i="1"/>
  <c r="X966" i="1" s="1"/>
  <c r="Z966" i="1" s="1"/>
  <c r="AB966" i="1" s="1"/>
  <c r="W978" i="1"/>
  <c r="X978" i="1" s="1"/>
  <c r="Z978" i="1" s="1"/>
  <c r="AB978" i="1" s="1"/>
  <c r="W990" i="1"/>
  <c r="X990" i="1" s="1"/>
  <c r="Z990" i="1" s="1"/>
  <c r="AB990" i="1" s="1"/>
  <c r="W9" i="1"/>
  <c r="X9" i="1" s="1"/>
  <c r="Z9" i="1" s="1"/>
  <c r="AB9" i="1" s="1"/>
  <c r="W45" i="1"/>
  <c r="X45" i="1" s="1"/>
  <c r="Z45" i="1" s="1"/>
  <c r="AB45" i="1" s="1"/>
  <c r="W81" i="1"/>
  <c r="X81" i="1" s="1"/>
  <c r="Z81" i="1" s="1"/>
  <c r="AB81" i="1" s="1"/>
  <c r="W117" i="1"/>
  <c r="X117" i="1" s="1"/>
  <c r="Z117" i="1" s="1"/>
  <c r="AB117" i="1" s="1"/>
  <c r="W153" i="1"/>
  <c r="X153" i="1" s="1"/>
  <c r="Z153" i="1" s="1"/>
  <c r="AB153" i="1" s="1"/>
  <c r="W189" i="1"/>
  <c r="X189" i="1" s="1"/>
  <c r="Z189" i="1" s="1"/>
  <c r="AB189" i="1" s="1"/>
  <c r="W225" i="1"/>
  <c r="X225" i="1" s="1"/>
  <c r="Z225" i="1" s="1"/>
  <c r="AB225" i="1" s="1"/>
  <c r="W261" i="1"/>
  <c r="X261" i="1" s="1"/>
  <c r="Z261" i="1" s="1"/>
  <c r="AB261" i="1" s="1"/>
  <c r="W297" i="1"/>
  <c r="X297" i="1" s="1"/>
  <c r="Z297" i="1" s="1"/>
  <c r="AB297" i="1" s="1"/>
  <c r="W319" i="1"/>
  <c r="X319" i="1" s="1"/>
  <c r="Z319" i="1" s="1"/>
  <c r="AB319" i="1" s="1"/>
  <c r="W331" i="1"/>
  <c r="X331" i="1" s="1"/>
  <c r="Z331" i="1" s="1"/>
  <c r="AB331" i="1" s="1"/>
  <c r="W343" i="1"/>
  <c r="X343" i="1" s="1"/>
  <c r="Z343" i="1" s="1"/>
  <c r="AB343" i="1" s="1"/>
  <c r="W355" i="1"/>
  <c r="X355" i="1" s="1"/>
  <c r="Z355" i="1" s="1"/>
  <c r="AB355" i="1" s="1"/>
  <c r="W367" i="1"/>
  <c r="X367" i="1" s="1"/>
  <c r="Z367" i="1" s="1"/>
  <c r="AB367" i="1" s="1"/>
  <c r="W379" i="1"/>
  <c r="X379" i="1" s="1"/>
  <c r="Z379" i="1" s="1"/>
  <c r="AB379" i="1" s="1"/>
  <c r="W391" i="1"/>
  <c r="X391" i="1" s="1"/>
  <c r="Z391" i="1" s="1"/>
  <c r="AB391" i="1" s="1"/>
  <c r="W403" i="1"/>
  <c r="X403" i="1" s="1"/>
  <c r="Z403" i="1" s="1"/>
  <c r="AB403" i="1" s="1"/>
  <c r="W415" i="1"/>
  <c r="X415" i="1" s="1"/>
  <c r="Z415" i="1" s="1"/>
  <c r="AB415" i="1" s="1"/>
  <c r="W427" i="1"/>
  <c r="X427" i="1" s="1"/>
  <c r="Z427" i="1" s="1"/>
  <c r="AB427" i="1" s="1"/>
  <c r="W439" i="1"/>
  <c r="X439" i="1" s="1"/>
  <c r="Z439" i="1" s="1"/>
  <c r="AB439" i="1" s="1"/>
  <c r="W451" i="1"/>
  <c r="X451" i="1" s="1"/>
  <c r="Z451" i="1" s="1"/>
  <c r="AB451" i="1" s="1"/>
  <c r="W463" i="1"/>
  <c r="X463" i="1" s="1"/>
  <c r="Z463" i="1" s="1"/>
  <c r="AB463" i="1" s="1"/>
  <c r="W475" i="1"/>
  <c r="X475" i="1" s="1"/>
  <c r="Z475" i="1" s="1"/>
  <c r="AB475" i="1" s="1"/>
  <c r="W487" i="1"/>
  <c r="X487" i="1" s="1"/>
  <c r="Z487" i="1" s="1"/>
  <c r="AB487" i="1" s="1"/>
  <c r="W499" i="1"/>
  <c r="X499" i="1" s="1"/>
  <c r="Z499" i="1" s="1"/>
  <c r="AB499" i="1" s="1"/>
  <c r="W511" i="1"/>
  <c r="X511" i="1" s="1"/>
  <c r="Z511" i="1" s="1"/>
  <c r="AB511" i="1" s="1"/>
  <c r="W523" i="1"/>
  <c r="X523" i="1" s="1"/>
  <c r="Z523" i="1" s="1"/>
  <c r="AB523" i="1" s="1"/>
  <c r="W535" i="1"/>
  <c r="X535" i="1" s="1"/>
  <c r="Z535" i="1" s="1"/>
  <c r="AB535" i="1" s="1"/>
  <c r="W547" i="1"/>
  <c r="X547" i="1" s="1"/>
  <c r="Z547" i="1" s="1"/>
  <c r="AB547" i="1" s="1"/>
  <c r="W559" i="1"/>
  <c r="X559" i="1" s="1"/>
  <c r="Z559" i="1" s="1"/>
  <c r="AB559" i="1" s="1"/>
  <c r="W571" i="1"/>
  <c r="X571" i="1" s="1"/>
  <c r="Z571" i="1" s="1"/>
  <c r="AB571" i="1" s="1"/>
  <c r="W583" i="1"/>
  <c r="X583" i="1" s="1"/>
  <c r="Z583" i="1" s="1"/>
  <c r="AB583" i="1" s="1"/>
  <c r="W595" i="1"/>
  <c r="X595" i="1" s="1"/>
  <c r="Z595" i="1" s="1"/>
  <c r="AB595" i="1" s="1"/>
  <c r="W607" i="1"/>
  <c r="X607" i="1" s="1"/>
  <c r="Z607" i="1" s="1"/>
  <c r="AB607" i="1" s="1"/>
  <c r="W619" i="1"/>
  <c r="X619" i="1" s="1"/>
  <c r="Z619" i="1" s="1"/>
  <c r="AB619" i="1" s="1"/>
  <c r="W631" i="1"/>
  <c r="X631" i="1" s="1"/>
  <c r="Z631" i="1" s="1"/>
  <c r="AB631" i="1" s="1"/>
  <c r="W643" i="1"/>
  <c r="X643" i="1" s="1"/>
  <c r="Z643" i="1" s="1"/>
  <c r="AB643" i="1" s="1"/>
  <c r="W655" i="1"/>
  <c r="X655" i="1" s="1"/>
  <c r="Z655" i="1" s="1"/>
  <c r="AB655" i="1" s="1"/>
  <c r="W667" i="1"/>
  <c r="X667" i="1" s="1"/>
  <c r="Z667" i="1" s="1"/>
  <c r="AB667" i="1" s="1"/>
  <c r="W679" i="1"/>
  <c r="X679" i="1" s="1"/>
  <c r="Z679" i="1" s="1"/>
  <c r="AB679" i="1" s="1"/>
  <c r="W691" i="1"/>
  <c r="X691" i="1" s="1"/>
  <c r="Z691" i="1" s="1"/>
  <c r="AB691" i="1" s="1"/>
  <c r="W703" i="1"/>
  <c r="X703" i="1" s="1"/>
  <c r="Z703" i="1" s="1"/>
  <c r="AB703" i="1" s="1"/>
  <c r="W715" i="1"/>
  <c r="X715" i="1" s="1"/>
  <c r="Z715" i="1" s="1"/>
  <c r="AB715" i="1" s="1"/>
  <c r="W727" i="1"/>
  <c r="X727" i="1" s="1"/>
  <c r="Z727" i="1" s="1"/>
  <c r="AB727" i="1" s="1"/>
  <c r="W739" i="1"/>
  <c r="X739" i="1" s="1"/>
  <c r="Z739" i="1" s="1"/>
  <c r="AB739" i="1" s="1"/>
  <c r="W751" i="1"/>
  <c r="X751" i="1" s="1"/>
  <c r="Z751" i="1" s="1"/>
  <c r="AB751" i="1" s="1"/>
  <c r="W763" i="1"/>
  <c r="X763" i="1" s="1"/>
  <c r="Z763" i="1" s="1"/>
  <c r="AB763" i="1" s="1"/>
  <c r="W775" i="1"/>
  <c r="X775" i="1" s="1"/>
  <c r="Z775" i="1" s="1"/>
  <c r="AB775" i="1" s="1"/>
  <c r="W787" i="1"/>
  <c r="X787" i="1" s="1"/>
  <c r="Z787" i="1" s="1"/>
  <c r="AB787" i="1" s="1"/>
  <c r="W799" i="1"/>
  <c r="X799" i="1" s="1"/>
  <c r="Z799" i="1" s="1"/>
  <c r="AB799" i="1" s="1"/>
  <c r="W811" i="1"/>
  <c r="X811" i="1" s="1"/>
  <c r="Z811" i="1" s="1"/>
  <c r="AB811" i="1" s="1"/>
  <c r="W823" i="1"/>
  <c r="X823" i="1" s="1"/>
  <c r="Z823" i="1" s="1"/>
  <c r="AB823" i="1" s="1"/>
  <c r="W835" i="1"/>
  <c r="X835" i="1" s="1"/>
  <c r="Z835" i="1" s="1"/>
  <c r="AB835" i="1" s="1"/>
  <c r="W847" i="1"/>
  <c r="X847" i="1" s="1"/>
  <c r="Z847" i="1" s="1"/>
  <c r="AB847" i="1" s="1"/>
  <c r="W859" i="1"/>
  <c r="X859" i="1" s="1"/>
  <c r="Z859" i="1" s="1"/>
  <c r="AB859" i="1" s="1"/>
  <c r="W871" i="1"/>
  <c r="X871" i="1" s="1"/>
  <c r="Z871" i="1" s="1"/>
  <c r="AB871" i="1" s="1"/>
  <c r="W883" i="1"/>
  <c r="X883" i="1" s="1"/>
  <c r="Z883" i="1" s="1"/>
  <c r="AB883" i="1" s="1"/>
  <c r="W895" i="1"/>
  <c r="X895" i="1" s="1"/>
  <c r="Z895" i="1" s="1"/>
  <c r="AB895" i="1" s="1"/>
  <c r="W907" i="1"/>
  <c r="X907" i="1" s="1"/>
  <c r="Z907" i="1" s="1"/>
  <c r="AB907" i="1" s="1"/>
  <c r="W919" i="1"/>
  <c r="X919" i="1" s="1"/>
  <c r="Z919" i="1" s="1"/>
  <c r="AB919" i="1" s="1"/>
  <c r="W931" i="1"/>
  <c r="X931" i="1" s="1"/>
  <c r="Z931" i="1" s="1"/>
  <c r="AB931" i="1" s="1"/>
  <c r="W943" i="1"/>
  <c r="X943" i="1" s="1"/>
  <c r="Z943" i="1" s="1"/>
  <c r="AB943" i="1" s="1"/>
  <c r="W955" i="1"/>
  <c r="X955" i="1" s="1"/>
  <c r="Z955" i="1" s="1"/>
  <c r="AB955" i="1" s="1"/>
  <c r="W967" i="1"/>
  <c r="X967" i="1" s="1"/>
  <c r="Z967" i="1" s="1"/>
  <c r="AB967" i="1" s="1"/>
  <c r="W979" i="1"/>
  <c r="X979" i="1" s="1"/>
  <c r="Z979" i="1" s="1"/>
  <c r="AB979" i="1" s="1"/>
  <c r="W4" i="1"/>
  <c r="X4" i="1" s="1"/>
  <c r="Z4" i="1" s="1"/>
  <c r="AB4" i="1" s="1"/>
  <c r="W19" i="1"/>
  <c r="X19" i="1" s="1"/>
  <c r="Z19" i="1" s="1"/>
  <c r="AB19" i="1" s="1"/>
  <c r="W55" i="1"/>
  <c r="X55" i="1" s="1"/>
  <c r="Z55" i="1" s="1"/>
  <c r="AB55" i="1" s="1"/>
  <c r="W91" i="1"/>
  <c r="X91" i="1" s="1"/>
  <c r="Z91" i="1" s="1"/>
  <c r="AB91" i="1" s="1"/>
  <c r="W127" i="1"/>
  <c r="X127" i="1" s="1"/>
  <c r="Z127" i="1" s="1"/>
  <c r="AB127" i="1" s="1"/>
  <c r="W163" i="1"/>
  <c r="X163" i="1" s="1"/>
  <c r="Z163" i="1" s="1"/>
  <c r="AB163" i="1" s="1"/>
  <c r="W199" i="1"/>
  <c r="X199" i="1" s="1"/>
  <c r="Z199" i="1" s="1"/>
  <c r="AB199" i="1" s="1"/>
  <c r="W235" i="1"/>
  <c r="X235" i="1" s="1"/>
  <c r="Z235" i="1" s="1"/>
  <c r="AB235" i="1" s="1"/>
  <c r="W271" i="1"/>
  <c r="X271" i="1" s="1"/>
  <c r="Z271" i="1" s="1"/>
  <c r="AB271" i="1" s="1"/>
  <c r="W307" i="1"/>
  <c r="X307" i="1" s="1"/>
  <c r="Z307" i="1" s="1"/>
  <c r="AB307" i="1" s="1"/>
  <c r="W321" i="1"/>
  <c r="X321" i="1" s="1"/>
  <c r="Z321" i="1" s="1"/>
  <c r="AB321" i="1" s="1"/>
  <c r="W333" i="1"/>
  <c r="X333" i="1" s="1"/>
  <c r="Z333" i="1" s="1"/>
  <c r="AB333" i="1" s="1"/>
  <c r="W345" i="1"/>
  <c r="X345" i="1" s="1"/>
  <c r="Z345" i="1" s="1"/>
  <c r="AB345" i="1" s="1"/>
  <c r="W357" i="1"/>
  <c r="X357" i="1" s="1"/>
  <c r="Z357" i="1" s="1"/>
  <c r="AB357" i="1" s="1"/>
  <c r="W369" i="1"/>
  <c r="X369" i="1" s="1"/>
  <c r="Z369" i="1" s="1"/>
  <c r="AB369" i="1" s="1"/>
  <c r="W381" i="1"/>
  <c r="X381" i="1" s="1"/>
  <c r="Z381" i="1" s="1"/>
  <c r="AB381" i="1" s="1"/>
  <c r="W393" i="1"/>
  <c r="X393" i="1" s="1"/>
  <c r="Z393" i="1" s="1"/>
  <c r="AB393" i="1" s="1"/>
  <c r="W405" i="1"/>
  <c r="X405" i="1" s="1"/>
  <c r="Z405" i="1" s="1"/>
  <c r="AB405" i="1" s="1"/>
  <c r="W417" i="1"/>
  <c r="X417" i="1" s="1"/>
  <c r="Z417" i="1" s="1"/>
  <c r="AB417" i="1" s="1"/>
  <c r="W429" i="1"/>
  <c r="X429" i="1" s="1"/>
  <c r="Z429" i="1" s="1"/>
  <c r="AB429" i="1" s="1"/>
  <c r="W441" i="1"/>
  <c r="X441" i="1" s="1"/>
  <c r="Z441" i="1" s="1"/>
  <c r="AB441" i="1" s="1"/>
  <c r="W453" i="1"/>
  <c r="X453" i="1" s="1"/>
  <c r="Z453" i="1" s="1"/>
  <c r="AB453" i="1" s="1"/>
  <c r="W465" i="1"/>
  <c r="X465" i="1" s="1"/>
  <c r="Z465" i="1" s="1"/>
  <c r="AB465" i="1" s="1"/>
  <c r="W477" i="1"/>
  <c r="X477" i="1" s="1"/>
  <c r="Z477" i="1" s="1"/>
  <c r="AB477" i="1" s="1"/>
  <c r="W489" i="1"/>
  <c r="X489" i="1" s="1"/>
  <c r="Z489" i="1" s="1"/>
  <c r="AB489" i="1" s="1"/>
  <c r="W501" i="1"/>
  <c r="X501" i="1" s="1"/>
  <c r="Z501" i="1" s="1"/>
  <c r="AB501" i="1" s="1"/>
  <c r="W513" i="1"/>
  <c r="X513" i="1" s="1"/>
  <c r="Z513" i="1" s="1"/>
  <c r="AB513" i="1" s="1"/>
  <c r="W525" i="1"/>
  <c r="X525" i="1" s="1"/>
  <c r="Z525" i="1" s="1"/>
  <c r="AB525" i="1" s="1"/>
  <c r="W537" i="1"/>
  <c r="X537" i="1" s="1"/>
  <c r="Z537" i="1" s="1"/>
  <c r="AB537" i="1" s="1"/>
  <c r="W549" i="1"/>
  <c r="X549" i="1" s="1"/>
  <c r="Z549" i="1" s="1"/>
  <c r="AB549" i="1" s="1"/>
  <c r="W561" i="1"/>
  <c r="X561" i="1" s="1"/>
  <c r="Z561" i="1" s="1"/>
  <c r="AB561" i="1" s="1"/>
  <c r="W573" i="1"/>
  <c r="X573" i="1" s="1"/>
  <c r="Z573" i="1" s="1"/>
  <c r="AB573" i="1" s="1"/>
  <c r="W585" i="1"/>
  <c r="X585" i="1" s="1"/>
  <c r="Z585" i="1" s="1"/>
  <c r="AB585" i="1" s="1"/>
  <c r="W597" i="1"/>
  <c r="X597" i="1" s="1"/>
  <c r="Z597" i="1" s="1"/>
  <c r="AB597" i="1" s="1"/>
  <c r="W609" i="1"/>
  <c r="X609" i="1" s="1"/>
  <c r="Z609" i="1" s="1"/>
  <c r="AB609" i="1" s="1"/>
  <c r="W621" i="1"/>
  <c r="X621" i="1" s="1"/>
  <c r="Z621" i="1" s="1"/>
  <c r="AB621" i="1" s="1"/>
  <c r="W633" i="1"/>
  <c r="X633" i="1" s="1"/>
  <c r="Z633" i="1" s="1"/>
  <c r="AB633" i="1" s="1"/>
  <c r="W645" i="1"/>
  <c r="X645" i="1" s="1"/>
  <c r="Z645" i="1" s="1"/>
  <c r="AB645" i="1" s="1"/>
  <c r="W657" i="1"/>
  <c r="X657" i="1" s="1"/>
  <c r="Z657" i="1" s="1"/>
  <c r="AB657" i="1" s="1"/>
  <c r="W669" i="1"/>
  <c r="X669" i="1" s="1"/>
  <c r="Z669" i="1" s="1"/>
  <c r="AB669" i="1" s="1"/>
  <c r="W681" i="1"/>
  <c r="X681" i="1" s="1"/>
  <c r="Z681" i="1" s="1"/>
  <c r="AB681" i="1" s="1"/>
  <c r="W693" i="1"/>
  <c r="X693" i="1" s="1"/>
  <c r="Z693" i="1" s="1"/>
  <c r="AB693" i="1" s="1"/>
  <c r="W705" i="1"/>
  <c r="X705" i="1" s="1"/>
  <c r="Z705" i="1" s="1"/>
  <c r="AB705" i="1" s="1"/>
  <c r="W717" i="1"/>
  <c r="X717" i="1" s="1"/>
  <c r="Z717" i="1" s="1"/>
  <c r="AB717" i="1" s="1"/>
  <c r="W729" i="1"/>
  <c r="X729" i="1" s="1"/>
  <c r="Z729" i="1" s="1"/>
  <c r="AB729" i="1" s="1"/>
  <c r="W741" i="1"/>
  <c r="X741" i="1" s="1"/>
  <c r="Z741" i="1" s="1"/>
  <c r="AB741" i="1" s="1"/>
  <c r="W753" i="1"/>
  <c r="X753" i="1" s="1"/>
  <c r="Z753" i="1" s="1"/>
  <c r="AB753" i="1" s="1"/>
  <c r="W765" i="1"/>
  <c r="X765" i="1" s="1"/>
  <c r="Z765" i="1" s="1"/>
  <c r="AB765" i="1" s="1"/>
  <c r="W777" i="1"/>
  <c r="X777" i="1" s="1"/>
  <c r="Z777" i="1" s="1"/>
  <c r="AB777" i="1" s="1"/>
  <c r="W789" i="1"/>
  <c r="X789" i="1" s="1"/>
  <c r="Z789" i="1" s="1"/>
  <c r="AB789" i="1" s="1"/>
  <c r="W801" i="1"/>
  <c r="X801" i="1" s="1"/>
  <c r="Z801" i="1" s="1"/>
  <c r="AB801" i="1" s="1"/>
  <c r="W813" i="1"/>
  <c r="X813" i="1" s="1"/>
  <c r="Z813" i="1" s="1"/>
  <c r="AB813" i="1" s="1"/>
  <c r="W825" i="1"/>
  <c r="X825" i="1" s="1"/>
  <c r="Z825" i="1" s="1"/>
  <c r="AB825" i="1" s="1"/>
  <c r="W837" i="1"/>
  <c r="X837" i="1" s="1"/>
  <c r="Z837" i="1" s="1"/>
  <c r="AB837" i="1" s="1"/>
  <c r="W849" i="1"/>
  <c r="X849" i="1" s="1"/>
  <c r="Z849" i="1" s="1"/>
  <c r="AB849" i="1" s="1"/>
  <c r="W861" i="1"/>
  <c r="X861" i="1" s="1"/>
  <c r="Z861" i="1" s="1"/>
  <c r="AB861" i="1" s="1"/>
  <c r="W873" i="1"/>
  <c r="X873" i="1" s="1"/>
  <c r="Z873" i="1" s="1"/>
  <c r="AB873" i="1" s="1"/>
  <c r="W885" i="1"/>
  <c r="X885" i="1" s="1"/>
  <c r="Z885" i="1" s="1"/>
  <c r="AB885" i="1" s="1"/>
  <c r="W897" i="1"/>
  <c r="X897" i="1" s="1"/>
  <c r="Z897" i="1" s="1"/>
  <c r="AB897" i="1" s="1"/>
  <c r="W909" i="1"/>
  <c r="X909" i="1" s="1"/>
  <c r="Z909" i="1" s="1"/>
  <c r="AB909" i="1" s="1"/>
  <c r="W921" i="1"/>
  <c r="X921" i="1" s="1"/>
  <c r="Z921" i="1" s="1"/>
  <c r="AB921" i="1" s="1"/>
  <c r="W933" i="1"/>
  <c r="X933" i="1" s="1"/>
  <c r="Z933" i="1" s="1"/>
  <c r="AB933" i="1" s="1"/>
  <c r="W945" i="1"/>
  <c r="X945" i="1" s="1"/>
  <c r="Z945" i="1" s="1"/>
  <c r="AB945" i="1" s="1"/>
  <c r="W957" i="1"/>
  <c r="X957" i="1" s="1"/>
  <c r="Z957" i="1" s="1"/>
  <c r="AB957" i="1" s="1"/>
  <c r="W969" i="1"/>
  <c r="X969" i="1" s="1"/>
  <c r="Z969" i="1" s="1"/>
  <c r="AB969" i="1" s="1"/>
  <c r="W981" i="1"/>
  <c r="X981" i="1" s="1"/>
  <c r="Z981" i="1" s="1"/>
  <c r="AB981" i="1" s="1"/>
  <c r="W20" i="1"/>
  <c r="X20" i="1" s="1"/>
  <c r="Z20" i="1" s="1"/>
  <c r="AB20" i="1" s="1"/>
  <c r="W56" i="1"/>
  <c r="X56" i="1" s="1"/>
  <c r="Z56" i="1" s="1"/>
  <c r="AB56" i="1" s="1"/>
  <c r="W92" i="1"/>
  <c r="X92" i="1" s="1"/>
  <c r="Z92" i="1" s="1"/>
  <c r="AB92" i="1" s="1"/>
  <c r="W128" i="1"/>
  <c r="X128" i="1" s="1"/>
  <c r="Z128" i="1" s="1"/>
  <c r="AB128" i="1" s="1"/>
  <c r="W164" i="1"/>
  <c r="X164" i="1" s="1"/>
  <c r="Z164" i="1" s="1"/>
  <c r="AB164" i="1" s="1"/>
  <c r="W200" i="1"/>
  <c r="X200" i="1" s="1"/>
  <c r="Z200" i="1" s="1"/>
  <c r="AB200" i="1" s="1"/>
  <c r="W236" i="1"/>
  <c r="X236" i="1" s="1"/>
  <c r="Z236" i="1" s="1"/>
  <c r="AB236" i="1" s="1"/>
  <c r="W272" i="1"/>
  <c r="X272" i="1" s="1"/>
  <c r="Z272" i="1" s="1"/>
  <c r="AB272" i="1" s="1"/>
  <c r="W308" i="1"/>
  <c r="X308" i="1" s="1"/>
  <c r="Z308" i="1" s="1"/>
  <c r="AB308" i="1" s="1"/>
  <c r="W322" i="1"/>
  <c r="X322" i="1" s="1"/>
  <c r="Z322" i="1" s="1"/>
  <c r="AB322" i="1" s="1"/>
  <c r="W334" i="1"/>
  <c r="X334" i="1" s="1"/>
  <c r="Z334" i="1" s="1"/>
  <c r="AB334" i="1" s="1"/>
  <c r="W346" i="1"/>
  <c r="X346" i="1" s="1"/>
  <c r="Z346" i="1" s="1"/>
  <c r="AB346" i="1" s="1"/>
  <c r="W358" i="1"/>
  <c r="X358" i="1" s="1"/>
  <c r="Z358" i="1" s="1"/>
  <c r="AB358" i="1" s="1"/>
  <c r="W370" i="1"/>
  <c r="X370" i="1" s="1"/>
  <c r="Z370" i="1" s="1"/>
  <c r="AB370" i="1" s="1"/>
  <c r="W382" i="1"/>
  <c r="X382" i="1" s="1"/>
  <c r="Z382" i="1" s="1"/>
  <c r="AB382" i="1" s="1"/>
  <c r="W394" i="1"/>
  <c r="X394" i="1" s="1"/>
  <c r="Z394" i="1" s="1"/>
  <c r="AB394" i="1" s="1"/>
  <c r="W406" i="1"/>
  <c r="X406" i="1" s="1"/>
  <c r="Z406" i="1" s="1"/>
  <c r="AB406" i="1" s="1"/>
  <c r="W418" i="1"/>
  <c r="X418" i="1" s="1"/>
  <c r="Z418" i="1" s="1"/>
  <c r="AB418" i="1" s="1"/>
  <c r="W430" i="1"/>
  <c r="X430" i="1" s="1"/>
  <c r="Z430" i="1" s="1"/>
  <c r="AB430" i="1" s="1"/>
  <c r="W442" i="1"/>
  <c r="X442" i="1" s="1"/>
  <c r="Z442" i="1" s="1"/>
  <c r="AB442" i="1" s="1"/>
  <c r="W454" i="1"/>
  <c r="X454" i="1" s="1"/>
  <c r="Z454" i="1" s="1"/>
  <c r="AB454" i="1" s="1"/>
  <c r="W466" i="1"/>
  <c r="X466" i="1" s="1"/>
  <c r="Z466" i="1" s="1"/>
  <c r="AB466" i="1" s="1"/>
  <c r="W478" i="1"/>
  <c r="X478" i="1" s="1"/>
  <c r="Z478" i="1" s="1"/>
  <c r="AB478" i="1" s="1"/>
  <c r="W490" i="1"/>
  <c r="X490" i="1" s="1"/>
  <c r="Z490" i="1" s="1"/>
  <c r="AB490" i="1" s="1"/>
  <c r="W502" i="1"/>
  <c r="X502" i="1" s="1"/>
  <c r="Z502" i="1" s="1"/>
  <c r="AB502" i="1" s="1"/>
  <c r="W514" i="1"/>
  <c r="X514" i="1" s="1"/>
  <c r="Z514" i="1" s="1"/>
  <c r="AB514" i="1" s="1"/>
  <c r="W526" i="1"/>
  <c r="X526" i="1" s="1"/>
  <c r="Z526" i="1" s="1"/>
  <c r="AB526" i="1" s="1"/>
  <c r="W538" i="1"/>
  <c r="X538" i="1" s="1"/>
  <c r="Z538" i="1" s="1"/>
  <c r="AB538" i="1" s="1"/>
  <c r="W550" i="1"/>
  <c r="X550" i="1" s="1"/>
  <c r="Z550" i="1" s="1"/>
  <c r="AB550" i="1" s="1"/>
  <c r="W562" i="1"/>
  <c r="X562" i="1" s="1"/>
  <c r="Z562" i="1" s="1"/>
  <c r="AB562" i="1" s="1"/>
  <c r="W574" i="1"/>
  <c r="X574" i="1" s="1"/>
  <c r="Z574" i="1" s="1"/>
  <c r="AB574" i="1" s="1"/>
  <c r="W586" i="1"/>
  <c r="X586" i="1" s="1"/>
  <c r="Z586" i="1" s="1"/>
  <c r="AB586" i="1" s="1"/>
  <c r="W598" i="1"/>
  <c r="X598" i="1" s="1"/>
  <c r="Z598" i="1" s="1"/>
  <c r="AB598" i="1" s="1"/>
  <c r="W610" i="1"/>
  <c r="X610" i="1" s="1"/>
  <c r="Z610" i="1" s="1"/>
  <c r="AB610" i="1" s="1"/>
  <c r="W622" i="1"/>
  <c r="X622" i="1" s="1"/>
  <c r="Z622" i="1" s="1"/>
  <c r="AB622" i="1" s="1"/>
  <c r="W634" i="1"/>
  <c r="X634" i="1" s="1"/>
  <c r="Z634" i="1" s="1"/>
  <c r="AB634" i="1" s="1"/>
  <c r="W646" i="1"/>
  <c r="X646" i="1" s="1"/>
  <c r="Z646" i="1" s="1"/>
  <c r="AB646" i="1" s="1"/>
  <c r="W658" i="1"/>
  <c r="X658" i="1" s="1"/>
  <c r="Z658" i="1" s="1"/>
  <c r="AB658" i="1" s="1"/>
  <c r="W670" i="1"/>
  <c r="X670" i="1" s="1"/>
  <c r="Z670" i="1" s="1"/>
  <c r="AB670" i="1" s="1"/>
  <c r="W682" i="1"/>
  <c r="X682" i="1" s="1"/>
  <c r="Z682" i="1" s="1"/>
  <c r="AB682" i="1" s="1"/>
  <c r="W694" i="1"/>
  <c r="X694" i="1" s="1"/>
  <c r="Z694" i="1" s="1"/>
  <c r="AB694" i="1" s="1"/>
  <c r="W706" i="1"/>
  <c r="X706" i="1" s="1"/>
  <c r="Z706" i="1" s="1"/>
  <c r="AB706" i="1" s="1"/>
  <c r="W718" i="1"/>
  <c r="X718" i="1" s="1"/>
  <c r="Z718" i="1" s="1"/>
  <c r="AB718" i="1" s="1"/>
  <c r="W730" i="1"/>
  <c r="X730" i="1" s="1"/>
  <c r="Z730" i="1" s="1"/>
  <c r="AB730" i="1" s="1"/>
  <c r="W742" i="1"/>
  <c r="X742" i="1" s="1"/>
  <c r="Z742" i="1" s="1"/>
  <c r="AB742" i="1" s="1"/>
  <c r="W754" i="1"/>
  <c r="X754" i="1" s="1"/>
  <c r="Z754" i="1" s="1"/>
  <c r="AB754" i="1" s="1"/>
  <c r="W766" i="1"/>
  <c r="X766" i="1" s="1"/>
  <c r="Z766" i="1" s="1"/>
  <c r="AB766" i="1" s="1"/>
  <c r="W778" i="1"/>
  <c r="X778" i="1" s="1"/>
  <c r="Z778" i="1" s="1"/>
  <c r="AB778" i="1" s="1"/>
  <c r="W790" i="1"/>
  <c r="X790" i="1" s="1"/>
  <c r="Z790" i="1" s="1"/>
  <c r="AB790" i="1" s="1"/>
  <c r="W802" i="1"/>
  <c r="X802" i="1" s="1"/>
  <c r="Z802" i="1" s="1"/>
  <c r="AB802" i="1" s="1"/>
  <c r="W814" i="1"/>
  <c r="X814" i="1" s="1"/>
  <c r="Z814" i="1" s="1"/>
  <c r="AB814" i="1" s="1"/>
  <c r="W826" i="1"/>
  <c r="X826" i="1" s="1"/>
  <c r="Z826" i="1" s="1"/>
  <c r="AB826" i="1" s="1"/>
  <c r="W838" i="1"/>
  <c r="X838" i="1" s="1"/>
  <c r="Z838" i="1" s="1"/>
  <c r="AB838" i="1" s="1"/>
  <c r="W850" i="1"/>
  <c r="X850" i="1" s="1"/>
  <c r="Z850" i="1" s="1"/>
  <c r="AB850" i="1" s="1"/>
  <c r="W862" i="1"/>
  <c r="X862" i="1" s="1"/>
  <c r="Z862" i="1" s="1"/>
  <c r="AB862" i="1" s="1"/>
  <c r="W874" i="1"/>
  <c r="X874" i="1" s="1"/>
  <c r="Z874" i="1" s="1"/>
  <c r="AB874" i="1" s="1"/>
  <c r="W886" i="1"/>
  <c r="X886" i="1" s="1"/>
  <c r="Z886" i="1" s="1"/>
  <c r="AB886" i="1" s="1"/>
  <c r="W898" i="1"/>
  <c r="X898" i="1" s="1"/>
  <c r="Z898" i="1" s="1"/>
  <c r="AB898" i="1" s="1"/>
  <c r="W910" i="1"/>
  <c r="X910" i="1" s="1"/>
  <c r="Z910" i="1" s="1"/>
  <c r="AB910" i="1" s="1"/>
  <c r="W922" i="1"/>
  <c r="X922" i="1" s="1"/>
  <c r="Z922" i="1" s="1"/>
  <c r="AB922" i="1" s="1"/>
  <c r="W934" i="1"/>
  <c r="X934" i="1" s="1"/>
  <c r="Z934" i="1" s="1"/>
  <c r="AB934" i="1" s="1"/>
  <c r="W946" i="1"/>
  <c r="X946" i="1" s="1"/>
  <c r="Z946" i="1" s="1"/>
  <c r="AB946" i="1" s="1"/>
  <c r="W958" i="1"/>
  <c r="X958" i="1" s="1"/>
  <c r="Z958" i="1" s="1"/>
  <c r="AB958" i="1" s="1"/>
  <c r="W970" i="1"/>
  <c r="X970" i="1" s="1"/>
  <c r="Z970" i="1" s="1"/>
  <c r="AB970" i="1" s="1"/>
  <c r="W982" i="1"/>
  <c r="X982" i="1" s="1"/>
  <c r="Z982" i="1" s="1"/>
  <c r="AB982" i="1" s="1"/>
  <c r="W190" i="1"/>
  <c r="X190" i="1" s="1"/>
  <c r="Z190" i="1" s="1"/>
  <c r="AB190" i="1" s="1"/>
  <c r="W344" i="1"/>
  <c r="X344" i="1" s="1"/>
  <c r="Z344" i="1" s="1"/>
  <c r="AB344" i="1" s="1"/>
  <c r="W416" i="1"/>
  <c r="X416" i="1" s="1"/>
  <c r="Z416" i="1" s="1"/>
  <c r="AB416" i="1" s="1"/>
  <c r="W488" i="1"/>
  <c r="X488" i="1" s="1"/>
  <c r="Z488" i="1" s="1"/>
  <c r="AB488" i="1" s="1"/>
  <c r="W560" i="1"/>
  <c r="X560" i="1" s="1"/>
  <c r="Z560" i="1" s="1"/>
  <c r="AB560" i="1" s="1"/>
  <c r="W632" i="1"/>
  <c r="X632" i="1" s="1"/>
  <c r="Z632" i="1" s="1"/>
  <c r="AB632" i="1" s="1"/>
  <c r="W704" i="1"/>
  <c r="X704" i="1" s="1"/>
  <c r="Z704" i="1" s="1"/>
  <c r="AB704" i="1" s="1"/>
  <c r="W776" i="1"/>
  <c r="X776" i="1" s="1"/>
  <c r="Z776" i="1" s="1"/>
  <c r="AB776" i="1" s="1"/>
  <c r="W848" i="1"/>
  <c r="X848" i="1" s="1"/>
  <c r="Z848" i="1" s="1"/>
  <c r="AB848" i="1" s="1"/>
  <c r="W920" i="1"/>
  <c r="X920" i="1" s="1"/>
  <c r="Z920" i="1" s="1"/>
  <c r="AB920" i="1" s="1"/>
  <c r="W5" i="1"/>
  <c r="X5" i="1" s="1"/>
  <c r="Z5" i="1" s="1"/>
  <c r="AB5" i="1" s="1"/>
  <c r="W695" i="1"/>
  <c r="X695" i="1" s="1"/>
  <c r="Z695" i="1" s="1"/>
  <c r="AB695" i="1" s="1"/>
  <c r="W201" i="1"/>
  <c r="X201" i="1" s="1"/>
  <c r="Z201" i="1" s="1"/>
  <c r="AB201" i="1" s="1"/>
  <c r="W347" i="1"/>
  <c r="X347" i="1" s="1"/>
  <c r="Z347" i="1" s="1"/>
  <c r="AB347" i="1" s="1"/>
  <c r="W419" i="1"/>
  <c r="X419" i="1" s="1"/>
  <c r="Z419" i="1" s="1"/>
  <c r="AB419" i="1" s="1"/>
  <c r="W491" i="1"/>
  <c r="X491" i="1" s="1"/>
  <c r="Z491" i="1" s="1"/>
  <c r="AB491" i="1" s="1"/>
  <c r="W563" i="1"/>
  <c r="X563" i="1" s="1"/>
  <c r="Z563" i="1" s="1"/>
  <c r="AB563" i="1" s="1"/>
  <c r="W635" i="1"/>
  <c r="X635" i="1" s="1"/>
  <c r="Z635" i="1" s="1"/>
  <c r="AB635" i="1" s="1"/>
  <c r="W707" i="1"/>
  <c r="X707" i="1" s="1"/>
  <c r="Z707" i="1" s="1"/>
  <c r="AB707" i="1" s="1"/>
  <c r="W779" i="1"/>
  <c r="X779" i="1" s="1"/>
  <c r="Z779" i="1" s="1"/>
  <c r="AB779" i="1" s="1"/>
  <c r="W851" i="1"/>
  <c r="X851" i="1" s="1"/>
  <c r="Z851" i="1" s="1"/>
  <c r="AB851" i="1" s="1"/>
  <c r="W923" i="1"/>
  <c r="X923" i="1" s="1"/>
  <c r="Z923" i="1" s="1"/>
  <c r="AB923" i="1" s="1"/>
  <c r="W479" i="1"/>
  <c r="X479" i="1" s="1"/>
  <c r="Z479" i="1" s="1"/>
  <c r="AB479" i="1" s="1"/>
  <c r="W10" i="1"/>
  <c r="X10" i="1" s="1"/>
  <c r="Z10" i="1" s="1"/>
  <c r="AB10" i="1" s="1"/>
  <c r="W226" i="1"/>
  <c r="X226" i="1" s="1"/>
  <c r="Z226" i="1" s="1"/>
  <c r="AB226" i="1" s="1"/>
  <c r="W356" i="1"/>
  <c r="X356" i="1" s="1"/>
  <c r="Z356" i="1" s="1"/>
  <c r="AB356" i="1" s="1"/>
  <c r="W428" i="1"/>
  <c r="X428" i="1" s="1"/>
  <c r="Z428" i="1" s="1"/>
  <c r="AB428" i="1" s="1"/>
  <c r="W500" i="1"/>
  <c r="X500" i="1" s="1"/>
  <c r="Z500" i="1" s="1"/>
  <c r="AB500" i="1" s="1"/>
  <c r="W572" i="1"/>
  <c r="X572" i="1" s="1"/>
  <c r="Z572" i="1" s="1"/>
  <c r="AB572" i="1" s="1"/>
  <c r="W644" i="1"/>
  <c r="X644" i="1" s="1"/>
  <c r="Z644" i="1" s="1"/>
  <c r="AB644" i="1" s="1"/>
  <c r="W716" i="1"/>
  <c r="X716" i="1" s="1"/>
  <c r="Z716" i="1" s="1"/>
  <c r="AB716" i="1" s="1"/>
  <c r="W788" i="1"/>
  <c r="X788" i="1" s="1"/>
  <c r="Z788" i="1" s="1"/>
  <c r="AB788" i="1" s="1"/>
  <c r="W860" i="1"/>
  <c r="X860" i="1" s="1"/>
  <c r="Z860" i="1" s="1"/>
  <c r="AB860" i="1" s="1"/>
  <c r="W932" i="1"/>
  <c r="X932" i="1" s="1"/>
  <c r="Z932" i="1" s="1"/>
  <c r="AB932" i="1" s="1"/>
  <c r="W407" i="1"/>
  <c r="X407" i="1" s="1"/>
  <c r="Z407" i="1" s="1"/>
  <c r="AB407" i="1" s="1"/>
  <c r="W839" i="1"/>
  <c r="X839" i="1" s="1"/>
  <c r="Z839" i="1" s="1"/>
  <c r="AB839" i="1" s="1"/>
  <c r="W911" i="1"/>
  <c r="X911" i="1" s="1"/>
  <c r="Z911" i="1" s="1"/>
  <c r="AB911" i="1" s="1"/>
  <c r="W21" i="1"/>
  <c r="X21" i="1" s="1"/>
  <c r="Z21" i="1" s="1"/>
  <c r="AB21" i="1" s="1"/>
  <c r="W237" i="1"/>
  <c r="X237" i="1" s="1"/>
  <c r="Z237" i="1" s="1"/>
  <c r="AB237" i="1" s="1"/>
  <c r="W359" i="1"/>
  <c r="X359" i="1" s="1"/>
  <c r="Z359" i="1" s="1"/>
  <c r="AB359" i="1" s="1"/>
  <c r="W431" i="1"/>
  <c r="X431" i="1" s="1"/>
  <c r="Z431" i="1" s="1"/>
  <c r="AB431" i="1" s="1"/>
  <c r="W503" i="1"/>
  <c r="X503" i="1" s="1"/>
  <c r="Z503" i="1" s="1"/>
  <c r="AB503" i="1" s="1"/>
  <c r="W575" i="1"/>
  <c r="X575" i="1" s="1"/>
  <c r="Z575" i="1" s="1"/>
  <c r="AB575" i="1" s="1"/>
  <c r="W647" i="1"/>
  <c r="X647" i="1" s="1"/>
  <c r="Z647" i="1" s="1"/>
  <c r="AB647" i="1" s="1"/>
  <c r="W719" i="1"/>
  <c r="X719" i="1" s="1"/>
  <c r="Z719" i="1" s="1"/>
  <c r="AB719" i="1" s="1"/>
  <c r="W791" i="1"/>
  <c r="X791" i="1" s="1"/>
  <c r="Z791" i="1" s="1"/>
  <c r="AB791" i="1" s="1"/>
  <c r="W863" i="1"/>
  <c r="X863" i="1" s="1"/>
  <c r="Z863" i="1" s="1"/>
  <c r="AB863" i="1" s="1"/>
  <c r="W935" i="1"/>
  <c r="X935" i="1" s="1"/>
  <c r="Z935" i="1" s="1"/>
  <c r="AB935" i="1" s="1"/>
  <c r="W335" i="1"/>
  <c r="X335" i="1" s="1"/>
  <c r="Z335" i="1" s="1"/>
  <c r="AB335" i="1" s="1"/>
  <c r="W46" i="1"/>
  <c r="X46" i="1" s="1"/>
  <c r="Z46" i="1" s="1"/>
  <c r="AB46" i="1" s="1"/>
  <c r="W262" i="1"/>
  <c r="X262" i="1" s="1"/>
  <c r="Z262" i="1" s="1"/>
  <c r="AB262" i="1" s="1"/>
  <c r="W368" i="1"/>
  <c r="X368" i="1" s="1"/>
  <c r="Z368" i="1" s="1"/>
  <c r="AB368" i="1" s="1"/>
  <c r="W440" i="1"/>
  <c r="X440" i="1" s="1"/>
  <c r="Z440" i="1" s="1"/>
  <c r="AB440" i="1" s="1"/>
  <c r="W512" i="1"/>
  <c r="X512" i="1" s="1"/>
  <c r="Z512" i="1" s="1"/>
  <c r="AB512" i="1" s="1"/>
  <c r="W584" i="1"/>
  <c r="X584" i="1" s="1"/>
  <c r="Z584" i="1" s="1"/>
  <c r="AB584" i="1" s="1"/>
  <c r="W656" i="1"/>
  <c r="X656" i="1" s="1"/>
  <c r="Z656" i="1" s="1"/>
  <c r="AB656" i="1" s="1"/>
  <c r="W728" i="1"/>
  <c r="X728" i="1" s="1"/>
  <c r="Z728" i="1" s="1"/>
  <c r="AB728" i="1" s="1"/>
  <c r="W800" i="1"/>
  <c r="X800" i="1" s="1"/>
  <c r="Z800" i="1" s="1"/>
  <c r="AB800" i="1" s="1"/>
  <c r="W872" i="1"/>
  <c r="X872" i="1" s="1"/>
  <c r="Z872" i="1" s="1"/>
  <c r="AB872" i="1" s="1"/>
  <c r="W944" i="1"/>
  <c r="X944" i="1" s="1"/>
  <c r="Z944" i="1" s="1"/>
  <c r="AB944" i="1" s="1"/>
  <c r="W623" i="1"/>
  <c r="X623" i="1" s="1"/>
  <c r="Z623" i="1" s="1"/>
  <c r="AB623" i="1" s="1"/>
  <c r="W57" i="1"/>
  <c r="X57" i="1" s="1"/>
  <c r="Z57" i="1" s="1"/>
  <c r="AB57" i="1" s="1"/>
  <c r="W273" i="1"/>
  <c r="X273" i="1" s="1"/>
  <c r="Z273" i="1" s="1"/>
  <c r="AB273" i="1" s="1"/>
  <c r="W371" i="1"/>
  <c r="X371" i="1" s="1"/>
  <c r="Z371" i="1" s="1"/>
  <c r="AB371" i="1" s="1"/>
  <c r="W443" i="1"/>
  <c r="X443" i="1" s="1"/>
  <c r="Z443" i="1" s="1"/>
  <c r="AB443" i="1" s="1"/>
  <c r="W515" i="1"/>
  <c r="X515" i="1" s="1"/>
  <c r="Z515" i="1" s="1"/>
  <c r="AB515" i="1" s="1"/>
  <c r="W587" i="1"/>
  <c r="X587" i="1" s="1"/>
  <c r="Z587" i="1" s="1"/>
  <c r="AB587" i="1" s="1"/>
  <c r="W659" i="1"/>
  <c r="X659" i="1" s="1"/>
  <c r="Z659" i="1" s="1"/>
  <c r="AB659" i="1" s="1"/>
  <c r="W731" i="1"/>
  <c r="X731" i="1" s="1"/>
  <c r="Z731" i="1" s="1"/>
  <c r="AB731" i="1" s="1"/>
  <c r="W803" i="1"/>
  <c r="X803" i="1" s="1"/>
  <c r="Z803" i="1" s="1"/>
  <c r="AB803" i="1" s="1"/>
  <c r="W875" i="1"/>
  <c r="X875" i="1" s="1"/>
  <c r="Z875" i="1" s="1"/>
  <c r="AB875" i="1" s="1"/>
  <c r="W947" i="1"/>
  <c r="X947" i="1" s="1"/>
  <c r="Z947" i="1" s="1"/>
  <c r="AB947" i="1" s="1"/>
  <c r="W767" i="1"/>
  <c r="X767" i="1" s="1"/>
  <c r="Z767" i="1" s="1"/>
  <c r="AB767" i="1" s="1"/>
  <c r="W82" i="1"/>
  <c r="X82" i="1" s="1"/>
  <c r="Z82" i="1" s="1"/>
  <c r="AB82" i="1" s="1"/>
  <c r="W298" i="1"/>
  <c r="X298" i="1" s="1"/>
  <c r="Z298" i="1" s="1"/>
  <c r="AB298" i="1" s="1"/>
  <c r="W380" i="1"/>
  <c r="X380" i="1" s="1"/>
  <c r="Z380" i="1" s="1"/>
  <c r="AB380" i="1" s="1"/>
  <c r="W452" i="1"/>
  <c r="X452" i="1" s="1"/>
  <c r="Z452" i="1" s="1"/>
  <c r="AB452" i="1" s="1"/>
  <c r="W524" i="1"/>
  <c r="X524" i="1" s="1"/>
  <c r="Z524" i="1" s="1"/>
  <c r="AB524" i="1" s="1"/>
  <c r="W596" i="1"/>
  <c r="X596" i="1" s="1"/>
  <c r="Z596" i="1" s="1"/>
  <c r="AB596" i="1" s="1"/>
  <c r="W668" i="1"/>
  <c r="X668" i="1" s="1"/>
  <c r="Z668" i="1" s="1"/>
  <c r="AB668" i="1" s="1"/>
  <c r="W740" i="1"/>
  <c r="X740" i="1" s="1"/>
  <c r="Z740" i="1" s="1"/>
  <c r="AB740" i="1" s="1"/>
  <c r="W812" i="1"/>
  <c r="X812" i="1" s="1"/>
  <c r="Z812" i="1" s="1"/>
  <c r="AB812" i="1" s="1"/>
  <c r="W884" i="1"/>
  <c r="X884" i="1" s="1"/>
  <c r="Z884" i="1" s="1"/>
  <c r="AB884" i="1" s="1"/>
  <c r="W956" i="1"/>
  <c r="X956" i="1" s="1"/>
  <c r="Z956" i="1" s="1"/>
  <c r="AB956" i="1" s="1"/>
  <c r="W551" i="1"/>
  <c r="X551" i="1" s="1"/>
  <c r="Z551" i="1" s="1"/>
  <c r="AB551" i="1" s="1"/>
  <c r="W93" i="1"/>
  <c r="X93" i="1" s="1"/>
  <c r="Z93" i="1" s="1"/>
  <c r="AB93" i="1" s="1"/>
  <c r="W309" i="1"/>
  <c r="X309" i="1" s="1"/>
  <c r="Z309" i="1" s="1"/>
  <c r="AB309" i="1" s="1"/>
  <c r="W383" i="1"/>
  <c r="X383" i="1" s="1"/>
  <c r="Z383" i="1" s="1"/>
  <c r="AB383" i="1" s="1"/>
  <c r="W455" i="1"/>
  <c r="X455" i="1" s="1"/>
  <c r="Z455" i="1" s="1"/>
  <c r="AB455" i="1" s="1"/>
  <c r="W527" i="1"/>
  <c r="X527" i="1" s="1"/>
  <c r="Z527" i="1" s="1"/>
  <c r="AB527" i="1" s="1"/>
  <c r="W599" i="1"/>
  <c r="X599" i="1" s="1"/>
  <c r="Z599" i="1" s="1"/>
  <c r="AB599" i="1" s="1"/>
  <c r="W671" i="1"/>
  <c r="X671" i="1" s="1"/>
  <c r="Z671" i="1" s="1"/>
  <c r="AB671" i="1" s="1"/>
  <c r="W743" i="1"/>
  <c r="X743" i="1" s="1"/>
  <c r="Z743" i="1" s="1"/>
  <c r="AB743" i="1" s="1"/>
  <c r="W815" i="1"/>
  <c r="X815" i="1" s="1"/>
  <c r="Z815" i="1" s="1"/>
  <c r="AB815" i="1" s="1"/>
  <c r="W887" i="1"/>
  <c r="X887" i="1" s="1"/>
  <c r="Z887" i="1" s="1"/>
  <c r="AB887" i="1" s="1"/>
  <c r="W959" i="1"/>
  <c r="X959" i="1" s="1"/>
  <c r="Z959" i="1" s="1"/>
  <c r="AB959" i="1" s="1"/>
  <c r="W118" i="1"/>
  <c r="X118" i="1" s="1"/>
  <c r="Z118" i="1" s="1"/>
  <c r="AB118" i="1" s="1"/>
  <c r="W320" i="1"/>
  <c r="X320" i="1" s="1"/>
  <c r="Z320" i="1" s="1"/>
  <c r="AB320" i="1" s="1"/>
  <c r="W392" i="1"/>
  <c r="X392" i="1" s="1"/>
  <c r="Z392" i="1" s="1"/>
  <c r="AB392" i="1" s="1"/>
  <c r="W464" i="1"/>
  <c r="X464" i="1" s="1"/>
  <c r="Z464" i="1" s="1"/>
  <c r="AB464" i="1" s="1"/>
  <c r="W536" i="1"/>
  <c r="X536" i="1" s="1"/>
  <c r="Z536" i="1" s="1"/>
  <c r="AB536" i="1" s="1"/>
  <c r="W608" i="1"/>
  <c r="X608" i="1" s="1"/>
  <c r="Z608" i="1" s="1"/>
  <c r="AB608" i="1" s="1"/>
  <c r="W680" i="1"/>
  <c r="X680" i="1" s="1"/>
  <c r="Z680" i="1" s="1"/>
  <c r="AB680" i="1" s="1"/>
  <c r="W752" i="1"/>
  <c r="X752" i="1" s="1"/>
  <c r="Z752" i="1" s="1"/>
  <c r="AB752" i="1" s="1"/>
  <c r="W824" i="1"/>
  <c r="X824" i="1" s="1"/>
  <c r="Z824" i="1" s="1"/>
  <c r="AB824" i="1" s="1"/>
  <c r="W896" i="1"/>
  <c r="X896" i="1" s="1"/>
  <c r="Z896" i="1" s="1"/>
  <c r="AB896" i="1" s="1"/>
  <c r="W968" i="1"/>
  <c r="X968" i="1" s="1"/>
  <c r="Z968" i="1" s="1"/>
  <c r="AB968" i="1" s="1"/>
  <c r="W983" i="1"/>
  <c r="X983" i="1" s="1"/>
  <c r="Z983" i="1" s="1"/>
  <c r="AB983" i="1" s="1"/>
  <c r="W129" i="1"/>
  <c r="X129" i="1" s="1"/>
  <c r="Z129" i="1" s="1"/>
  <c r="AB129" i="1" s="1"/>
  <c r="W323" i="1"/>
  <c r="X323" i="1" s="1"/>
  <c r="Z323" i="1" s="1"/>
  <c r="AB323" i="1" s="1"/>
  <c r="W395" i="1"/>
  <c r="X395" i="1" s="1"/>
  <c r="Z395" i="1" s="1"/>
  <c r="AB395" i="1" s="1"/>
  <c r="W467" i="1"/>
  <c r="X467" i="1" s="1"/>
  <c r="Z467" i="1" s="1"/>
  <c r="AB467" i="1" s="1"/>
  <c r="W539" i="1"/>
  <c r="X539" i="1" s="1"/>
  <c r="Z539" i="1" s="1"/>
  <c r="AB539" i="1" s="1"/>
  <c r="W611" i="1"/>
  <c r="X611" i="1" s="1"/>
  <c r="Z611" i="1" s="1"/>
  <c r="AB611" i="1" s="1"/>
  <c r="W683" i="1"/>
  <c r="X683" i="1" s="1"/>
  <c r="Z683" i="1" s="1"/>
  <c r="AB683" i="1" s="1"/>
  <c r="W755" i="1"/>
  <c r="X755" i="1" s="1"/>
  <c r="Z755" i="1" s="1"/>
  <c r="AB755" i="1" s="1"/>
  <c r="W827" i="1"/>
  <c r="X827" i="1" s="1"/>
  <c r="Z827" i="1" s="1"/>
  <c r="AB827" i="1" s="1"/>
  <c r="W899" i="1"/>
  <c r="X899" i="1" s="1"/>
  <c r="Z899" i="1" s="1"/>
  <c r="AB899" i="1" s="1"/>
  <c r="W971" i="1"/>
  <c r="X971" i="1" s="1"/>
  <c r="Z971" i="1" s="1"/>
  <c r="AB971" i="1" s="1"/>
  <c r="W165" i="1"/>
  <c r="X165" i="1" s="1"/>
  <c r="Z165" i="1" s="1"/>
  <c r="AB165" i="1" s="1"/>
  <c r="W154" i="1"/>
  <c r="X154" i="1" s="1"/>
  <c r="Z154" i="1" s="1"/>
  <c r="AB154" i="1" s="1"/>
  <c r="W332" i="1"/>
  <c r="X332" i="1" s="1"/>
  <c r="Z332" i="1" s="1"/>
  <c r="AB332" i="1" s="1"/>
  <c r="W404" i="1"/>
  <c r="X404" i="1" s="1"/>
  <c r="Z404" i="1" s="1"/>
  <c r="AB404" i="1" s="1"/>
  <c r="W476" i="1"/>
  <c r="X476" i="1" s="1"/>
  <c r="Z476" i="1" s="1"/>
  <c r="AB476" i="1" s="1"/>
  <c r="W548" i="1"/>
  <c r="X548" i="1" s="1"/>
  <c r="Z548" i="1" s="1"/>
  <c r="AB548" i="1" s="1"/>
  <c r="W620" i="1"/>
  <c r="X620" i="1" s="1"/>
  <c r="Z620" i="1" s="1"/>
  <c r="AB620" i="1" s="1"/>
  <c r="W692" i="1"/>
  <c r="X692" i="1" s="1"/>
  <c r="Z692" i="1" s="1"/>
  <c r="AB692" i="1" s="1"/>
  <c r="W764" i="1"/>
  <c r="X764" i="1" s="1"/>
  <c r="Z764" i="1" s="1"/>
  <c r="AB764" i="1" s="1"/>
  <c r="W836" i="1"/>
  <c r="X836" i="1" s="1"/>
  <c r="Z836" i="1" s="1"/>
  <c r="AB836" i="1" s="1"/>
  <c r="W908" i="1"/>
  <c r="X908" i="1" s="1"/>
  <c r="Z908" i="1" s="1"/>
  <c r="AB908" i="1" s="1"/>
  <c r="W980" i="1"/>
  <c r="X980" i="1" s="1"/>
  <c r="Z980" i="1" s="1"/>
  <c r="AB980" i="1" s="1"/>
  <c r="T3" i="1"/>
  <c r="AD3" i="1" s="1"/>
  <c r="AD4" i="1"/>
  <c r="AF4" i="1" s="1"/>
  <c r="AD16" i="1"/>
  <c r="AF16" i="1" s="1"/>
  <c r="AD6" i="1"/>
  <c r="AF6" i="1" s="1"/>
  <c r="AD18" i="1"/>
  <c r="AF18" i="1" s="1"/>
  <c r="AD7" i="1"/>
  <c r="AF7" i="1" s="1"/>
  <c r="AD19" i="1"/>
  <c r="AF19" i="1" s="1"/>
  <c r="AD10" i="1"/>
  <c r="AF10" i="1" s="1"/>
  <c r="AD25" i="1"/>
  <c r="AF25" i="1" s="1"/>
  <c r="AD37" i="1"/>
  <c r="AF37" i="1" s="1"/>
  <c r="AD49" i="1"/>
  <c r="AF49" i="1" s="1"/>
  <c r="AD61" i="1"/>
  <c r="AF61" i="1" s="1"/>
  <c r="AD73" i="1"/>
  <c r="AF73" i="1" s="1"/>
  <c r="AD85" i="1"/>
  <c r="AF85" i="1" s="1"/>
  <c r="AD97" i="1"/>
  <c r="AF97" i="1" s="1"/>
  <c r="AD109" i="1"/>
  <c r="AF109" i="1" s="1"/>
  <c r="AD121" i="1"/>
  <c r="AF121" i="1" s="1"/>
  <c r="AD133" i="1"/>
  <c r="AF133" i="1" s="1"/>
  <c r="AD145" i="1"/>
  <c r="AF145" i="1" s="1"/>
  <c r="AD157" i="1"/>
  <c r="AF157" i="1" s="1"/>
  <c r="AD169" i="1"/>
  <c r="AF169" i="1" s="1"/>
  <c r="AD181" i="1"/>
  <c r="AF181" i="1" s="1"/>
  <c r="AD193" i="1"/>
  <c r="AF193" i="1" s="1"/>
  <c r="AD205" i="1"/>
  <c r="AF205" i="1" s="1"/>
  <c r="AD217" i="1"/>
  <c r="AF217" i="1" s="1"/>
  <c r="AD229" i="1"/>
  <c r="AF229" i="1" s="1"/>
  <c r="AD241" i="1"/>
  <c r="AF241" i="1" s="1"/>
  <c r="AD253" i="1"/>
  <c r="AF253" i="1" s="1"/>
  <c r="AD265" i="1"/>
  <c r="AF265" i="1" s="1"/>
  <c r="AD277" i="1"/>
  <c r="AF277" i="1" s="1"/>
  <c r="AD289" i="1"/>
  <c r="AF289" i="1" s="1"/>
  <c r="AD301" i="1"/>
  <c r="AF301" i="1" s="1"/>
  <c r="AD313" i="1"/>
  <c r="AF313" i="1" s="1"/>
  <c r="AD325" i="1"/>
  <c r="AF325" i="1" s="1"/>
  <c r="AD337" i="1"/>
  <c r="AF337" i="1" s="1"/>
  <c r="AD349" i="1"/>
  <c r="AF349" i="1" s="1"/>
  <c r="AD361" i="1"/>
  <c r="AF361" i="1" s="1"/>
  <c r="AD373" i="1"/>
  <c r="AF373" i="1" s="1"/>
  <c r="AD385" i="1"/>
  <c r="AF385" i="1" s="1"/>
  <c r="AD397" i="1"/>
  <c r="AF397" i="1" s="1"/>
  <c r="AD409" i="1"/>
  <c r="AF409" i="1" s="1"/>
  <c r="AD421" i="1"/>
  <c r="AF421" i="1" s="1"/>
  <c r="AD433" i="1"/>
  <c r="AF433" i="1" s="1"/>
  <c r="AD445" i="1"/>
  <c r="AF445" i="1" s="1"/>
  <c r="AD457" i="1"/>
  <c r="AF457" i="1" s="1"/>
  <c r="AD469" i="1"/>
  <c r="AF469" i="1" s="1"/>
  <c r="AD481" i="1"/>
  <c r="AF481" i="1" s="1"/>
  <c r="AD493" i="1"/>
  <c r="AF493" i="1" s="1"/>
  <c r="AD505" i="1"/>
  <c r="AF505" i="1" s="1"/>
  <c r="AD517" i="1"/>
  <c r="AF517" i="1" s="1"/>
  <c r="AD529" i="1"/>
  <c r="AF529" i="1" s="1"/>
  <c r="AD541" i="1"/>
  <c r="AF541" i="1" s="1"/>
  <c r="AD553" i="1"/>
  <c r="AF553" i="1" s="1"/>
  <c r="AD565" i="1"/>
  <c r="AF565" i="1" s="1"/>
  <c r="AD577" i="1"/>
  <c r="AF577" i="1" s="1"/>
  <c r="AD589" i="1"/>
  <c r="AF589" i="1" s="1"/>
  <c r="AD601" i="1"/>
  <c r="AF601" i="1" s="1"/>
  <c r="AD613" i="1"/>
  <c r="AF613" i="1" s="1"/>
  <c r="AD625" i="1"/>
  <c r="AF625" i="1" s="1"/>
  <c r="AD637" i="1"/>
  <c r="AF637" i="1" s="1"/>
  <c r="AD649" i="1"/>
  <c r="AF649" i="1" s="1"/>
  <c r="AD661" i="1"/>
  <c r="AF661" i="1" s="1"/>
  <c r="AD673" i="1"/>
  <c r="AF673" i="1" s="1"/>
  <c r="AD11" i="1"/>
  <c r="AF11" i="1" s="1"/>
  <c r="AD26" i="1"/>
  <c r="AF26" i="1" s="1"/>
  <c r="AD38" i="1"/>
  <c r="AF38" i="1" s="1"/>
  <c r="AD50" i="1"/>
  <c r="AF50" i="1" s="1"/>
  <c r="AD62" i="1"/>
  <c r="AF62" i="1" s="1"/>
  <c r="AD74" i="1"/>
  <c r="AF74" i="1" s="1"/>
  <c r="AD86" i="1"/>
  <c r="AF86" i="1" s="1"/>
  <c r="AD98" i="1"/>
  <c r="AF98" i="1" s="1"/>
  <c r="AD110" i="1"/>
  <c r="AF110" i="1" s="1"/>
  <c r="AD122" i="1"/>
  <c r="AF122" i="1" s="1"/>
  <c r="AD134" i="1"/>
  <c r="AF134" i="1" s="1"/>
  <c r="AD146" i="1"/>
  <c r="AF146" i="1" s="1"/>
  <c r="AD158" i="1"/>
  <c r="AF158" i="1" s="1"/>
  <c r="AD170" i="1"/>
  <c r="AF170" i="1" s="1"/>
  <c r="AD182" i="1"/>
  <c r="AF182" i="1" s="1"/>
  <c r="AD194" i="1"/>
  <c r="AF194" i="1" s="1"/>
  <c r="AD206" i="1"/>
  <c r="AF206" i="1" s="1"/>
  <c r="AD218" i="1"/>
  <c r="AF218" i="1" s="1"/>
  <c r="AD230" i="1"/>
  <c r="AF230" i="1" s="1"/>
  <c r="AD242" i="1"/>
  <c r="AF242" i="1" s="1"/>
  <c r="AD254" i="1"/>
  <c r="AF254" i="1" s="1"/>
  <c r="AD266" i="1"/>
  <c r="AF266" i="1" s="1"/>
  <c r="AD278" i="1"/>
  <c r="AF278" i="1" s="1"/>
  <c r="AD290" i="1"/>
  <c r="AF290" i="1" s="1"/>
  <c r="AD302" i="1"/>
  <c r="AF302" i="1" s="1"/>
  <c r="AD314" i="1"/>
  <c r="AF314" i="1" s="1"/>
  <c r="AD326" i="1"/>
  <c r="AF326" i="1" s="1"/>
  <c r="AD338" i="1"/>
  <c r="AF338" i="1" s="1"/>
  <c r="AD350" i="1"/>
  <c r="AF350" i="1" s="1"/>
  <c r="AD362" i="1"/>
  <c r="AF362" i="1" s="1"/>
  <c r="AD374" i="1"/>
  <c r="AF374" i="1" s="1"/>
  <c r="AD386" i="1"/>
  <c r="AF386" i="1" s="1"/>
  <c r="AD398" i="1"/>
  <c r="AF398" i="1" s="1"/>
  <c r="AD410" i="1"/>
  <c r="AF410" i="1" s="1"/>
  <c r="AD422" i="1"/>
  <c r="AF422" i="1" s="1"/>
  <c r="AD434" i="1"/>
  <c r="AF434" i="1" s="1"/>
  <c r="AD446" i="1"/>
  <c r="AF446" i="1" s="1"/>
  <c r="AD458" i="1"/>
  <c r="AF458" i="1" s="1"/>
  <c r="AD470" i="1"/>
  <c r="AF470" i="1" s="1"/>
  <c r="AD482" i="1"/>
  <c r="AF482" i="1" s="1"/>
  <c r="AD494" i="1"/>
  <c r="AF494" i="1" s="1"/>
  <c r="AD506" i="1"/>
  <c r="AF506" i="1" s="1"/>
  <c r="AD518" i="1"/>
  <c r="AF518" i="1" s="1"/>
  <c r="AD530" i="1"/>
  <c r="AF530" i="1" s="1"/>
  <c r="AD542" i="1"/>
  <c r="AF542" i="1" s="1"/>
  <c r="AD554" i="1"/>
  <c r="AF554" i="1" s="1"/>
  <c r="AD566" i="1"/>
  <c r="AF566" i="1" s="1"/>
  <c r="AD578" i="1"/>
  <c r="AF578" i="1" s="1"/>
  <c r="AD590" i="1"/>
  <c r="AF590" i="1" s="1"/>
  <c r="AD602" i="1"/>
  <c r="AF602" i="1" s="1"/>
  <c r="AD614" i="1"/>
  <c r="AF614" i="1" s="1"/>
  <c r="AD626" i="1"/>
  <c r="AF626" i="1" s="1"/>
  <c r="AD638" i="1"/>
  <c r="AF638" i="1" s="1"/>
  <c r="AD650" i="1"/>
  <c r="AF650" i="1" s="1"/>
  <c r="AD662" i="1"/>
  <c r="AF662" i="1" s="1"/>
  <c r="AD674" i="1"/>
  <c r="AF674" i="1" s="1"/>
  <c r="AD12" i="1"/>
  <c r="AF12" i="1" s="1"/>
  <c r="AD27" i="1"/>
  <c r="AF27" i="1" s="1"/>
  <c r="AD39" i="1"/>
  <c r="AF39" i="1" s="1"/>
  <c r="AD51" i="1"/>
  <c r="AF51" i="1" s="1"/>
  <c r="AD63" i="1"/>
  <c r="AF63" i="1" s="1"/>
  <c r="AD75" i="1"/>
  <c r="AF75" i="1" s="1"/>
  <c r="AD87" i="1"/>
  <c r="AF87" i="1" s="1"/>
  <c r="AD99" i="1"/>
  <c r="AF99" i="1" s="1"/>
  <c r="AD111" i="1"/>
  <c r="AF111" i="1" s="1"/>
  <c r="AD123" i="1"/>
  <c r="AF123" i="1" s="1"/>
  <c r="AD135" i="1"/>
  <c r="AF135" i="1" s="1"/>
  <c r="AD147" i="1"/>
  <c r="AF147" i="1" s="1"/>
  <c r="AD159" i="1"/>
  <c r="AF159" i="1" s="1"/>
  <c r="AD171" i="1"/>
  <c r="AF171" i="1" s="1"/>
  <c r="AD183" i="1"/>
  <c r="AF183" i="1" s="1"/>
  <c r="AD195" i="1"/>
  <c r="AF195" i="1" s="1"/>
  <c r="AD207" i="1"/>
  <c r="AF207" i="1" s="1"/>
  <c r="AD219" i="1"/>
  <c r="AF219" i="1" s="1"/>
  <c r="AD231" i="1"/>
  <c r="AF231" i="1" s="1"/>
  <c r="AD243" i="1"/>
  <c r="AF243" i="1" s="1"/>
  <c r="AD255" i="1"/>
  <c r="AF255" i="1" s="1"/>
  <c r="AD267" i="1"/>
  <c r="AF267" i="1" s="1"/>
  <c r="AD279" i="1"/>
  <c r="AF279" i="1" s="1"/>
  <c r="AD291" i="1"/>
  <c r="AF291" i="1" s="1"/>
  <c r="AD303" i="1"/>
  <c r="AF303" i="1" s="1"/>
  <c r="AD315" i="1"/>
  <c r="AF315" i="1" s="1"/>
  <c r="AD327" i="1"/>
  <c r="AF327" i="1" s="1"/>
  <c r="AD339" i="1"/>
  <c r="AF339" i="1" s="1"/>
  <c r="AD351" i="1"/>
  <c r="AF351" i="1" s="1"/>
  <c r="AD363" i="1"/>
  <c r="AF363" i="1" s="1"/>
  <c r="AD375" i="1"/>
  <c r="AF375" i="1" s="1"/>
  <c r="AD387" i="1"/>
  <c r="AF387" i="1" s="1"/>
  <c r="AD399" i="1"/>
  <c r="AF399" i="1" s="1"/>
  <c r="AD411" i="1"/>
  <c r="AF411" i="1" s="1"/>
  <c r="AD423" i="1"/>
  <c r="AF423" i="1" s="1"/>
  <c r="AD435" i="1"/>
  <c r="AF435" i="1" s="1"/>
  <c r="AD447" i="1"/>
  <c r="AF447" i="1" s="1"/>
  <c r="AD459" i="1"/>
  <c r="AF459" i="1" s="1"/>
  <c r="AD471" i="1"/>
  <c r="AF471" i="1" s="1"/>
  <c r="AD483" i="1"/>
  <c r="AF483" i="1" s="1"/>
  <c r="AD495" i="1"/>
  <c r="AF495" i="1" s="1"/>
  <c r="AD507" i="1"/>
  <c r="AF507" i="1" s="1"/>
  <c r="AD519" i="1"/>
  <c r="AF519" i="1" s="1"/>
  <c r="AD531" i="1"/>
  <c r="AF531" i="1" s="1"/>
  <c r="AD543" i="1"/>
  <c r="AF543" i="1" s="1"/>
  <c r="AD555" i="1"/>
  <c r="AF555" i="1" s="1"/>
  <c r="AD567" i="1"/>
  <c r="AF567" i="1" s="1"/>
  <c r="AD579" i="1"/>
  <c r="AF579" i="1" s="1"/>
  <c r="AD591" i="1"/>
  <c r="AF591" i="1" s="1"/>
  <c r="AD603" i="1"/>
  <c r="AF603" i="1" s="1"/>
  <c r="AD615" i="1"/>
  <c r="AF615" i="1" s="1"/>
  <c r="AD627" i="1"/>
  <c r="AF627" i="1" s="1"/>
  <c r="AD639" i="1"/>
  <c r="AF639" i="1" s="1"/>
  <c r="AD651" i="1"/>
  <c r="AF651" i="1" s="1"/>
  <c r="AD663" i="1"/>
  <c r="AF663" i="1" s="1"/>
  <c r="AD675" i="1"/>
  <c r="AF675" i="1" s="1"/>
  <c r="AD687" i="1"/>
  <c r="AF687" i="1" s="1"/>
  <c r="AD699" i="1"/>
  <c r="AF699" i="1" s="1"/>
  <c r="AD711" i="1"/>
  <c r="AF711" i="1" s="1"/>
  <c r="AD723" i="1"/>
  <c r="AF723" i="1" s="1"/>
  <c r="AD735" i="1"/>
  <c r="AF735" i="1" s="1"/>
  <c r="AD747" i="1"/>
  <c r="AF747" i="1" s="1"/>
  <c r="AD13" i="1"/>
  <c r="AF13" i="1" s="1"/>
  <c r="AD28" i="1"/>
  <c r="AF28" i="1" s="1"/>
  <c r="AD40" i="1"/>
  <c r="AF40" i="1" s="1"/>
  <c r="AD52" i="1"/>
  <c r="AF52" i="1" s="1"/>
  <c r="AD64" i="1"/>
  <c r="AF64" i="1" s="1"/>
  <c r="AD76" i="1"/>
  <c r="AF76" i="1" s="1"/>
  <c r="AD88" i="1"/>
  <c r="AF88" i="1" s="1"/>
  <c r="AD100" i="1"/>
  <c r="AF100" i="1" s="1"/>
  <c r="AD112" i="1"/>
  <c r="AF112" i="1" s="1"/>
  <c r="AD124" i="1"/>
  <c r="AF124" i="1" s="1"/>
  <c r="AD136" i="1"/>
  <c r="AF136" i="1" s="1"/>
  <c r="AD148" i="1"/>
  <c r="AF148" i="1" s="1"/>
  <c r="AD160" i="1"/>
  <c r="AF160" i="1" s="1"/>
  <c r="AD172" i="1"/>
  <c r="AF172" i="1" s="1"/>
  <c r="AD184" i="1"/>
  <c r="AF184" i="1" s="1"/>
  <c r="AD196" i="1"/>
  <c r="AF196" i="1" s="1"/>
  <c r="AD208" i="1"/>
  <c r="AF208" i="1" s="1"/>
  <c r="AD220" i="1"/>
  <c r="AF220" i="1" s="1"/>
  <c r="AD232" i="1"/>
  <c r="AF232" i="1" s="1"/>
  <c r="AD244" i="1"/>
  <c r="AF244" i="1" s="1"/>
  <c r="AD256" i="1"/>
  <c r="AF256" i="1" s="1"/>
  <c r="AD268" i="1"/>
  <c r="AF268" i="1" s="1"/>
  <c r="AD280" i="1"/>
  <c r="AF280" i="1" s="1"/>
  <c r="AD292" i="1"/>
  <c r="AF292" i="1" s="1"/>
  <c r="AD304" i="1"/>
  <c r="AF304" i="1" s="1"/>
  <c r="AD316" i="1"/>
  <c r="AF316" i="1" s="1"/>
  <c r="AD328" i="1"/>
  <c r="AF328" i="1" s="1"/>
  <c r="AD340" i="1"/>
  <c r="AF340" i="1" s="1"/>
  <c r="AD352" i="1"/>
  <c r="AF352" i="1" s="1"/>
  <c r="AD364" i="1"/>
  <c r="AF364" i="1" s="1"/>
  <c r="AD376" i="1"/>
  <c r="AF376" i="1" s="1"/>
  <c r="AD388" i="1"/>
  <c r="AF388" i="1" s="1"/>
  <c r="AD400" i="1"/>
  <c r="AF400" i="1" s="1"/>
  <c r="AD412" i="1"/>
  <c r="AF412" i="1" s="1"/>
  <c r="AD424" i="1"/>
  <c r="AF424" i="1" s="1"/>
  <c r="AD436" i="1"/>
  <c r="AF436" i="1" s="1"/>
  <c r="AD448" i="1"/>
  <c r="AF448" i="1" s="1"/>
  <c r="AD460" i="1"/>
  <c r="AF460" i="1" s="1"/>
  <c r="AD472" i="1"/>
  <c r="AF472" i="1" s="1"/>
  <c r="AD484" i="1"/>
  <c r="AF484" i="1" s="1"/>
  <c r="AD496" i="1"/>
  <c r="AF496" i="1" s="1"/>
  <c r="AD508" i="1"/>
  <c r="AF508" i="1" s="1"/>
  <c r="AD520" i="1"/>
  <c r="AF520" i="1" s="1"/>
  <c r="AD532" i="1"/>
  <c r="AF532" i="1" s="1"/>
  <c r="AD544" i="1"/>
  <c r="AF544" i="1" s="1"/>
  <c r="AD556" i="1"/>
  <c r="AF556" i="1" s="1"/>
  <c r="AD568" i="1"/>
  <c r="AF568" i="1" s="1"/>
  <c r="AD580" i="1"/>
  <c r="AF580" i="1" s="1"/>
  <c r="AD592" i="1"/>
  <c r="AF592" i="1" s="1"/>
  <c r="AD604" i="1"/>
  <c r="AF604" i="1" s="1"/>
  <c r="AD616" i="1"/>
  <c r="AF616" i="1" s="1"/>
  <c r="AD628" i="1"/>
  <c r="AF628" i="1" s="1"/>
  <c r="AD640" i="1"/>
  <c r="AF640" i="1" s="1"/>
  <c r="AD652" i="1"/>
  <c r="AF652" i="1" s="1"/>
  <c r="AD664" i="1"/>
  <c r="AF664" i="1" s="1"/>
  <c r="AD676" i="1"/>
  <c r="AF676" i="1" s="1"/>
  <c r="AD14" i="1"/>
  <c r="AF14" i="1" s="1"/>
  <c r="AD29" i="1"/>
  <c r="AF29" i="1" s="1"/>
  <c r="AD41" i="1"/>
  <c r="AF41" i="1" s="1"/>
  <c r="AD53" i="1"/>
  <c r="AF53" i="1" s="1"/>
  <c r="AD65" i="1"/>
  <c r="AF65" i="1" s="1"/>
  <c r="AD77" i="1"/>
  <c r="AF77" i="1" s="1"/>
  <c r="AD89" i="1"/>
  <c r="AF89" i="1" s="1"/>
  <c r="AD101" i="1"/>
  <c r="AF101" i="1" s="1"/>
  <c r="AD113" i="1"/>
  <c r="AF113" i="1" s="1"/>
  <c r="AD125" i="1"/>
  <c r="AF125" i="1" s="1"/>
  <c r="AD137" i="1"/>
  <c r="AF137" i="1" s="1"/>
  <c r="AD149" i="1"/>
  <c r="AF149" i="1" s="1"/>
  <c r="AD161" i="1"/>
  <c r="AF161" i="1" s="1"/>
  <c r="AD173" i="1"/>
  <c r="AF173" i="1" s="1"/>
  <c r="AD185" i="1"/>
  <c r="AF185" i="1" s="1"/>
  <c r="AD197" i="1"/>
  <c r="AF197" i="1" s="1"/>
  <c r="AD209" i="1"/>
  <c r="AF209" i="1" s="1"/>
  <c r="AD221" i="1"/>
  <c r="AF221" i="1" s="1"/>
  <c r="AD233" i="1"/>
  <c r="AF233" i="1" s="1"/>
  <c r="AD245" i="1"/>
  <c r="AF245" i="1" s="1"/>
  <c r="AD257" i="1"/>
  <c r="AF257" i="1" s="1"/>
  <c r="AD269" i="1"/>
  <c r="AF269" i="1" s="1"/>
  <c r="AD281" i="1"/>
  <c r="AF281" i="1" s="1"/>
  <c r="AD293" i="1"/>
  <c r="AF293" i="1" s="1"/>
  <c r="AD305" i="1"/>
  <c r="AF305" i="1" s="1"/>
  <c r="AD317" i="1"/>
  <c r="AF317" i="1" s="1"/>
  <c r="AD329" i="1"/>
  <c r="AF329" i="1" s="1"/>
  <c r="AD341" i="1"/>
  <c r="AF341" i="1" s="1"/>
  <c r="AD353" i="1"/>
  <c r="AF353" i="1" s="1"/>
  <c r="AD365" i="1"/>
  <c r="AF365" i="1" s="1"/>
  <c r="AD377" i="1"/>
  <c r="AF377" i="1" s="1"/>
  <c r="AD389" i="1"/>
  <c r="AF389" i="1" s="1"/>
  <c r="AD401" i="1"/>
  <c r="AF401" i="1" s="1"/>
  <c r="AD413" i="1"/>
  <c r="AF413" i="1" s="1"/>
  <c r="AD425" i="1"/>
  <c r="AF425" i="1" s="1"/>
  <c r="AD437" i="1"/>
  <c r="AF437" i="1" s="1"/>
  <c r="AD449" i="1"/>
  <c r="AF449" i="1" s="1"/>
  <c r="AD461" i="1"/>
  <c r="AF461" i="1" s="1"/>
  <c r="AD473" i="1"/>
  <c r="AF473" i="1" s="1"/>
  <c r="AD485" i="1"/>
  <c r="AF485" i="1" s="1"/>
  <c r="AD497" i="1"/>
  <c r="AF497" i="1" s="1"/>
  <c r="AD509" i="1"/>
  <c r="AF509" i="1" s="1"/>
  <c r="AD521" i="1"/>
  <c r="AF521" i="1" s="1"/>
  <c r="AD533" i="1"/>
  <c r="AF533" i="1" s="1"/>
  <c r="AD545" i="1"/>
  <c r="AF545" i="1" s="1"/>
  <c r="AD557" i="1"/>
  <c r="AF557" i="1" s="1"/>
  <c r="AD569" i="1"/>
  <c r="AF569" i="1" s="1"/>
  <c r="AD581" i="1"/>
  <c r="AF581" i="1" s="1"/>
  <c r="AD593" i="1"/>
  <c r="AF593" i="1" s="1"/>
  <c r="AD605" i="1"/>
  <c r="AF605" i="1" s="1"/>
  <c r="AD617" i="1"/>
  <c r="AF617" i="1" s="1"/>
  <c r="AD629" i="1"/>
  <c r="AF629" i="1" s="1"/>
  <c r="AD641" i="1"/>
  <c r="AF641" i="1" s="1"/>
  <c r="AD653" i="1"/>
  <c r="AF653" i="1" s="1"/>
  <c r="AD665" i="1"/>
  <c r="AF665" i="1" s="1"/>
  <c r="AD677" i="1"/>
  <c r="AF677" i="1" s="1"/>
  <c r="AD689" i="1"/>
  <c r="AF689" i="1" s="1"/>
  <c r="AD701" i="1"/>
  <c r="AF701" i="1" s="1"/>
  <c r="AD15" i="1"/>
  <c r="AF15" i="1" s="1"/>
  <c r="AD30" i="1"/>
  <c r="AF30" i="1" s="1"/>
  <c r="AD42" i="1"/>
  <c r="AF42" i="1" s="1"/>
  <c r="AD54" i="1"/>
  <c r="AF54" i="1" s="1"/>
  <c r="AD66" i="1"/>
  <c r="AF66" i="1" s="1"/>
  <c r="AD78" i="1"/>
  <c r="AF78" i="1" s="1"/>
  <c r="AD90" i="1"/>
  <c r="AF90" i="1" s="1"/>
  <c r="AD102" i="1"/>
  <c r="AF102" i="1" s="1"/>
  <c r="AD114" i="1"/>
  <c r="AF114" i="1" s="1"/>
  <c r="AD126" i="1"/>
  <c r="AF126" i="1" s="1"/>
  <c r="AD138" i="1"/>
  <c r="AF138" i="1" s="1"/>
  <c r="AD150" i="1"/>
  <c r="AF150" i="1" s="1"/>
  <c r="AD162" i="1"/>
  <c r="AF162" i="1" s="1"/>
  <c r="AD174" i="1"/>
  <c r="AF174" i="1" s="1"/>
  <c r="AD186" i="1"/>
  <c r="AF186" i="1" s="1"/>
  <c r="AD198" i="1"/>
  <c r="AF198" i="1" s="1"/>
  <c r="AD210" i="1"/>
  <c r="AF210" i="1" s="1"/>
  <c r="AD222" i="1"/>
  <c r="AF222" i="1" s="1"/>
  <c r="AD234" i="1"/>
  <c r="AF234" i="1" s="1"/>
  <c r="AD246" i="1"/>
  <c r="AF246" i="1" s="1"/>
  <c r="AD258" i="1"/>
  <c r="AF258" i="1" s="1"/>
  <c r="AD270" i="1"/>
  <c r="AF270" i="1" s="1"/>
  <c r="AD282" i="1"/>
  <c r="AF282" i="1" s="1"/>
  <c r="AD294" i="1"/>
  <c r="AF294" i="1" s="1"/>
  <c r="AD306" i="1"/>
  <c r="AF306" i="1" s="1"/>
  <c r="AD318" i="1"/>
  <c r="AF318" i="1" s="1"/>
  <c r="AD330" i="1"/>
  <c r="AF330" i="1" s="1"/>
  <c r="AD342" i="1"/>
  <c r="AF342" i="1" s="1"/>
  <c r="AD354" i="1"/>
  <c r="AF354" i="1" s="1"/>
  <c r="AD366" i="1"/>
  <c r="AF366" i="1" s="1"/>
  <c r="AD378" i="1"/>
  <c r="AF378" i="1" s="1"/>
  <c r="AD390" i="1"/>
  <c r="AF390" i="1" s="1"/>
  <c r="AD402" i="1"/>
  <c r="AF402" i="1" s="1"/>
  <c r="AD414" i="1"/>
  <c r="AF414" i="1" s="1"/>
  <c r="AD426" i="1"/>
  <c r="AF426" i="1" s="1"/>
  <c r="AD438" i="1"/>
  <c r="AF438" i="1" s="1"/>
  <c r="AD450" i="1"/>
  <c r="AF450" i="1" s="1"/>
  <c r="AD462" i="1"/>
  <c r="AF462" i="1" s="1"/>
  <c r="AD474" i="1"/>
  <c r="AF474" i="1" s="1"/>
  <c r="AD486" i="1"/>
  <c r="AF486" i="1" s="1"/>
  <c r="AD498" i="1"/>
  <c r="AF498" i="1" s="1"/>
  <c r="AD510" i="1"/>
  <c r="AF510" i="1" s="1"/>
  <c r="AD522" i="1"/>
  <c r="AF522" i="1" s="1"/>
  <c r="AD534" i="1"/>
  <c r="AF534" i="1" s="1"/>
  <c r="AD546" i="1"/>
  <c r="AF546" i="1" s="1"/>
  <c r="AD558" i="1"/>
  <c r="AF558" i="1" s="1"/>
  <c r="AD570" i="1"/>
  <c r="AF570" i="1" s="1"/>
  <c r="AD582" i="1"/>
  <c r="AF582" i="1" s="1"/>
  <c r="AD594" i="1"/>
  <c r="AF594" i="1" s="1"/>
  <c r="AD606" i="1"/>
  <c r="AF606" i="1" s="1"/>
  <c r="AD618" i="1"/>
  <c r="AF618" i="1" s="1"/>
  <c r="AD630" i="1"/>
  <c r="AF630" i="1" s="1"/>
  <c r="AD642" i="1"/>
  <c r="AF642" i="1" s="1"/>
  <c r="AD654" i="1"/>
  <c r="AF654" i="1" s="1"/>
  <c r="AD666" i="1"/>
  <c r="AF666" i="1" s="1"/>
  <c r="AD678" i="1"/>
  <c r="AF678" i="1" s="1"/>
  <c r="AD17" i="1"/>
  <c r="AF17" i="1" s="1"/>
  <c r="AD31" i="1"/>
  <c r="AF31" i="1" s="1"/>
  <c r="AD43" i="1"/>
  <c r="AF43" i="1" s="1"/>
  <c r="AD55" i="1"/>
  <c r="AF55" i="1" s="1"/>
  <c r="AD67" i="1"/>
  <c r="AF67" i="1" s="1"/>
  <c r="AD79" i="1"/>
  <c r="AF79" i="1" s="1"/>
  <c r="AD91" i="1"/>
  <c r="AF91" i="1" s="1"/>
  <c r="AD103" i="1"/>
  <c r="AF103" i="1" s="1"/>
  <c r="AD115" i="1"/>
  <c r="AF115" i="1" s="1"/>
  <c r="AD127" i="1"/>
  <c r="AF127" i="1" s="1"/>
  <c r="AD139" i="1"/>
  <c r="AF139" i="1" s="1"/>
  <c r="AD151" i="1"/>
  <c r="AF151" i="1" s="1"/>
  <c r="AD163" i="1"/>
  <c r="AF163" i="1" s="1"/>
  <c r="AD175" i="1"/>
  <c r="AF175" i="1" s="1"/>
  <c r="AD187" i="1"/>
  <c r="AF187" i="1" s="1"/>
  <c r="AD199" i="1"/>
  <c r="AF199" i="1" s="1"/>
  <c r="AD211" i="1"/>
  <c r="AF211" i="1" s="1"/>
  <c r="AD223" i="1"/>
  <c r="AF223" i="1" s="1"/>
  <c r="AD235" i="1"/>
  <c r="AF235" i="1" s="1"/>
  <c r="AD247" i="1"/>
  <c r="AF247" i="1" s="1"/>
  <c r="AD259" i="1"/>
  <c r="AF259" i="1" s="1"/>
  <c r="AD271" i="1"/>
  <c r="AF271" i="1" s="1"/>
  <c r="AD283" i="1"/>
  <c r="AF283" i="1" s="1"/>
  <c r="AD295" i="1"/>
  <c r="AF295" i="1" s="1"/>
  <c r="AD307" i="1"/>
  <c r="AF307" i="1" s="1"/>
  <c r="AD319" i="1"/>
  <c r="AF319" i="1" s="1"/>
  <c r="AD331" i="1"/>
  <c r="AF331" i="1" s="1"/>
  <c r="AD343" i="1"/>
  <c r="AF343" i="1" s="1"/>
  <c r="AD355" i="1"/>
  <c r="AF355" i="1" s="1"/>
  <c r="AD367" i="1"/>
  <c r="AF367" i="1" s="1"/>
  <c r="AD379" i="1"/>
  <c r="AF379" i="1" s="1"/>
  <c r="AD391" i="1"/>
  <c r="AF391" i="1" s="1"/>
  <c r="AD403" i="1"/>
  <c r="AF403" i="1" s="1"/>
  <c r="AD415" i="1"/>
  <c r="AF415" i="1" s="1"/>
  <c r="AD427" i="1"/>
  <c r="AF427" i="1" s="1"/>
  <c r="AD439" i="1"/>
  <c r="AF439" i="1" s="1"/>
  <c r="AD451" i="1"/>
  <c r="AF451" i="1" s="1"/>
  <c r="AD463" i="1"/>
  <c r="AF463" i="1" s="1"/>
  <c r="AD475" i="1"/>
  <c r="AF475" i="1" s="1"/>
  <c r="AD487" i="1"/>
  <c r="AF487" i="1" s="1"/>
  <c r="AD499" i="1"/>
  <c r="AF499" i="1" s="1"/>
  <c r="AD511" i="1"/>
  <c r="AF511" i="1" s="1"/>
  <c r="AD523" i="1"/>
  <c r="AF523" i="1" s="1"/>
  <c r="AD535" i="1"/>
  <c r="AF535" i="1" s="1"/>
  <c r="AD547" i="1"/>
  <c r="AF547" i="1" s="1"/>
  <c r="AD559" i="1"/>
  <c r="AF559" i="1" s="1"/>
  <c r="AD571" i="1"/>
  <c r="AF571" i="1" s="1"/>
  <c r="AD583" i="1"/>
  <c r="AF583" i="1" s="1"/>
  <c r="AD595" i="1"/>
  <c r="AF595" i="1" s="1"/>
  <c r="AD607" i="1"/>
  <c r="AF607" i="1" s="1"/>
  <c r="AD619" i="1"/>
  <c r="AF619" i="1" s="1"/>
  <c r="AD631" i="1"/>
  <c r="AF631" i="1" s="1"/>
  <c r="AD643" i="1"/>
  <c r="AF643" i="1" s="1"/>
  <c r="AD655" i="1"/>
  <c r="AF655" i="1" s="1"/>
  <c r="AD667" i="1"/>
  <c r="AF667" i="1" s="1"/>
  <c r="AD679" i="1"/>
  <c r="AF679" i="1" s="1"/>
  <c r="AD691" i="1"/>
  <c r="AF691" i="1" s="1"/>
  <c r="AD703" i="1"/>
  <c r="AF703" i="1" s="1"/>
  <c r="AD715" i="1"/>
  <c r="AF715" i="1" s="1"/>
  <c r="AD727" i="1"/>
  <c r="AF727" i="1" s="1"/>
  <c r="AD739" i="1"/>
  <c r="AF739" i="1" s="1"/>
  <c r="AD751" i="1"/>
  <c r="AF751" i="1" s="1"/>
  <c r="AD763" i="1"/>
  <c r="AF763" i="1" s="1"/>
  <c r="AD5" i="1"/>
  <c r="AF5" i="1" s="1"/>
  <c r="AD22" i="1"/>
  <c r="AF22" i="1" s="1"/>
  <c r="AD34" i="1"/>
  <c r="AF34" i="1" s="1"/>
  <c r="AD46" i="1"/>
  <c r="AF46" i="1" s="1"/>
  <c r="AD58" i="1"/>
  <c r="AF58" i="1" s="1"/>
  <c r="AD70" i="1"/>
  <c r="AF70" i="1" s="1"/>
  <c r="AD82" i="1"/>
  <c r="AF82" i="1" s="1"/>
  <c r="AD94" i="1"/>
  <c r="AF94" i="1" s="1"/>
  <c r="AD106" i="1"/>
  <c r="AF106" i="1" s="1"/>
  <c r="AD118" i="1"/>
  <c r="AF118" i="1" s="1"/>
  <c r="AD130" i="1"/>
  <c r="AF130" i="1" s="1"/>
  <c r="AD142" i="1"/>
  <c r="AF142" i="1" s="1"/>
  <c r="AD154" i="1"/>
  <c r="AF154" i="1" s="1"/>
  <c r="AD166" i="1"/>
  <c r="AF166" i="1" s="1"/>
  <c r="AD178" i="1"/>
  <c r="AF178" i="1" s="1"/>
  <c r="AD190" i="1"/>
  <c r="AF190" i="1" s="1"/>
  <c r="AD202" i="1"/>
  <c r="AF202" i="1" s="1"/>
  <c r="AD214" i="1"/>
  <c r="AF214" i="1" s="1"/>
  <c r="AD226" i="1"/>
  <c r="AF226" i="1" s="1"/>
  <c r="AD238" i="1"/>
  <c r="AF238" i="1" s="1"/>
  <c r="AD250" i="1"/>
  <c r="AF250" i="1" s="1"/>
  <c r="AD262" i="1"/>
  <c r="AF262" i="1" s="1"/>
  <c r="AD274" i="1"/>
  <c r="AF274" i="1" s="1"/>
  <c r="AD286" i="1"/>
  <c r="AF286" i="1" s="1"/>
  <c r="AD298" i="1"/>
  <c r="AF298" i="1" s="1"/>
  <c r="AD310" i="1"/>
  <c r="AF310" i="1" s="1"/>
  <c r="AD322" i="1"/>
  <c r="AF322" i="1" s="1"/>
  <c r="AD334" i="1"/>
  <c r="AF334" i="1" s="1"/>
  <c r="AD346" i="1"/>
  <c r="AF346" i="1" s="1"/>
  <c r="AD358" i="1"/>
  <c r="AF358" i="1" s="1"/>
  <c r="AD370" i="1"/>
  <c r="AF370" i="1" s="1"/>
  <c r="AD382" i="1"/>
  <c r="AF382" i="1" s="1"/>
  <c r="AD394" i="1"/>
  <c r="AF394" i="1" s="1"/>
  <c r="AD406" i="1"/>
  <c r="AF406" i="1" s="1"/>
  <c r="AD418" i="1"/>
  <c r="AF418" i="1" s="1"/>
  <c r="AD430" i="1"/>
  <c r="AF430" i="1" s="1"/>
  <c r="AD442" i="1"/>
  <c r="AF442" i="1" s="1"/>
  <c r="AD454" i="1"/>
  <c r="AF454" i="1" s="1"/>
  <c r="AD466" i="1"/>
  <c r="AF466" i="1" s="1"/>
  <c r="AD478" i="1"/>
  <c r="AF478" i="1" s="1"/>
  <c r="AD490" i="1"/>
  <c r="AF490" i="1" s="1"/>
  <c r="AD502" i="1"/>
  <c r="AF502" i="1" s="1"/>
  <c r="AD514" i="1"/>
  <c r="AF514" i="1" s="1"/>
  <c r="AD526" i="1"/>
  <c r="AF526" i="1" s="1"/>
  <c r="AD538" i="1"/>
  <c r="AF538" i="1" s="1"/>
  <c r="AD550" i="1"/>
  <c r="AF550" i="1" s="1"/>
  <c r="AD562" i="1"/>
  <c r="AF562" i="1" s="1"/>
  <c r="AD574" i="1"/>
  <c r="AF574" i="1" s="1"/>
  <c r="AD586" i="1"/>
  <c r="AF586" i="1" s="1"/>
  <c r="AD598" i="1"/>
  <c r="AF598" i="1" s="1"/>
  <c r="AD610" i="1"/>
  <c r="AF610" i="1" s="1"/>
  <c r="AD622" i="1"/>
  <c r="AF622" i="1" s="1"/>
  <c r="AD634" i="1"/>
  <c r="AF634" i="1" s="1"/>
  <c r="AD646" i="1"/>
  <c r="AF646" i="1" s="1"/>
  <c r="AD658" i="1"/>
  <c r="AF658" i="1" s="1"/>
  <c r="AD670" i="1"/>
  <c r="AF670" i="1" s="1"/>
  <c r="AD682" i="1"/>
  <c r="AF682" i="1" s="1"/>
  <c r="AD694" i="1"/>
  <c r="AF694" i="1" s="1"/>
  <c r="AD706" i="1"/>
  <c r="AF706" i="1" s="1"/>
  <c r="AD718" i="1"/>
  <c r="AF718" i="1" s="1"/>
  <c r="AD730" i="1"/>
  <c r="AF730" i="1" s="1"/>
  <c r="AD8" i="1"/>
  <c r="AF8" i="1" s="1"/>
  <c r="AD23" i="1"/>
  <c r="AF23" i="1" s="1"/>
  <c r="AD35" i="1"/>
  <c r="AF35" i="1" s="1"/>
  <c r="AD47" i="1"/>
  <c r="AF47" i="1" s="1"/>
  <c r="AD59" i="1"/>
  <c r="AF59" i="1" s="1"/>
  <c r="AD71" i="1"/>
  <c r="AF71" i="1" s="1"/>
  <c r="AD83" i="1"/>
  <c r="AF83" i="1" s="1"/>
  <c r="AD95" i="1"/>
  <c r="AF95" i="1" s="1"/>
  <c r="AD107" i="1"/>
  <c r="AF107" i="1" s="1"/>
  <c r="AD119" i="1"/>
  <c r="AF119" i="1" s="1"/>
  <c r="AD131" i="1"/>
  <c r="AF131" i="1" s="1"/>
  <c r="AD143" i="1"/>
  <c r="AF143" i="1" s="1"/>
  <c r="AD155" i="1"/>
  <c r="AF155" i="1" s="1"/>
  <c r="AD167" i="1"/>
  <c r="AF167" i="1" s="1"/>
  <c r="AD179" i="1"/>
  <c r="AF179" i="1" s="1"/>
  <c r="AD191" i="1"/>
  <c r="AF191" i="1" s="1"/>
  <c r="AD203" i="1"/>
  <c r="AF203" i="1" s="1"/>
  <c r="AD215" i="1"/>
  <c r="AF215" i="1" s="1"/>
  <c r="AD227" i="1"/>
  <c r="AF227" i="1" s="1"/>
  <c r="AD239" i="1"/>
  <c r="AF239" i="1" s="1"/>
  <c r="AD251" i="1"/>
  <c r="AF251" i="1" s="1"/>
  <c r="AD263" i="1"/>
  <c r="AF263" i="1" s="1"/>
  <c r="AD275" i="1"/>
  <c r="AF275" i="1" s="1"/>
  <c r="AD287" i="1"/>
  <c r="AF287" i="1" s="1"/>
  <c r="AD299" i="1"/>
  <c r="AF299" i="1" s="1"/>
  <c r="AD311" i="1"/>
  <c r="AF311" i="1" s="1"/>
  <c r="AD323" i="1"/>
  <c r="AF323" i="1" s="1"/>
  <c r="AD335" i="1"/>
  <c r="AF335" i="1" s="1"/>
  <c r="AD347" i="1"/>
  <c r="AF347" i="1" s="1"/>
  <c r="AD359" i="1"/>
  <c r="AF359" i="1" s="1"/>
  <c r="AD371" i="1"/>
  <c r="AF371" i="1" s="1"/>
  <c r="AD383" i="1"/>
  <c r="AF383" i="1" s="1"/>
  <c r="AD395" i="1"/>
  <c r="AF395" i="1" s="1"/>
  <c r="AD407" i="1"/>
  <c r="AF407" i="1" s="1"/>
  <c r="AD419" i="1"/>
  <c r="AF419" i="1" s="1"/>
  <c r="AD431" i="1"/>
  <c r="AF431" i="1" s="1"/>
  <c r="AD443" i="1"/>
  <c r="AF443" i="1" s="1"/>
  <c r="AD455" i="1"/>
  <c r="AF455" i="1" s="1"/>
  <c r="AD467" i="1"/>
  <c r="AF467" i="1" s="1"/>
  <c r="AD479" i="1"/>
  <c r="AF479" i="1" s="1"/>
  <c r="AD491" i="1"/>
  <c r="AF491" i="1" s="1"/>
  <c r="AD503" i="1"/>
  <c r="AF503" i="1" s="1"/>
  <c r="AD515" i="1"/>
  <c r="AF515" i="1" s="1"/>
  <c r="AD527" i="1"/>
  <c r="AF527" i="1" s="1"/>
  <c r="AD539" i="1"/>
  <c r="AF539" i="1" s="1"/>
  <c r="AD551" i="1"/>
  <c r="AF551" i="1" s="1"/>
  <c r="AD563" i="1"/>
  <c r="AF563" i="1" s="1"/>
  <c r="AD575" i="1"/>
  <c r="AF575" i="1" s="1"/>
  <c r="AD587" i="1"/>
  <c r="AF587" i="1" s="1"/>
  <c r="AD599" i="1"/>
  <c r="AF599" i="1" s="1"/>
  <c r="AD611" i="1"/>
  <c r="AF611" i="1" s="1"/>
  <c r="AD623" i="1"/>
  <c r="AF623" i="1" s="1"/>
  <c r="AD635" i="1"/>
  <c r="AF635" i="1" s="1"/>
  <c r="AD647" i="1"/>
  <c r="AF647" i="1" s="1"/>
  <c r="AD659" i="1"/>
  <c r="AF659" i="1" s="1"/>
  <c r="AD671" i="1"/>
  <c r="AF671" i="1" s="1"/>
  <c r="AD683" i="1"/>
  <c r="AF683" i="1" s="1"/>
  <c r="AD695" i="1"/>
  <c r="AF695" i="1" s="1"/>
  <c r="AD707" i="1"/>
  <c r="AF707" i="1" s="1"/>
  <c r="AD719" i="1"/>
  <c r="AF719" i="1" s="1"/>
  <c r="AD21" i="1"/>
  <c r="AF21" i="1" s="1"/>
  <c r="AD69" i="1"/>
  <c r="AF69" i="1" s="1"/>
  <c r="AD117" i="1"/>
  <c r="AF117" i="1" s="1"/>
  <c r="AD165" i="1"/>
  <c r="AF165" i="1" s="1"/>
  <c r="AD213" i="1"/>
  <c r="AF213" i="1" s="1"/>
  <c r="AD261" i="1"/>
  <c r="AF261" i="1" s="1"/>
  <c r="AD309" i="1"/>
  <c r="AF309" i="1" s="1"/>
  <c r="AD357" i="1"/>
  <c r="AF357" i="1" s="1"/>
  <c r="AD405" i="1"/>
  <c r="AF405" i="1" s="1"/>
  <c r="AD453" i="1"/>
  <c r="AF453" i="1" s="1"/>
  <c r="AD501" i="1"/>
  <c r="AF501" i="1" s="1"/>
  <c r="AD549" i="1"/>
  <c r="AF549" i="1" s="1"/>
  <c r="AD597" i="1"/>
  <c r="AF597" i="1" s="1"/>
  <c r="AD645" i="1"/>
  <c r="AF645" i="1" s="1"/>
  <c r="AD686" i="1"/>
  <c r="AF686" i="1" s="1"/>
  <c r="AD708" i="1"/>
  <c r="AF708" i="1" s="1"/>
  <c r="AD725" i="1"/>
  <c r="AF725" i="1" s="1"/>
  <c r="AD741" i="1"/>
  <c r="AF741" i="1" s="1"/>
  <c r="AD755" i="1"/>
  <c r="AF755" i="1" s="1"/>
  <c r="AD768" i="1"/>
  <c r="AF768" i="1" s="1"/>
  <c r="AD780" i="1"/>
  <c r="AF780" i="1" s="1"/>
  <c r="AD792" i="1"/>
  <c r="AF792" i="1" s="1"/>
  <c r="AD804" i="1"/>
  <c r="AF804" i="1" s="1"/>
  <c r="AD816" i="1"/>
  <c r="AF816" i="1" s="1"/>
  <c r="AD828" i="1"/>
  <c r="AF828" i="1" s="1"/>
  <c r="AD840" i="1"/>
  <c r="AF840" i="1" s="1"/>
  <c r="AD852" i="1"/>
  <c r="AF852" i="1" s="1"/>
  <c r="AD864" i="1"/>
  <c r="AF864" i="1" s="1"/>
  <c r="AD876" i="1"/>
  <c r="AF876" i="1" s="1"/>
  <c r="AD888" i="1"/>
  <c r="AF888" i="1" s="1"/>
  <c r="AD900" i="1"/>
  <c r="AF900" i="1" s="1"/>
  <c r="AD912" i="1"/>
  <c r="AF912" i="1" s="1"/>
  <c r="AD924" i="1"/>
  <c r="AF924" i="1" s="1"/>
  <c r="AD936" i="1"/>
  <c r="AF936" i="1" s="1"/>
  <c r="AD948" i="1"/>
  <c r="AF948" i="1" s="1"/>
  <c r="AD960" i="1"/>
  <c r="AF960" i="1" s="1"/>
  <c r="AD972" i="1"/>
  <c r="AF972" i="1" s="1"/>
  <c r="AD984" i="1"/>
  <c r="AF984" i="1" s="1"/>
  <c r="AD24" i="1"/>
  <c r="AF24" i="1" s="1"/>
  <c r="AD72" i="1"/>
  <c r="AF72" i="1" s="1"/>
  <c r="AD120" i="1"/>
  <c r="AF120" i="1" s="1"/>
  <c r="AD168" i="1"/>
  <c r="AF168" i="1" s="1"/>
  <c r="AD216" i="1"/>
  <c r="AF216" i="1" s="1"/>
  <c r="AD264" i="1"/>
  <c r="AF264" i="1" s="1"/>
  <c r="AD312" i="1"/>
  <c r="AF312" i="1" s="1"/>
  <c r="AD360" i="1"/>
  <c r="AF360" i="1" s="1"/>
  <c r="AD408" i="1"/>
  <c r="AF408" i="1" s="1"/>
  <c r="AD456" i="1"/>
  <c r="AF456" i="1" s="1"/>
  <c r="AD504" i="1"/>
  <c r="AF504" i="1" s="1"/>
  <c r="AD552" i="1"/>
  <c r="AF552" i="1" s="1"/>
  <c r="AD600" i="1"/>
  <c r="AF600" i="1" s="1"/>
  <c r="AD648" i="1"/>
  <c r="AF648" i="1" s="1"/>
  <c r="AD688" i="1"/>
  <c r="AF688" i="1" s="1"/>
  <c r="AD709" i="1"/>
  <c r="AF709" i="1" s="1"/>
  <c r="AD726" i="1"/>
  <c r="AF726" i="1" s="1"/>
  <c r="AD742" i="1"/>
  <c r="AF742" i="1" s="1"/>
  <c r="AD756" i="1"/>
  <c r="AF756" i="1" s="1"/>
  <c r="AD769" i="1"/>
  <c r="AF769" i="1" s="1"/>
  <c r="AD781" i="1"/>
  <c r="AF781" i="1" s="1"/>
  <c r="AD793" i="1"/>
  <c r="AF793" i="1" s="1"/>
  <c r="AD805" i="1"/>
  <c r="AF805" i="1" s="1"/>
  <c r="AD817" i="1"/>
  <c r="AF817" i="1" s="1"/>
  <c r="AD829" i="1"/>
  <c r="AF829" i="1" s="1"/>
  <c r="AD841" i="1"/>
  <c r="AF841" i="1" s="1"/>
  <c r="AD853" i="1"/>
  <c r="AF853" i="1" s="1"/>
  <c r="AD865" i="1"/>
  <c r="AF865" i="1" s="1"/>
  <c r="AD877" i="1"/>
  <c r="AF877" i="1" s="1"/>
  <c r="AD889" i="1"/>
  <c r="AF889" i="1" s="1"/>
  <c r="AD901" i="1"/>
  <c r="AF901" i="1" s="1"/>
  <c r="AD913" i="1"/>
  <c r="AF913" i="1" s="1"/>
  <c r="AD925" i="1"/>
  <c r="AF925" i="1" s="1"/>
  <c r="AD937" i="1"/>
  <c r="AF937" i="1" s="1"/>
  <c r="AD949" i="1"/>
  <c r="AF949" i="1" s="1"/>
  <c r="AD961" i="1"/>
  <c r="AF961" i="1" s="1"/>
  <c r="AD973" i="1"/>
  <c r="AF973" i="1" s="1"/>
  <c r="AD985" i="1"/>
  <c r="AF985" i="1" s="1"/>
  <c r="AD32" i="1"/>
  <c r="AF32" i="1" s="1"/>
  <c r="AD80" i="1"/>
  <c r="AF80" i="1" s="1"/>
  <c r="AD128" i="1"/>
  <c r="AF128" i="1" s="1"/>
  <c r="AD176" i="1"/>
  <c r="AF176" i="1" s="1"/>
  <c r="AD224" i="1"/>
  <c r="AF224" i="1" s="1"/>
  <c r="AD272" i="1"/>
  <c r="AF272" i="1" s="1"/>
  <c r="AD320" i="1"/>
  <c r="AF320" i="1" s="1"/>
  <c r="AD368" i="1"/>
  <c r="AF368" i="1" s="1"/>
  <c r="AD416" i="1"/>
  <c r="AF416" i="1" s="1"/>
  <c r="AD464" i="1"/>
  <c r="AF464" i="1" s="1"/>
  <c r="AD512" i="1"/>
  <c r="AF512" i="1" s="1"/>
  <c r="AD560" i="1"/>
  <c r="AF560" i="1" s="1"/>
  <c r="AD608" i="1"/>
  <c r="AF608" i="1" s="1"/>
  <c r="AD656" i="1"/>
  <c r="AF656" i="1" s="1"/>
  <c r="AD690" i="1"/>
  <c r="AF690" i="1" s="1"/>
  <c r="AD710" i="1"/>
  <c r="AF710" i="1" s="1"/>
  <c r="AD728" i="1"/>
  <c r="AF728" i="1" s="1"/>
  <c r="AD743" i="1"/>
  <c r="AF743" i="1" s="1"/>
  <c r="AD757" i="1"/>
  <c r="AF757" i="1" s="1"/>
  <c r="AD770" i="1"/>
  <c r="AF770" i="1" s="1"/>
  <c r="AD782" i="1"/>
  <c r="AF782" i="1" s="1"/>
  <c r="AD794" i="1"/>
  <c r="AF794" i="1" s="1"/>
  <c r="AD806" i="1"/>
  <c r="AF806" i="1" s="1"/>
  <c r="AD818" i="1"/>
  <c r="AF818" i="1" s="1"/>
  <c r="AD830" i="1"/>
  <c r="AF830" i="1" s="1"/>
  <c r="AD842" i="1"/>
  <c r="AF842" i="1" s="1"/>
  <c r="AD854" i="1"/>
  <c r="AF854" i="1" s="1"/>
  <c r="AD866" i="1"/>
  <c r="AF866" i="1" s="1"/>
  <c r="AD878" i="1"/>
  <c r="AF878" i="1" s="1"/>
  <c r="AD890" i="1"/>
  <c r="AF890" i="1" s="1"/>
  <c r="AD902" i="1"/>
  <c r="AF902" i="1" s="1"/>
  <c r="AD914" i="1"/>
  <c r="AF914" i="1" s="1"/>
  <c r="AD926" i="1"/>
  <c r="AF926" i="1" s="1"/>
  <c r="AD938" i="1"/>
  <c r="AF938" i="1" s="1"/>
  <c r="AD950" i="1"/>
  <c r="AF950" i="1" s="1"/>
  <c r="AD962" i="1"/>
  <c r="AF962" i="1" s="1"/>
  <c r="AD974" i="1"/>
  <c r="AF974" i="1" s="1"/>
  <c r="AD986" i="1"/>
  <c r="AF986" i="1" s="1"/>
  <c r="AD33" i="1"/>
  <c r="AF33" i="1" s="1"/>
  <c r="AD81" i="1"/>
  <c r="AF81" i="1" s="1"/>
  <c r="AD129" i="1"/>
  <c r="AF129" i="1" s="1"/>
  <c r="AD177" i="1"/>
  <c r="AF177" i="1" s="1"/>
  <c r="AD225" i="1"/>
  <c r="AF225" i="1" s="1"/>
  <c r="AD273" i="1"/>
  <c r="AF273" i="1" s="1"/>
  <c r="AD321" i="1"/>
  <c r="AF321" i="1" s="1"/>
  <c r="AD369" i="1"/>
  <c r="AF369" i="1" s="1"/>
  <c r="AD417" i="1"/>
  <c r="AF417" i="1" s="1"/>
  <c r="AD465" i="1"/>
  <c r="AF465" i="1" s="1"/>
  <c r="AD513" i="1"/>
  <c r="AF513" i="1" s="1"/>
  <c r="AD561" i="1"/>
  <c r="AF561" i="1" s="1"/>
  <c r="AD609" i="1"/>
  <c r="AF609" i="1" s="1"/>
  <c r="AD657" i="1"/>
  <c r="AF657" i="1" s="1"/>
  <c r="AD692" i="1"/>
  <c r="AF692" i="1" s="1"/>
  <c r="AD712" i="1"/>
  <c r="AF712" i="1" s="1"/>
  <c r="AD729" i="1"/>
  <c r="AF729" i="1" s="1"/>
  <c r="AD744" i="1"/>
  <c r="AF744" i="1" s="1"/>
  <c r="AD758" i="1"/>
  <c r="AF758" i="1" s="1"/>
  <c r="AD771" i="1"/>
  <c r="AF771" i="1" s="1"/>
  <c r="AD783" i="1"/>
  <c r="AF783" i="1" s="1"/>
  <c r="AD795" i="1"/>
  <c r="AF795" i="1" s="1"/>
  <c r="AD807" i="1"/>
  <c r="AF807" i="1" s="1"/>
  <c r="AD819" i="1"/>
  <c r="AF819" i="1" s="1"/>
  <c r="AD831" i="1"/>
  <c r="AF831" i="1" s="1"/>
  <c r="AD843" i="1"/>
  <c r="AF843" i="1" s="1"/>
  <c r="AD855" i="1"/>
  <c r="AF855" i="1" s="1"/>
  <c r="AD867" i="1"/>
  <c r="AF867" i="1" s="1"/>
  <c r="AD879" i="1"/>
  <c r="AF879" i="1" s="1"/>
  <c r="AD891" i="1"/>
  <c r="AF891" i="1" s="1"/>
  <c r="AD903" i="1"/>
  <c r="AF903" i="1" s="1"/>
  <c r="AD915" i="1"/>
  <c r="AF915" i="1" s="1"/>
  <c r="AD927" i="1"/>
  <c r="AF927" i="1" s="1"/>
  <c r="AD939" i="1"/>
  <c r="AF939" i="1" s="1"/>
  <c r="AD951" i="1"/>
  <c r="AF951" i="1" s="1"/>
  <c r="AD963" i="1"/>
  <c r="AF963" i="1" s="1"/>
  <c r="AD975" i="1"/>
  <c r="AF975" i="1" s="1"/>
  <c r="AD987" i="1"/>
  <c r="AF987" i="1" s="1"/>
  <c r="AD36" i="1"/>
  <c r="AF36" i="1" s="1"/>
  <c r="AD84" i="1"/>
  <c r="AF84" i="1" s="1"/>
  <c r="AD132" i="1"/>
  <c r="AF132" i="1" s="1"/>
  <c r="AD180" i="1"/>
  <c r="AF180" i="1" s="1"/>
  <c r="AD228" i="1"/>
  <c r="AF228" i="1" s="1"/>
  <c r="AD276" i="1"/>
  <c r="AF276" i="1" s="1"/>
  <c r="AD324" i="1"/>
  <c r="AF324" i="1" s="1"/>
  <c r="AD372" i="1"/>
  <c r="AF372" i="1" s="1"/>
  <c r="AD420" i="1"/>
  <c r="AF420" i="1" s="1"/>
  <c r="AD468" i="1"/>
  <c r="AF468" i="1" s="1"/>
  <c r="AD516" i="1"/>
  <c r="AF516" i="1" s="1"/>
  <c r="AD564" i="1"/>
  <c r="AF564" i="1" s="1"/>
  <c r="AD612" i="1"/>
  <c r="AF612" i="1" s="1"/>
  <c r="AD660" i="1"/>
  <c r="AF660" i="1" s="1"/>
  <c r="AD693" i="1"/>
  <c r="AF693" i="1" s="1"/>
  <c r="AD713" i="1"/>
  <c r="AF713" i="1" s="1"/>
  <c r="AD731" i="1"/>
  <c r="AF731" i="1" s="1"/>
  <c r="AD745" i="1"/>
  <c r="AF745" i="1" s="1"/>
  <c r="AD759" i="1"/>
  <c r="AF759" i="1" s="1"/>
  <c r="AD772" i="1"/>
  <c r="AF772" i="1" s="1"/>
  <c r="AD784" i="1"/>
  <c r="AF784" i="1" s="1"/>
  <c r="AD796" i="1"/>
  <c r="AF796" i="1" s="1"/>
  <c r="AD808" i="1"/>
  <c r="AF808" i="1" s="1"/>
  <c r="AD820" i="1"/>
  <c r="AF820" i="1" s="1"/>
  <c r="AD832" i="1"/>
  <c r="AF832" i="1" s="1"/>
  <c r="AD844" i="1"/>
  <c r="AF844" i="1" s="1"/>
  <c r="AD856" i="1"/>
  <c r="AF856" i="1" s="1"/>
  <c r="AD868" i="1"/>
  <c r="AF868" i="1" s="1"/>
  <c r="AD880" i="1"/>
  <c r="AF880" i="1" s="1"/>
  <c r="AD892" i="1"/>
  <c r="AF892" i="1" s="1"/>
  <c r="AD904" i="1"/>
  <c r="AF904" i="1" s="1"/>
  <c r="AD916" i="1"/>
  <c r="AF916" i="1" s="1"/>
  <c r="AD928" i="1"/>
  <c r="AF928" i="1" s="1"/>
  <c r="AD940" i="1"/>
  <c r="AF940" i="1" s="1"/>
  <c r="AD952" i="1"/>
  <c r="AF952" i="1" s="1"/>
  <c r="AD964" i="1"/>
  <c r="AF964" i="1" s="1"/>
  <c r="AD976" i="1"/>
  <c r="AF976" i="1" s="1"/>
  <c r="AD988" i="1"/>
  <c r="AF988" i="1" s="1"/>
  <c r="AD44" i="1"/>
  <c r="AF44" i="1" s="1"/>
  <c r="AD92" i="1"/>
  <c r="AF92" i="1" s="1"/>
  <c r="AD140" i="1"/>
  <c r="AF140" i="1" s="1"/>
  <c r="AD188" i="1"/>
  <c r="AF188" i="1" s="1"/>
  <c r="AD236" i="1"/>
  <c r="AF236" i="1" s="1"/>
  <c r="AD284" i="1"/>
  <c r="AF284" i="1" s="1"/>
  <c r="AD332" i="1"/>
  <c r="AF332" i="1" s="1"/>
  <c r="AD380" i="1"/>
  <c r="AF380" i="1" s="1"/>
  <c r="AD428" i="1"/>
  <c r="AF428" i="1" s="1"/>
  <c r="AD476" i="1"/>
  <c r="AF476" i="1" s="1"/>
  <c r="AD524" i="1"/>
  <c r="AF524" i="1" s="1"/>
  <c r="AD572" i="1"/>
  <c r="AF572" i="1" s="1"/>
  <c r="AD620" i="1"/>
  <c r="AF620" i="1" s="1"/>
  <c r="AD668" i="1"/>
  <c r="AF668" i="1" s="1"/>
  <c r="AD696" i="1"/>
  <c r="AF696" i="1" s="1"/>
  <c r="AD714" i="1"/>
  <c r="AF714" i="1" s="1"/>
  <c r="AD732" i="1"/>
  <c r="AF732" i="1" s="1"/>
  <c r="AD746" i="1"/>
  <c r="AF746" i="1" s="1"/>
  <c r="AD760" i="1"/>
  <c r="AF760" i="1" s="1"/>
  <c r="AD773" i="1"/>
  <c r="AF773" i="1" s="1"/>
  <c r="AD785" i="1"/>
  <c r="AF785" i="1" s="1"/>
  <c r="AD797" i="1"/>
  <c r="AF797" i="1" s="1"/>
  <c r="AD809" i="1"/>
  <c r="AF809" i="1" s="1"/>
  <c r="AD821" i="1"/>
  <c r="AF821" i="1" s="1"/>
  <c r="AD833" i="1"/>
  <c r="AF833" i="1" s="1"/>
  <c r="AD845" i="1"/>
  <c r="AF845" i="1" s="1"/>
  <c r="AD857" i="1"/>
  <c r="AF857" i="1" s="1"/>
  <c r="AD869" i="1"/>
  <c r="AF869" i="1" s="1"/>
  <c r="AD881" i="1"/>
  <c r="AF881" i="1" s="1"/>
  <c r="AD893" i="1"/>
  <c r="AF893" i="1" s="1"/>
  <c r="AD905" i="1"/>
  <c r="AF905" i="1" s="1"/>
  <c r="AD917" i="1"/>
  <c r="AF917" i="1" s="1"/>
  <c r="AD929" i="1"/>
  <c r="AF929" i="1" s="1"/>
  <c r="AD941" i="1"/>
  <c r="AF941" i="1" s="1"/>
  <c r="AD953" i="1"/>
  <c r="AF953" i="1" s="1"/>
  <c r="AD965" i="1"/>
  <c r="AF965" i="1" s="1"/>
  <c r="AD977" i="1"/>
  <c r="AF977" i="1" s="1"/>
  <c r="AD989" i="1"/>
  <c r="AF989" i="1" s="1"/>
  <c r="AD45" i="1"/>
  <c r="AF45" i="1" s="1"/>
  <c r="AD93" i="1"/>
  <c r="AF93" i="1" s="1"/>
  <c r="AD141" i="1"/>
  <c r="AF141" i="1" s="1"/>
  <c r="AD189" i="1"/>
  <c r="AF189" i="1" s="1"/>
  <c r="AD237" i="1"/>
  <c r="AF237" i="1" s="1"/>
  <c r="AD285" i="1"/>
  <c r="AF285" i="1" s="1"/>
  <c r="AD333" i="1"/>
  <c r="AF333" i="1" s="1"/>
  <c r="AD381" i="1"/>
  <c r="AF381" i="1" s="1"/>
  <c r="AD429" i="1"/>
  <c r="AF429" i="1" s="1"/>
  <c r="AD477" i="1"/>
  <c r="AF477" i="1" s="1"/>
  <c r="AD525" i="1"/>
  <c r="AF525" i="1" s="1"/>
  <c r="AD573" i="1"/>
  <c r="AF573" i="1" s="1"/>
  <c r="AD621" i="1"/>
  <c r="AF621" i="1" s="1"/>
  <c r="AD669" i="1"/>
  <c r="AF669" i="1" s="1"/>
  <c r="AD697" i="1"/>
  <c r="AF697" i="1" s="1"/>
  <c r="AD716" i="1"/>
  <c r="AF716" i="1" s="1"/>
  <c r="AD733" i="1"/>
  <c r="AF733" i="1" s="1"/>
  <c r="AD748" i="1"/>
  <c r="AF748" i="1" s="1"/>
  <c r="AD761" i="1"/>
  <c r="AF761" i="1" s="1"/>
  <c r="AD774" i="1"/>
  <c r="AF774" i="1" s="1"/>
  <c r="AD786" i="1"/>
  <c r="AF786" i="1" s="1"/>
  <c r="AD798" i="1"/>
  <c r="AF798" i="1" s="1"/>
  <c r="AD810" i="1"/>
  <c r="AF810" i="1" s="1"/>
  <c r="AD822" i="1"/>
  <c r="AF822" i="1" s="1"/>
  <c r="AD834" i="1"/>
  <c r="AF834" i="1" s="1"/>
  <c r="AD846" i="1"/>
  <c r="AF846" i="1" s="1"/>
  <c r="AD858" i="1"/>
  <c r="AF858" i="1" s="1"/>
  <c r="AD870" i="1"/>
  <c r="AF870" i="1" s="1"/>
  <c r="AD882" i="1"/>
  <c r="AF882" i="1" s="1"/>
  <c r="AD894" i="1"/>
  <c r="AF894" i="1" s="1"/>
  <c r="AD906" i="1"/>
  <c r="AF906" i="1" s="1"/>
  <c r="AD918" i="1"/>
  <c r="AF918" i="1" s="1"/>
  <c r="AD930" i="1"/>
  <c r="AF930" i="1" s="1"/>
  <c r="AD942" i="1"/>
  <c r="AF942" i="1" s="1"/>
  <c r="AD954" i="1"/>
  <c r="AF954" i="1" s="1"/>
  <c r="AD966" i="1"/>
  <c r="AF966" i="1" s="1"/>
  <c r="AD978" i="1"/>
  <c r="AF978" i="1" s="1"/>
  <c r="AD990" i="1"/>
  <c r="AF990" i="1" s="1"/>
  <c r="AD48" i="1"/>
  <c r="AF48" i="1" s="1"/>
  <c r="AD96" i="1"/>
  <c r="AF96" i="1" s="1"/>
  <c r="AD144" i="1"/>
  <c r="AF144" i="1" s="1"/>
  <c r="AD192" i="1"/>
  <c r="AF192" i="1" s="1"/>
  <c r="AD240" i="1"/>
  <c r="AF240" i="1" s="1"/>
  <c r="AD288" i="1"/>
  <c r="AF288" i="1" s="1"/>
  <c r="AD336" i="1"/>
  <c r="AF336" i="1" s="1"/>
  <c r="AD384" i="1"/>
  <c r="AF384" i="1" s="1"/>
  <c r="AD432" i="1"/>
  <c r="AF432" i="1" s="1"/>
  <c r="AD480" i="1"/>
  <c r="AF480" i="1" s="1"/>
  <c r="AD528" i="1"/>
  <c r="AF528" i="1" s="1"/>
  <c r="AD576" i="1"/>
  <c r="AF576" i="1" s="1"/>
  <c r="AD624" i="1"/>
  <c r="AF624" i="1" s="1"/>
  <c r="AD672" i="1"/>
  <c r="AF672" i="1" s="1"/>
  <c r="AD698" i="1"/>
  <c r="AF698" i="1" s="1"/>
  <c r="AD717" i="1"/>
  <c r="AF717" i="1" s="1"/>
  <c r="AD734" i="1"/>
  <c r="AF734" i="1" s="1"/>
  <c r="AD749" i="1"/>
  <c r="AF749" i="1" s="1"/>
  <c r="AD762" i="1"/>
  <c r="AF762" i="1" s="1"/>
  <c r="AD775" i="1"/>
  <c r="AF775" i="1" s="1"/>
  <c r="AD787" i="1"/>
  <c r="AF787" i="1" s="1"/>
  <c r="AD799" i="1"/>
  <c r="AF799" i="1" s="1"/>
  <c r="AD811" i="1"/>
  <c r="AF811" i="1" s="1"/>
  <c r="AD823" i="1"/>
  <c r="AF823" i="1" s="1"/>
  <c r="AD835" i="1"/>
  <c r="AF835" i="1" s="1"/>
  <c r="AD847" i="1"/>
  <c r="AF847" i="1" s="1"/>
  <c r="AD859" i="1"/>
  <c r="AF859" i="1" s="1"/>
  <c r="AD871" i="1"/>
  <c r="AF871" i="1" s="1"/>
  <c r="AD883" i="1"/>
  <c r="AF883" i="1" s="1"/>
  <c r="AD895" i="1"/>
  <c r="AF895" i="1" s="1"/>
  <c r="AD907" i="1"/>
  <c r="AF907" i="1" s="1"/>
  <c r="AD919" i="1"/>
  <c r="AF919" i="1" s="1"/>
  <c r="AD931" i="1"/>
  <c r="AF931" i="1" s="1"/>
  <c r="AD943" i="1"/>
  <c r="AF943" i="1" s="1"/>
  <c r="AD955" i="1"/>
  <c r="AF955" i="1" s="1"/>
  <c r="AD967" i="1"/>
  <c r="AF967" i="1" s="1"/>
  <c r="AD979" i="1"/>
  <c r="AF979" i="1" s="1"/>
  <c r="AD20" i="1"/>
  <c r="AF20" i="1" s="1"/>
  <c r="AD164" i="1"/>
  <c r="AF164" i="1" s="1"/>
  <c r="AD308" i="1"/>
  <c r="AF308" i="1" s="1"/>
  <c r="AD452" i="1"/>
  <c r="AF452" i="1" s="1"/>
  <c r="AD596" i="1"/>
  <c r="AF596" i="1" s="1"/>
  <c r="AD705" i="1"/>
  <c r="AF705" i="1" s="1"/>
  <c r="AD754" i="1"/>
  <c r="AF754" i="1" s="1"/>
  <c r="AD791" i="1"/>
  <c r="AF791" i="1" s="1"/>
  <c r="AD827" i="1"/>
  <c r="AF827" i="1" s="1"/>
  <c r="AD863" i="1"/>
  <c r="AF863" i="1" s="1"/>
  <c r="AD899" i="1"/>
  <c r="AF899" i="1" s="1"/>
  <c r="AD935" i="1"/>
  <c r="AF935" i="1" s="1"/>
  <c r="AD971" i="1"/>
  <c r="AF971" i="1" s="1"/>
  <c r="AD56" i="1"/>
  <c r="AF56" i="1" s="1"/>
  <c r="AD200" i="1"/>
  <c r="AF200" i="1" s="1"/>
  <c r="AD344" i="1"/>
  <c r="AF344" i="1" s="1"/>
  <c r="AD488" i="1"/>
  <c r="AF488" i="1" s="1"/>
  <c r="AD632" i="1"/>
  <c r="AF632" i="1" s="1"/>
  <c r="AD720" i="1"/>
  <c r="AF720" i="1" s="1"/>
  <c r="AD764" i="1"/>
  <c r="AF764" i="1" s="1"/>
  <c r="AD800" i="1"/>
  <c r="AF800" i="1" s="1"/>
  <c r="AD836" i="1"/>
  <c r="AF836" i="1" s="1"/>
  <c r="AD872" i="1"/>
  <c r="AF872" i="1" s="1"/>
  <c r="AD908" i="1"/>
  <c r="AF908" i="1" s="1"/>
  <c r="AD944" i="1"/>
  <c r="AF944" i="1" s="1"/>
  <c r="AD980" i="1"/>
  <c r="AF980" i="1" s="1"/>
  <c r="AD57" i="1"/>
  <c r="AF57" i="1" s="1"/>
  <c r="AD201" i="1"/>
  <c r="AF201" i="1" s="1"/>
  <c r="AD345" i="1"/>
  <c r="AF345" i="1" s="1"/>
  <c r="AD489" i="1"/>
  <c r="AF489" i="1" s="1"/>
  <c r="AD633" i="1"/>
  <c r="AF633" i="1" s="1"/>
  <c r="AD721" i="1"/>
  <c r="AF721" i="1" s="1"/>
  <c r="AD765" i="1"/>
  <c r="AF765" i="1" s="1"/>
  <c r="AD801" i="1"/>
  <c r="AF801" i="1" s="1"/>
  <c r="AD837" i="1"/>
  <c r="AF837" i="1" s="1"/>
  <c r="AD873" i="1"/>
  <c r="AF873" i="1" s="1"/>
  <c r="AD909" i="1"/>
  <c r="AF909" i="1" s="1"/>
  <c r="AD945" i="1"/>
  <c r="AF945" i="1" s="1"/>
  <c r="AD981" i="1"/>
  <c r="AF981" i="1" s="1"/>
  <c r="AD60" i="1"/>
  <c r="AF60" i="1" s="1"/>
  <c r="AD204" i="1"/>
  <c r="AF204" i="1" s="1"/>
  <c r="AD348" i="1"/>
  <c r="AF348" i="1" s="1"/>
  <c r="AD492" i="1"/>
  <c r="AF492" i="1" s="1"/>
  <c r="AD636" i="1"/>
  <c r="AF636" i="1" s="1"/>
  <c r="AD722" i="1"/>
  <c r="AF722" i="1" s="1"/>
  <c r="AD766" i="1"/>
  <c r="AF766" i="1" s="1"/>
  <c r="AD802" i="1"/>
  <c r="AF802" i="1" s="1"/>
  <c r="AD838" i="1"/>
  <c r="AF838" i="1" s="1"/>
  <c r="AD874" i="1"/>
  <c r="AF874" i="1" s="1"/>
  <c r="AD910" i="1"/>
  <c r="AF910" i="1" s="1"/>
  <c r="AD946" i="1"/>
  <c r="AF946" i="1" s="1"/>
  <c r="AD982" i="1"/>
  <c r="AF982" i="1" s="1"/>
  <c r="AD68" i="1"/>
  <c r="AF68" i="1" s="1"/>
  <c r="AD212" i="1"/>
  <c r="AF212" i="1" s="1"/>
  <c r="AD356" i="1"/>
  <c r="AF356" i="1" s="1"/>
  <c r="AD500" i="1"/>
  <c r="AF500" i="1" s="1"/>
  <c r="AD644" i="1"/>
  <c r="AF644" i="1" s="1"/>
  <c r="AD724" i="1"/>
  <c r="AF724" i="1" s="1"/>
  <c r="AD767" i="1"/>
  <c r="AF767" i="1" s="1"/>
  <c r="AD803" i="1"/>
  <c r="AF803" i="1" s="1"/>
  <c r="AD839" i="1"/>
  <c r="AF839" i="1" s="1"/>
  <c r="AD875" i="1"/>
  <c r="AF875" i="1" s="1"/>
  <c r="AD911" i="1"/>
  <c r="AF911" i="1" s="1"/>
  <c r="AD947" i="1"/>
  <c r="AF947" i="1" s="1"/>
  <c r="AD983" i="1"/>
  <c r="AF983" i="1" s="1"/>
  <c r="AD104" i="1"/>
  <c r="AF104" i="1" s="1"/>
  <c r="AD248" i="1"/>
  <c r="AF248" i="1" s="1"/>
  <c r="AD392" i="1"/>
  <c r="AF392" i="1" s="1"/>
  <c r="AD536" i="1"/>
  <c r="AF536" i="1" s="1"/>
  <c r="AD680" i="1"/>
  <c r="AF680" i="1" s="1"/>
  <c r="AD736" i="1"/>
  <c r="AF736" i="1" s="1"/>
  <c r="AD776" i="1"/>
  <c r="AF776" i="1" s="1"/>
  <c r="AD812" i="1"/>
  <c r="AF812" i="1" s="1"/>
  <c r="AD848" i="1"/>
  <c r="AF848" i="1" s="1"/>
  <c r="AD884" i="1"/>
  <c r="AF884" i="1" s="1"/>
  <c r="AD920" i="1"/>
  <c r="AF920" i="1" s="1"/>
  <c r="AD956" i="1"/>
  <c r="AF956" i="1" s="1"/>
  <c r="AD105" i="1"/>
  <c r="AF105" i="1" s="1"/>
  <c r="AD249" i="1"/>
  <c r="AF249" i="1" s="1"/>
  <c r="AD393" i="1"/>
  <c r="AF393" i="1" s="1"/>
  <c r="AD537" i="1"/>
  <c r="AF537" i="1" s="1"/>
  <c r="AD681" i="1"/>
  <c r="AF681" i="1" s="1"/>
  <c r="AD737" i="1"/>
  <c r="AF737" i="1" s="1"/>
  <c r="AD777" i="1"/>
  <c r="AF777" i="1" s="1"/>
  <c r="AD813" i="1"/>
  <c r="AF813" i="1" s="1"/>
  <c r="AD849" i="1"/>
  <c r="AF849" i="1" s="1"/>
  <c r="AD885" i="1"/>
  <c r="AF885" i="1" s="1"/>
  <c r="AD921" i="1"/>
  <c r="AF921" i="1" s="1"/>
  <c r="AD957" i="1"/>
  <c r="AF957" i="1" s="1"/>
  <c r="AD108" i="1"/>
  <c r="AF108" i="1" s="1"/>
  <c r="AD252" i="1"/>
  <c r="AF252" i="1" s="1"/>
  <c r="AD396" i="1"/>
  <c r="AF396" i="1" s="1"/>
  <c r="AD540" i="1"/>
  <c r="AF540" i="1" s="1"/>
  <c r="AD684" i="1"/>
  <c r="AF684" i="1" s="1"/>
  <c r="AD738" i="1"/>
  <c r="AF738" i="1" s="1"/>
  <c r="AD778" i="1"/>
  <c r="AF778" i="1" s="1"/>
  <c r="AD814" i="1"/>
  <c r="AF814" i="1" s="1"/>
  <c r="AD850" i="1"/>
  <c r="AF850" i="1" s="1"/>
  <c r="AD886" i="1"/>
  <c r="AF886" i="1" s="1"/>
  <c r="AD922" i="1"/>
  <c r="AF922" i="1" s="1"/>
  <c r="AD958" i="1"/>
  <c r="AF958" i="1" s="1"/>
  <c r="AD152" i="1"/>
  <c r="AF152" i="1" s="1"/>
  <c r="AD296" i="1"/>
  <c r="AF296" i="1" s="1"/>
  <c r="AD440" i="1"/>
  <c r="AF440" i="1" s="1"/>
  <c r="AD584" i="1"/>
  <c r="AF584" i="1" s="1"/>
  <c r="AD700" i="1"/>
  <c r="AF700" i="1" s="1"/>
  <c r="AD750" i="1"/>
  <c r="AF750" i="1" s="1"/>
  <c r="AD788" i="1"/>
  <c r="AF788" i="1" s="1"/>
  <c r="AD824" i="1"/>
  <c r="AF824" i="1" s="1"/>
  <c r="AD860" i="1"/>
  <c r="AF860" i="1" s="1"/>
  <c r="AD896" i="1"/>
  <c r="AF896" i="1" s="1"/>
  <c r="AD932" i="1"/>
  <c r="AF932" i="1" s="1"/>
  <c r="AD968" i="1"/>
  <c r="AF968" i="1" s="1"/>
  <c r="AD153" i="1"/>
  <c r="AF153" i="1" s="1"/>
  <c r="AD297" i="1"/>
  <c r="AF297" i="1" s="1"/>
  <c r="AD441" i="1"/>
  <c r="AF441" i="1" s="1"/>
  <c r="AD585" i="1"/>
  <c r="AF585" i="1" s="1"/>
  <c r="AD702" i="1"/>
  <c r="AF702" i="1" s="1"/>
  <c r="AD752" i="1"/>
  <c r="AF752" i="1" s="1"/>
  <c r="AD789" i="1"/>
  <c r="AF789" i="1" s="1"/>
  <c r="AD825" i="1"/>
  <c r="AF825" i="1" s="1"/>
  <c r="AD861" i="1"/>
  <c r="AF861" i="1" s="1"/>
  <c r="AD897" i="1"/>
  <c r="AF897" i="1" s="1"/>
  <c r="AD933" i="1"/>
  <c r="AF933" i="1" s="1"/>
  <c r="AD969" i="1"/>
  <c r="AF969" i="1" s="1"/>
  <c r="AD9" i="1"/>
  <c r="AF9" i="1" s="1"/>
  <c r="AD740" i="1"/>
  <c r="AF740" i="1" s="1"/>
  <c r="AD959" i="1"/>
  <c r="AF959" i="1" s="1"/>
  <c r="AD753" i="1"/>
  <c r="AF753" i="1" s="1"/>
  <c r="AD970" i="1"/>
  <c r="AF970" i="1" s="1"/>
  <c r="AD116" i="1"/>
  <c r="AF116" i="1" s="1"/>
  <c r="AD779" i="1"/>
  <c r="AF779" i="1" s="1"/>
  <c r="AD156" i="1"/>
  <c r="AF156" i="1" s="1"/>
  <c r="AD790" i="1"/>
  <c r="AF790" i="1" s="1"/>
  <c r="AD260" i="1"/>
  <c r="AF260" i="1" s="1"/>
  <c r="AD815" i="1"/>
  <c r="AF815" i="1" s="1"/>
  <c r="AD300" i="1"/>
  <c r="AF300" i="1" s="1"/>
  <c r="AD826" i="1"/>
  <c r="AF826" i="1" s="1"/>
  <c r="AD404" i="1"/>
  <c r="AF404" i="1" s="1"/>
  <c r="AD851" i="1"/>
  <c r="AF851" i="1" s="1"/>
  <c r="AD444" i="1"/>
  <c r="AF444" i="1" s="1"/>
  <c r="AD862" i="1"/>
  <c r="AF862" i="1" s="1"/>
  <c r="AD548" i="1"/>
  <c r="AF548" i="1" s="1"/>
  <c r="AD887" i="1"/>
  <c r="AF887" i="1" s="1"/>
  <c r="AD934" i="1"/>
  <c r="AF934" i="1" s="1"/>
  <c r="AD588" i="1"/>
  <c r="AF588" i="1" s="1"/>
  <c r="AD898" i="1"/>
  <c r="AF898" i="1" s="1"/>
  <c r="AD685" i="1"/>
  <c r="AF685" i="1" s="1"/>
  <c r="AD923" i="1"/>
  <c r="AF923" i="1" s="1"/>
  <c r="AD704" i="1"/>
  <c r="AF704" i="1" s="1"/>
  <c r="AF3" i="1" l="1"/>
  <c r="AJ11" i="1" s="1"/>
  <c r="AJ13" i="1" s="1"/>
  <c r="AJ8" i="1"/>
  <c r="Z3" i="1"/>
  <c r="AB3" i="1" s="1"/>
  <c r="AJ7" i="1" s="1"/>
  <c r="AJ9" i="1" l="1"/>
  <c r="AJ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<sst xmlns="http://schemas.openxmlformats.org/spreadsheetml/2006/main" count="497" uniqueCount="430">
  <si>
    <t>DRG_Cd</t>
  </si>
  <si>
    <t>Tot_Dschrgs</t>
  </si>
  <si>
    <t>Avg_Tot_Pymt_Amt</t>
  </si>
  <si>
    <t>Total_payment</t>
  </si>
  <si>
    <t>service mix 2021</t>
  </si>
  <si>
    <t>impact of service mix change</t>
  </si>
  <si>
    <t>2019 average Total Payment</t>
  </si>
  <si>
    <t>2019 Discharge volume</t>
  </si>
  <si>
    <t>cost using 2019 average Total Payment and 2021 service mix</t>
  </si>
  <si>
    <t>Effect of service mix change</t>
  </si>
  <si>
    <t>2019 Total payment at 2019 service mix</t>
  </si>
  <si>
    <t xml:space="preserve">2021 vs 2019 Average total payment </t>
  </si>
  <si>
    <t>2021 Total discharge</t>
  </si>
  <si>
    <t>Effect of Individual DRG average Payment</t>
  </si>
  <si>
    <t>Impact of Average Payment Change</t>
  </si>
  <si>
    <t>Total Impact</t>
  </si>
  <si>
    <t>Total Average payment impact</t>
  </si>
  <si>
    <t>2019 Total Discharge Volume</t>
  </si>
  <si>
    <t>2021 Discharge</t>
  </si>
  <si>
    <t>Average total payment impact</t>
  </si>
  <si>
    <t>DRG_Desc</t>
  </si>
  <si>
    <t>HEART TRANSPLANT OR IMPLANT OF HEART ASSIST SYSTEM WITH MCC</t>
  </si>
  <si>
    <t>ECMO OR TRACHEOSTOMY WITH MV &gt;96 HOURS OR PRINCIPAL DIAGNOSIS EXCEPT FACE, MOUTH AND NEC</t>
  </si>
  <si>
    <t>TRACHEOSTOMY WITH MV &gt;96 HOURS OR PRINCIPAL DIAGNOSIS EXCEPT FACE, MOUTH AND NECK WITHOU</t>
  </si>
  <si>
    <t>LIVER TRANSPLANT WITH MCC OR INTESTINAL TRANSPLANT</t>
  </si>
  <si>
    <t>LUNG TRANSPLANT</t>
  </si>
  <si>
    <t>TRACHEOSTOMY FOR FACE, MOUTH AND NECK DIAGNOSES OR LARYNGECTOMY WITH MCC</t>
  </si>
  <si>
    <t>TRACHEOSTOMY FOR FACE, MOUTH AND NECK DIAGNOSES OR LARYNGECTOMY WITH CC</t>
  </si>
  <si>
    <t>ALLOGENEIC BONE MARROW TRANSPLANT</t>
  </si>
  <si>
    <t>AUTOLOGOUS BONE MARROW TRANSPLANT WITH CC/MCC</t>
  </si>
  <si>
    <t>CRANIOTOMY WITH MAJOR DEVICE IMPLANT OR ACUTE COMPLEX CNS PRINCIPAL DIAGNOSIS WITH MCC O</t>
  </si>
  <si>
    <t>CRANIOTOMY WITH MAJOR DEVICE IMPLANT OR ACUTE COMPLEX CNS PRINCIPAL DIAGNOSIS WITHOUT MC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</si>
  <si>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</si>
  <si>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</si>
  <si>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</si>
  <si>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</si>
  <si>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</si>
  <si>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</si>
  <si>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CC</t>
  </si>
  <si>
    <t>VENTRICULAR SHUNT PROCEDURES WITHOUT CC/MCC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</si>
  <si>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</si>
  <si>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</si>
  <si>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</si>
  <si>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</si>
  <si>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</si>
  <si>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</t>
  </si>
  <si>
    <t>PERIPHERAL, CRANIAL NERVE AND OTHER NERVOUS SYSTEM PROCEDURES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</si>
  <si>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</si>
  <si>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</si>
  <si>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</si>
  <si>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</si>
  <si>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ISCHEMIC STROKE, PRECEREBRAL OCCLUSION OR TRANSIENT ISCHEMIA WITH THROMBOLYTIC AGENT WIT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</si>
  <si>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</si>
  <si>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</si>
  <si>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</si>
  <si>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</si>
  <si>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</si>
  <si>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</si>
  <si>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</si>
  <si>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CRANIAL AND PERIPHERAL NERVE DISORDERS WITH MCC</t>
  </si>
  <si>
    <t>CRANIAL AND PERIPHERAL NERVE DISORDERS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</si>
  <si>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</si>
  <si>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</si>
  <si>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</si>
  <si>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</si>
  <si>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</si>
  <si>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</si>
  <si>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OTHER DISORDERS OF NERVOUS SYSTEM WITH MCC</t>
  </si>
  <si>
    <t>OTHER DISORDERS OF NERVOUS SYSTEM WITH CC</t>
  </si>
  <si>
    <t>OTHER DISORDERS OF NERVOUS SYSTEM WITHOUT CC/MCC</t>
  </si>
  <si>
    <t>SEIZURES WITH MCC</t>
  </si>
  <si>
    <t>SEIZURES WITHOUT MCC</t>
  </si>
  <si>
    <t>HEADACHES WITHOUT MCC</t>
  </si>
  <si>
    <t>ORBITAL PROCEDURES WITH CC/MCC</t>
  </si>
  <si>
    <t>INTRAOCULAR PROCEDURES WITHOUT CC/MCC</t>
  </si>
  <si>
    <t>NEUROLOGICAL EYE DISORDERS</t>
  </si>
  <si>
    <t>OTHER DISORDERS OF THE EYE WITHOUT MCC</t>
  </si>
  <si>
    <t>MAJOR HEAD AND NECK PROCEDURES WITH CC/MCC OR MAJOR DEVICE</t>
  </si>
  <si>
    <t>MAJOR HEAD AND NECK PROCEDURES WITHOUT CC/MCC</t>
  </si>
  <si>
    <t>OTHER EAR, NOSE, MOUTH AND THROAT O.R. PROCEDURES WITH CC/MCC</t>
  </si>
  <si>
    <t>OTHER EAR, NOSE, MOUTH AND THROAT O.R. PROCEDURES WITHOUT CC/MCC</t>
  </si>
  <si>
    <t>DYSEQUILIBRIUM</t>
  </si>
  <si>
    <t>OTITIS MEDIA AND URI WITH MCC</t>
  </si>
  <si>
    <t>OTITIS MEDIA AND URI WITHOUT MCC</t>
  </si>
  <si>
    <t>OTHER EAR, NOSE, MOUTH AND THROAT DIAGNOSES WITH CC</t>
  </si>
  <si>
    <t>DENTAL AND ORAL DISEASES WITH MCC</t>
  </si>
  <si>
    <t>DENTAL AND ORAL DISEASES WITH 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</si>
  <si>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</si>
  <si>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</si>
  <si>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</si>
  <si>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</si>
  <si>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</si>
  <si>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</si>
  <si>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</si>
  <si>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</si>
  <si>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</si>
  <si>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</si>
  <si>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</si>
  <si>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</si>
  <si>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</si>
  <si>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</si>
  <si>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</si>
  <si>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</si>
  <si>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</si>
  <si>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</si>
  <si>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</si>
  <si>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</si>
  <si>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</si>
  <si>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</si>
  <si>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</si>
  <si>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</si>
  <si>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</si>
  <si>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</si>
  <si>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</si>
  <si>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PNEUMOTHORAX WITH MCC</t>
  </si>
  <si>
    <t>PNEUMOTHORAX WITH 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</si>
  <si>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</si>
  <si>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</si>
  <si>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</si>
  <si>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</si>
  <si>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</si>
  <si>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</si>
  <si>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</si>
  <si>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</si>
  <si>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</t>
  </si>
  <si>
    <t>CARDIAC VALVE AND OTHER MAJOR CARDIOTHORACIC PROCEDURES WITHOUT CARDIAC CATHETERIZATION</t>
  </si>
  <si>
    <t>CARDIAC DEFIBRILLATOR IMPLANT WITH CARDIAC CATHETERIZATION WITHOUT AMI, HF OR SHOCK WITH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</si>
  <si>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</si>
  <si>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</si>
  <si>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</si>
  <si>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</si>
  <si>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</si>
  <si>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</si>
  <si>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</si>
  <si>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</si>
  <si>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</si>
  <si>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</si>
  <si>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PERMANENT CARDIAC PACEMAKER IMPLANT WITH MCC</t>
  </si>
  <si>
    <t>PERMANENT CARDIAC PACEMAKER IMPLANT WITH CC</t>
  </si>
  <si>
    <t>PERMANENT CARDIAC PACEMAKER IMPLANT WITHOUT CC/MCC</t>
  </si>
  <si>
    <t>PERCUTANEOUS CARDIOVASCULAR PROCEDURES WITH DRUG-ELUTING STENT WITH MCC OR 4+ ARTERIES O</t>
  </si>
  <si>
    <t>PERCUTANEOUS CARDIOVASCULAR PROCEDURES WITH DRUG-ELUTING STENT WITHOUT MCC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</si>
  <si>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</si>
  <si>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</si>
  <si>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</si>
  <si>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</si>
  <si>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</si>
  <si>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</si>
  <si>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CARDIAC PACEMAKER REVISION EXCEPT DEVICE REPLACEMENT WITH MCC</t>
  </si>
  <si>
    <t>CARDIAC PACEMAKER REVISION EXCEPT DEVICE REPLACEMENT WITH CC</t>
  </si>
  <si>
    <t>OTHER CIRCULATORY SYSTEM O.R.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</si>
  <si>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</si>
  <si>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</si>
  <si>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</si>
  <si>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</si>
  <si>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</si>
  <si>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</si>
  <si>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</si>
  <si>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</si>
  <si>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</si>
  <si>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</si>
  <si>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</si>
  <si>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</si>
  <si>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</si>
  <si>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CIRCULATORY DISORDERS EXCEPT AMI, WITH CARDIAC CATHETERIZATION WITH MCC</t>
  </si>
  <si>
    <t>CIRCULATORY DISORDERS EXCEPT AMI, WITH CARDIAC CATHETERIZATION WITHOUT MCC</t>
  </si>
  <si>
    <t>HEART FAILURE AND SHOCK WITH MCC</t>
  </si>
  <si>
    <t>HEART FAILURE AND SHOCK WITH CC</t>
  </si>
  <si>
    <t>HEART FAILURE AND SHOCK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</si>
  <si>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</si>
  <si>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</si>
  <si>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</si>
  <si>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</si>
  <si>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</si>
  <si>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</si>
  <si>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</si>
  <si>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</si>
  <si>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</si>
  <si>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</si>
  <si>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</si>
  <si>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</si>
  <si>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SYNCOPE AND COLLAPSE</t>
  </si>
  <si>
    <t>CHEST PAIN</t>
  </si>
  <si>
    <t>OTHER CIRCULATORY SYSTEM DIAGNOSES WITH MCC</t>
  </si>
  <si>
    <t>OTHER CIRCULATORY SYSTEM DIAGNOSES WITH 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</si>
  <si>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</si>
  <si>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</si>
  <si>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</si>
  <si>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</si>
  <si>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</si>
  <si>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</si>
  <si>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PERITONEAL ADHESIOLYSIS WITH MCC</t>
  </si>
  <si>
    <t>PERITONEAL ADHESIOLYSIS WITH 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</si>
  <si>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</si>
  <si>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</si>
  <si>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</si>
  <si>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</si>
  <si>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MAJOR ESOPHAGEAL DISORDERS WITH MCC</t>
  </si>
  <si>
    <t>MAJOR ESOPHAGEAL DISORDERS WITH 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</si>
  <si>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</si>
  <si>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</si>
  <si>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</si>
  <si>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</si>
  <si>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</si>
  <si>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</si>
  <si>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</si>
  <si>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</si>
  <si>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</si>
  <si>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</si>
  <si>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</si>
  <si>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</si>
  <si>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</si>
  <si>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</si>
  <si>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</si>
  <si>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</si>
  <si>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</si>
  <si>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</si>
  <si>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</si>
  <si>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</si>
  <si>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</si>
  <si>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</si>
  <si>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</si>
  <si>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</si>
  <si>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</si>
  <si>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CHOLECYSTECTOMY EXCEPT BY LAPAROSCOPE WITHOUT C.D.E. WITH CC</t>
  </si>
  <si>
    <t>LAPAROSCOPIC CHOLECYSTECTOMY WITHOUT C.D.E. WITH MCC</t>
  </si>
  <si>
    <t>LAPAROSCOPIC CHOLECYSTECTOMY WITHOUT C.D.E. WITH CC</t>
  </si>
  <si>
    <t>LAPAROSCOPIC CHOLECYSTECTOMY WITHOUT C.D.E. WITHOUT CC/MCC</t>
  </si>
  <si>
    <t>CIRRHOSIS AND ALCOHOLIC HEPATITIS WITH MCC</t>
  </si>
  <si>
    <t>CIRRHOSIS AND ALCOHOLIC HEPATITIS WITH CC</t>
  </si>
  <si>
    <t>MALIGNANCY OF HEPATOBILIARY SYSTEM OR PANCREAS WITH MCC</t>
  </si>
  <si>
    <t>MALIGNANCY OF HEPATOBILIARY SYSTEM OR PANCREAS WITH 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</si>
  <si>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</si>
  <si>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</si>
  <si>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</si>
  <si>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</si>
  <si>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</si>
  <si>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</si>
  <si>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</si>
  <si>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</si>
  <si>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</si>
  <si>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</si>
  <si>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</si>
  <si>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</t>
  </si>
  <si>
    <t>SPINAL FUSION EXCEPT CERVICAL WITH MCC</t>
  </si>
  <si>
    <t>SPINAL FUSION EXCEPT CERVICAL WITHOUT MCC</t>
  </si>
  <si>
    <t>BILATERAL OR MULTIPLE MAJOR JOINT PROCEDURES OF LOWER EXTREMITY WITHOUT MCC</t>
  </si>
  <si>
    <t>WOUND DEBRIDEMENT AND SKIN GRAFT EXCEPT HAND FOR MUSCULOSKELETAL AND CONNECTIVE TISSUE D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</si>
  <si>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</si>
  <si>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</si>
  <si>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</si>
  <si>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</si>
  <si>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</si>
  <si>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</si>
  <si>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</si>
  <si>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</si>
  <si>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</si>
  <si>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</si>
  <si>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</si>
  <si>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</si>
  <si>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</si>
  <si>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</si>
  <si>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</si>
  <si>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</si>
  <si>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</si>
  <si>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</si>
  <si>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</si>
  <si>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</si>
  <si>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SOFT TISSUE PROCEDURES WITH MCC</t>
  </si>
  <si>
    <t>SOFT TISSUE PROCEDURES WITH CC</t>
  </si>
  <si>
    <t>SOFT TISSUE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</si>
  <si>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</si>
  <si>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</si>
  <si>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</si>
  <si>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</si>
  <si>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</si>
  <si>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</si>
  <si>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FRACTURES OF HIP AND PELVIS WITH MCC</t>
  </si>
  <si>
    <t>FRACTURES OF HIP AND PELVIS WITHOUT 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</si>
  <si>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</si>
  <si>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</si>
  <si>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</t>
  </si>
  <si>
    <t>CONNECTIVE TISSUE DISORDERS WITH MCC</t>
  </si>
  <si>
    <t>CONNECTIVE TISSUE DISORDERS WITH 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</si>
  <si>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</si>
  <si>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</si>
  <si>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</si>
  <si>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</si>
  <si>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</si>
  <si>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</si>
  <si>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</si>
  <si>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</si>
  <si>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</si>
  <si>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</si>
  <si>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</si>
  <si>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</si>
  <si>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SKIN DEBRIDEMENT WITH CC</t>
  </si>
  <si>
    <t>SKIN GRAFT EXCEPT FOR SKIN ULCER OR CELLULITIS WITH CC</t>
  </si>
  <si>
    <t>SKIN GRAFT EXCEPT FOR SKIN ULCER OR CELLULITIS WITHOUT CC/MCC</t>
  </si>
  <si>
    <t>OTHER SKIN, SUBCUTANEOUS TISSUE AND BREAST PROCEDURES WITH CC</t>
  </si>
  <si>
    <t>MAJOR SKIN DISORDERS WITHOUT MCC</t>
  </si>
  <si>
    <t>CELLULITIS WITH MCC</t>
  </si>
  <si>
    <t>CELLULITIS WITHOUT MCC</t>
  </si>
  <si>
    <t>TRAUMA TO THE SKIN, SUBCUTANEOUS TISSUE AND BREAST WITHOUT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</si>
  <si>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</si>
  <si>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</si>
  <si>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</si>
  <si>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CC</t>
  </si>
  <si>
    <t>O.R. PROCEDURES FOR OBESITY WITH CC</t>
  </si>
  <si>
    <t>O.R. PROCEDURES FOR OBESITY WITHOUT CC/MCC</t>
  </si>
  <si>
    <t>SKIN GRAFTS AND WOUND DEBRIDEMENT FOR ENDOCRINE, NUTRITIONAL AND METABOLIC DISORDERS WIT</t>
  </si>
  <si>
    <t>OTHER ENDOCRINE, NUTRITIONAL AND METABOLIC O.R. PROCEDURES WITH 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</si>
  <si>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</si>
  <si>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</si>
  <si>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</si>
  <si>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</si>
  <si>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</si>
  <si>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ENDOCRINE DISORDERS WITH MCC</t>
  </si>
  <si>
    <t>ENDOCRINE DISORDERS WITH CC</t>
  </si>
  <si>
    <t>ENDOCRINE DISORDERS WITHOUT CC/MCC</t>
  </si>
  <si>
    <t>KIDNEY TRANSPLANT</t>
  </si>
  <si>
    <t>MAJOR BLADDER PROCEDURES WITH CC</t>
  </si>
  <si>
    <t>MAJOR BLADDER PROCEDURES WITHOUT CC/MCC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</si>
  <si>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</si>
  <si>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</si>
  <si>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</si>
  <si>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</si>
  <si>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</si>
  <si>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TRANSURETHRAL PROCEDURES WITH CC</t>
  </si>
  <si>
    <t>OTHER KIDNEY AND URINARY TRACT PROCEDURES WITH MCC</t>
  </si>
  <si>
    <t>OTHER KIDNEY AND URINARY TRACT PROCEDURES WITH CC</t>
  </si>
  <si>
    <t>RENAL FAILURE WITH MCC</t>
  </si>
  <si>
    <t>RENAL FAILURE WITH CC</t>
  </si>
  <si>
    <t>RENAL FAILURE WITHOUT CC/MCC</t>
  </si>
  <si>
    <t>KIDNEY AND URINARY TRACT NEOPLASMS WITH CC</t>
  </si>
  <si>
    <t>KIDNEY AND URINARY TRACT INFECTIONS WITH MCC</t>
  </si>
  <si>
    <t>KIDNEY AND URINARY TRACT INFECTIONS WITHOUT MCC</t>
  </si>
  <si>
    <t>URINARY STONES WITHOUT MCC</t>
  </si>
  <si>
    <t>KIDNEY AND URINARY TRACT SIGNS AND SYMPTOMS WITHOUT MCC</t>
  </si>
  <si>
    <t>OTHER KIDNEY AND URINARY TRACT DIAGNOSES WITH MCC</t>
  </si>
  <si>
    <t>OTHER KIDNEY AND URINARY TRACT DIAGNOSES WITH CC</t>
  </si>
  <si>
    <t>MAJOR MALE PELVIC PROCEDURES WITH CC/MCC</t>
  </si>
  <si>
    <t>MAJOR MALE PELVIC PROCEDURES WITHOUT CC/MCC</t>
  </si>
  <si>
    <t>BENIGN PROSTATIC HYPERTROPHY WITHOUT MCC</t>
  </si>
  <si>
    <t>UTERINE AND ADNEXA PROCEDURES FOR OVARIAN OR ADNEXAL MALIGNANCY WITH CC</t>
  </si>
  <si>
    <t>UTERINE AND ADNEXA PROCEDURES FOR NON-OVARIAN AND NON-ADNEXAL MALIGNANCY WITH CC</t>
  </si>
  <si>
    <t>UTERINE AND ADNEXA PROCEDURES FOR NON-MALIGNANCY WITH CC/MCC</t>
  </si>
  <si>
    <t>UTERINE AND ADNEXA PROCEDURES FOR NON-MALIGNANCY WITHOUT CC/MCC</t>
  </si>
  <si>
    <t>MALIGNANCY, FEMALE REPRODUCTIVE SYSTEM WITH CC</t>
  </si>
  <si>
    <t>CESAREAN SECTION WITHOUT STERILIZATION WITH 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</si>
  <si>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</si>
  <si>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</si>
  <si>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</t>
  </si>
  <si>
    <t>RED BLOOD CELL DISORDERS WITH MCC</t>
  </si>
  <si>
    <t>RED BLOOD CELL DISORDERS WITHOUT MCC</t>
  </si>
  <si>
    <t>COAGULATION DISORDERS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</si>
  <si>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</si>
  <si>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</si>
  <si>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</si>
  <si>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</si>
  <si>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</si>
  <si>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MYELOPROLIFERATIVE DISORDERS OR POORLY DIFFERENTIATED NEOPLASMS WITH MAJOR O.R. PROCEDUR</t>
  </si>
  <si>
    <t>MYELOPROLIFERATIVE DISORDERS OR POORLY DIFFERENTIATED NEOPLASMS WITH OTHER PROCEDURES WI</t>
  </si>
  <si>
    <t>OTHER ANTEPARTUM DIAGNOSES WITHOUT O.R. PROCEDURES WITH CC</t>
  </si>
  <si>
    <t>ACUTE LEUKEMIA WITHOUT MAJOR O.R. PROCEDURES WITH MCC</t>
  </si>
  <si>
    <t>ACUTE LEUKEMIA WITHOUT MAJOR O.R. PROCEDURES WITH CC</t>
  </si>
  <si>
    <t>CHEMOTHERAPY WITH ACUTE LEUKEMIA AS SECONDARY DIAGNOSIS OR WITH HIGH DOSE CHEMOTHERAPY A</t>
  </si>
  <si>
    <t>LYMPHOMA AND NON-ACUTE LEUKEMIA WITH MCC</t>
  </si>
  <si>
    <t>LYMPHOMA AND NON-ACUTE LEUKEMIA WITH CC</t>
  </si>
  <si>
    <t>OTHER MYELOPROLIFERATIVE DISORDERS OR POORLY DIFFERENTIATED NEOPLASTIC DIAGNOSES WITH MC</t>
  </si>
  <si>
    <t>CHEMOTHERAPY WITHOUT ACUTE LEUKEMIA AS SECONDARY DIAGNOSIS WITH MCC</t>
  </si>
  <si>
    <t>CHEMOTHERAPY WITHOUT ACUTE LEUKEMIA AS SECONDARY DIAGNOSIS WITH CC</t>
  </si>
  <si>
    <t>INFECTIOUS AND PARASITIC DISEASES WITH O.R. PROCEDURES WITH MCC</t>
  </si>
  <si>
    <t>INFECTIOUS AND PARASITIC DISEASES WITH O.R. PROCEDURES WITH CC</t>
  </si>
  <si>
    <t>POSTOPERATIVE OR POST-TRAUMATIC INFECTIONS WITH O.R. PROCEDURES WITH MCC</t>
  </si>
  <si>
    <t>POSTOPERATIVE OR POST-TRAUMATIC INFECTIONS WITH O.R. PROCEDURES WITH 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</si>
  <si>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</si>
  <si>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</si>
  <si>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</si>
  <si>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</si>
  <si>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</si>
  <si>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</si>
  <si>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</si>
  <si>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</si>
  <si>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</si>
  <si>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ACUTE ADJUSTMENT REACTION AND PSYCHOSOCIAL DYSFUNCTION</t>
  </si>
  <si>
    <t>DEPRESSIVE NEUROSES</t>
  </si>
  <si>
    <t>NEUROSES EXCEPT DEPRESSIVE</t>
  </si>
  <si>
    <t>ORGANIC DISTURBANCES AND INTELLECTUAL DISABILITY</t>
  </si>
  <si>
    <t>PSYCHOSES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</si>
  <si>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</si>
  <si>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</si>
  <si>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</si>
  <si>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</si>
  <si>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CC</t>
  </si>
  <si>
    <t>OTHER O.R. PROCEDURES FOR INJURIES WITH MCC</t>
  </si>
  <si>
    <t>OTHER O.R. PROCEDURES FOR INJURIES WITH CC</t>
  </si>
  <si>
    <t>TRAUMATIC INJURY WITHOUT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</si>
  <si>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</si>
  <si>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</si>
  <si>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</si>
  <si>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</si>
  <si>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</si>
  <si>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</si>
  <si>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FULL THICKNESS BURN WITH SKIN GRAFT OR INHALATION INJURY WITH CC/MCC</t>
  </si>
  <si>
    <t>NON-EXTENSIVE BURNS</t>
  </si>
  <si>
    <t>SIGNS AND SYMPTOMS WITH MCC</t>
  </si>
  <si>
    <t>SIGNS AND SYMPTOMS WITHOUT MCC</t>
  </si>
  <si>
    <t>OTHER FACTORS INFLUENCING HEALTH STATUS</t>
  </si>
  <si>
    <t>LIMB REATTACHMENT, HIP AND FEMUR PROCEDURES FOR MULTIPLE SIGNIFICANT TRAUMA</t>
  </si>
  <si>
    <t>OTHER O.R. PROCEDURES FOR MULTIPLE SIGNIFICANT TRAUMA WITH MCC</t>
  </si>
  <si>
    <t>OTHER MULTIPLE SIGNIFICANT TRAUMA WITH MCC</t>
  </si>
  <si>
    <t>OTHER MULTIPLE SIGNIFICANT TRAUMA WITH CC</t>
  </si>
  <si>
    <t>EXTENSIVE O.R. PROCEDURES UNRELATED TO PRINCIPAL DIAGNOSIS WITH MCC</t>
  </si>
  <si>
    <t>EXTENSIVE O.R. PROCEDURES UNRELATED TO PRINCIPAL DIAGNOSIS WITH CC</t>
  </si>
  <si>
    <t>NON-EXTENSIVE O.R. PROCEDURES UNRELATED TO PRINCIPAL DIAGNOSIS WITH MCC</t>
  </si>
  <si>
    <t>NON-EXTENSIVE O.R. PROCEDURES UNRELATED TO PRINCIPAL DIAGNOSIS WITH CC</t>
  </si>
  <si>
    <t>CHIMERIC ANTIGEN RECEPTOR (CAR) T-CELL AND OTHER IMMUNOTHERAPIES</t>
  </si>
  <si>
    <t>HIP REPLACEMENT WITH PRINCIPAL DIAGNOSIS OF HIP FRACTURE WITH MCC</t>
  </si>
  <si>
    <t>HIP REPLACEMENT WITH PRINCIPAL DIAGNOSIS OF HIP FRACTURE WITHOUT MCC</t>
  </si>
  <si>
    <t>Impact of service change</t>
  </si>
  <si>
    <t>desc</t>
  </si>
  <si>
    <t>Desc</t>
  </si>
  <si>
    <t>“Top 10” DRGs contributing to average payment increase due to
service mix change</t>
  </si>
  <si>
    <t>“Bottom 10” DRGs contributing to average payment increase due to
service mix change</t>
  </si>
  <si>
    <t>"Top 10” DRGs contributing to average payment increase due to individual DRG average payment change</t>
  </si>
  <si>
    <t>"Bottom 10” DRGs contributing to average payment increase due to individual DRG average payment change.</t>
  </si>
  <si>
    <t>Impact of service mix change</t>
  </si>
  <si>
    <t>The total average payment per unit change between 2019 and 2021</t>
  </si>
  <si>
    <t xml:space="preserve">Impact of individual DRG Total payment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</si>
</sst>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10" fontId="0" fillId="0" borderId="0" xfId="1" applyNumberFormat="1" applyFo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uppy\OneDrive\Desktop\Ifrad_Final.xlsx" TargetMode="External"/><Relationship Id="rId1" Type="http://schemas.openxmlformats.org/officeDocument/2006/relationships/externalLinkPath" Target="file:///C:\Users\puppy\OneDrive\Desktop\Ifrad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99"/>
      <sheetName val="20211"/>
      <sheetName val="2021"/>
      <sheetName val="2019"/>
    </sheetNames>
    <sheetDataSet>
      <sheetData sheetId="0"/>
      <sheetData sheetId="1"/>
      <sheetData sheetId="2">
        <row r="3">
          <cell r="A3">
            <v>988</v>
          </cell>
          <cell r="B3" t="str">
            <v>NON-EXTENSIVE O.R. PROCEDURES UNRELATED TO PRINCIPAL DIAGNOSIS WITH CC</v>
          </cell>
        </row>
        <row r="4">
          <cell r="A4">
            <v>988</v>
          </cell>
          <cell r="B4" t="str">
            <v>NON-EXTENSIVE O.R. PROCEDURES UNRELATED TO PRINCIPAL DIAGNOSIS WITH CC</v>
          </cell>
        </row>
        <row r="5">
          <cell r="A5">
            <v>988</v>
          </cell>
          <cell r="B5" t="str">
            <v>NON-EXTENSIVE O.R. PROCEDURES UNRELATED TO PRINCIPAL DIAGNOSIS WITH CC</v>
          </cell>
        </row>
        <row r="6">
          <cell r="A6">
            <v>988</v>
          </cell>
          <cell r="B6" t="str">
            <v>NON-EXTENSIVE O.R. PROCEDURES UNRELATED TO PRINCIPAL DIAGNOSIS WITH CC</v>
          </cell>
        </row>
        <row r="7">
          <cell r="A7">
            <v>988</v>
          </cell>
          <cell r="B7" t="str">
            <v>NON-EXTENSIVE O.R. PROCEDURES UNRELATED TO PRINCIPAL DIAGNOSIS WITH CC</v>
          </cell>
        </row>
        <row r="8">
          <cell r="A8">
            <v>988</v>
          </cell>
          <cell r="B8" t="str">
            <v>NON-EXTENSIVE O.R. PROCEDURES UNRELATED TO PRINCIPAL DIAGNOSIS WITH CC</v>
          </cell>
        </row>
        <row r="9">
          <cell r="A9">
            <v>987</v>
          </cell>
          <cell r="B9" t="str">
            <v>NON-EXTENSIVE O.R. PROCEDURES UNRELATED TO PRINCIPAL DIAGNOSIS WITH MCC</v>
          </cell>
        </row>
        <row r="10">
          <cell r="A10">
            <v>987</v>
          </cell>
          <cell r="B10" t="str">
            <v>NON-EXTENSIVE O.R. PROCEDURES UNRELATED TO PRINCIPAL DIAGNOSIS WITH MCC</v>
          </cell>
        </row>
        <row r="11">
          <cell r="A11">
            <v>987</v>
          </cell>
          <cell r="B11" t="str">
            <v>NON-EXTENSIVE O.R. PROCEDURES UNRELATED TO PRINCIPAL DIAGNOSIS WITH MCC</v>
          </cell>
        </row>
        <row r="12">
          <cell r="A12">
            <v>987</v>
          </cell>
          <cell r="B12" t="str">
            <v>NON-EXTENSIVE O.R. PROCEDURES UNRELATED TO PRINCIPAL DIAGNOSIS WITH MCC</v>
          </cell>
        </row>
        <row r="13">
          <cell r="A13">
            <v>987</v>
          </cell>
          <cell r="B13" t="str">
            <v>NON-EXTENSIVE O.R. PROCEDURES UNRELATED TO PRINCIPAL DIAGNOSIS WITH MCC</v>
          </cell>
        </row>
        <row r="14">
          <cell r="A14">
            <v>982</v>
          </cell>
          <cell r="B14" t="str">
            <v>EXTENSIVE O.R. PROCEDURES UNRELATED TO PRINCIPAL DIAGNOSIS WITH CC</v>
          </cell>
        </row>
        <row r="15">
          <cell r="A15">
            <v>982</v>
          </cell>
          <cell r="B15" t="str">
            <v>EXTENSIVE O.R. PROCEDURES UNRELATED TO PRINCIPAL DIAGNOSIS WITH CC</v>
          </cell>
        </row>
        <row r="16">
          <cell r="A16">
            <v>982</v>
          </cell>
          <cell r="B16" t="str">
            <v>EXTENSIVE O.R. PROCEDURES UNRELATED TO PRINCIPAL DIAGNOSIS WITH CC</v>
          </cell>
        </row>
        <row r="17">
          <cell r="A17">
            <v>982</v>
          </cell>
          <cell r="B17" t="str">
            <v>EXTENSIVE O.R. PROCEDURES UNRELATED TO PRINCIPAL DIAGNOSIS WITH CC</v>
          </cell>
        </row>
        <row r="18">
          <cell r="A18">
            <v>982</v>
          </cell>
          <cell r="B18" t="str">
            <v>EXTENSIVE O.R. PROCEDURES UNRELATED TO PRINCIPAL DIAGNOSIS WITH CC</v>
          </cell>
        </row>
        <row r="19">
          <cell r="A19">
            <v>982</v>
          </cell>
          <cell r="B19" t="str">
            <v>EXTENSIVE O.R. PROCEDURES UNRELATED TO PRINCIPAL DIAGNOSIS WITH CC</v>
          </cell>
        </row>
        <row r="20">
          <cell r="A20">
            <v>982</v>
          </cell>
          <cell r="B20" t="str">
            <v>EXTENSIVE O.R. PROCEDURES UNRELATED TO PRINCIPAL DIAGNOSIS WITH CC</v>
          </cell>
        </row>
        <row r="21">
          <cell r="A21">
            <v>982</v>
          </cell>
          <cell r="B21" t="str">
            <v>EXTENSIVE O.R. PROCEDURES UNRELATED TO PRINCIPAL DIAGNOSIS WITH CC</v>
          </cell>
        </row>
        <row r="22">
          <cell r="A22">
            <v>982</v>
          </cell>
          <cell r="B22" t="str">
            <v>EXTENSIVE O.R. PROCEDURES UNRELATED TO PRINCIPAL DIAGNOSIS WITH CC</v>
          </cell>
        </row>
        <row r="23">
          <cell r="A23">
            <v>981</v>
          </cell>
          <cell r="B23" t="str">
            <v>EXTENSIVE O.R. PROCEDURES UNRELATED TO PRINCIPAL DIAGNOSIS WITH MCC</v>
          </cell>
        </row>
        <row r="24">
          <cell r="A24">
            <v>981</v>
          </cell>
          <cell r="B24" t="str">
            <v>EXTENSIVE O.R. PROCEDURES UNRELATED TO PRINCIPAL DIAGNOSIS WITH MCC</v>
          </cell>
        </row>
        <row r="25">
          <cell r="A25">
            <v>981</v>
          </cell>
          <cell r="B25" t="str">
            <v>EXTENSIVE O.R. PROCEDURES UNRELATED TO PRINCIPAL DIAGNOSIS WITH MCC</v>
          </cell>
        </row>
        <row r="26">
          <cell r="A26">
            <v>981</v>
          </cell>
          <cell r="B26" t="str">
            <v>EXTENSIVE O.R. PROCEDURES UNRELATED TO PRINCIPAL DIAGNOSIS WITH MCC</v>
          </cell>
        </row>
        <row r="27">
          <cell r="A27">
            <v>981</v>
          </cell>
          <cell r="B27" t="str">
            <v>EXTENSIVE O.R. PROCEDURES UNRELATED TO PRINCIPAL DIAGNOSIS WITH MCC</v>
          </cell>
        </row>
        <row r="28">
          <cell r="A28">
            <v>981</v>
          </cell>
          <cell r="B28" t="str">
            <v>EXTENSIVE O.R. PROCEDURES UNRELATED TO PRINCIPAL DIAGNOSIS WITH MCC</v>
          </cell>
        </row>
        <row r="29">
          <cell r="A29">
            <v>981</v>
          </cell>
          <cell r="B29" t="str">
            <v>EXTENSIVE O.R. PROCEDURES UNRELATED TO PRINCIPAL DIAGNOSIS WITH MCC</v>
          </cell>
        </row>
        <row r="30">
          <cell r="A30">
            <v>981</v>
          </cell>
          <cell r="B30" t="str">
            <v>EXTENSIVE O.R. PROCEDURES UNRELATED TO PRINCIPAL DIAGNOSIS WITH MCC</v>
          </cell>
        </row>
        <row r="31">
          <cell r="A31">
            <v>981</v>
          </cell>
          <cell r="B31" t="str">
            <v>EXTENSIVE O.R. PROCEDURES UNRELATED TO PRINCIPAL DIAGNOSIS WITH MCC</v>
          </cell>
        </row>
        <row r="32">
          <cell r="A32">
            <v>981</v>
          </cell>
          <cell r="B32" t="str">
            <v>EXTENSIVE O.R. PROCEDURES UNRELATED TO PRINCIPAL DIAGNOSIS WITH MCC</v>
          </cell>
        </row>
        <row r="33">
          <cell r="A33">
            <v>981</v>
          </cell>
          <cell r="B33" t="str">
            <v>EXTENSIVE O.R. PROCEDURES UNRELATED TO PRINCIPAL DIAGNOSIS WITH MCC</v>
          </cell>
        </row>
        <row r="34">
          <cell r="A34">
            <v>981</v>
          </cell>
          <cell r="B34" t="str">
            <v>EXTENSIVE O.R. PROCEDURES UNRELATED TO PRINCIPAL DIAGNOSIS WITH MCC</v>
          </cell>
        </row>
        <row r="35">
          <cell r="A35">
            <v>981</v>
          </cell>
          <cell r="B35" t="str">
            <v>EXTENSIVE O.R. PROCEDURES UNRELATED TO PRINCIPAL DIAGNOSIS WITH MCC</v>
          </cell>
        </row>
        <row r="36">
          <cell r="A36">
            <v>964</v>
          </cell>
          <cell r="B36" t="str">
            <v>OTHER MULTIPLE SIGNIFICANT TRAUMA WITH CC</v>
          </cell>
        </row>
        <row r="37">
          <cell r="A37">
            <v>964</v>
          </cell>
          <cell r="B37" t="str">
            <v>OTHER MULTIPLE SIGNIFICANT TRAUMA WITH CC</v>
          </cell>
        </row>
        <row r="38">
          <cell r="A38">
            <v>964</v>
          </cell>
          <cell r="B38" t="str">
            <v>OTHER MULTIPLE SIGNIFICANT TRAUMA WITH CC</v>
          </cell>
        </row>
        <row r="39">
          <cell r="A39">
            <v>963</v>
          </cell>
          <cell r="B39" t="str">
            <v>OTHER MULTIPLE SIGNIFICANT TRAUMA WITH MCC</v>
          </cell>
        </row>
        <row r="40">
          <cell r="A40">
            <v>963</v>
          </cell>
          <cell r="B40" t="str">
            <v>OTHER MULTIPLE SIGNIFICANT TRAUMA WITH MCC</v>
          </cell>
        </row>
        <row r="41">
          <cell r="A41">
            <v>963</v>
          </cell>
          <cell r="B41" t="str">
            <v>OTHER MULTIPLE SIGNIFICANT TRAUMA WITH MCC</v>
          </cell>
        </row>
        <row r="42">
          <cell r="A42">
            <v>957</v>
          </cell>
          <cell r="B42" t="str">
            <v>OTHER O.R. PROCEDURES FOR MULTIPLE SIGNIFICANT TRAUMA WITH MCC</v>
          </cell>
        </row>
        <row r="43">
          <cell r="A43">
            <v>957</v>
          </cell>
          <cell r="B43" t="str">
            <v>OTHER O.R. PROCEDURES FOR MULTIPLE SIGNIFICANT TRAUMA WITH MCC</v>
          </cell>
        </row>
        <row r="44">
          <cell r="A44">
            <v>956</v>
          </cell>
          <cell r="B44" t="str">
            <v>LIMB REATTACHMENT, HIP AND FEMUR PROCEDURES FOR MULTIPLE SIGNIFICANT TRAUMA</v>
          </cell>
        </row>
        <row r="45">
          <cell r="A45">
            <v>956</v>
          </cell>
          <cell r="B45" t="str">
            <v>LIMB REATTACHMENT, HIP AND FEMUR PROCEDURES FOR MULTIPLE SIGNIFICANT TRAUMA</v>
          </cell>
        </row>
        <row r="46">
          <cell r="A46">
            <v>956</v>
          </cell>
          <cell r="B46" t="str">
            <v>LIMB REATTACHMENT, HIP AND FEMUR PROCEDURES FOR MULTIPLE SIGNIFICANT TRAUMA</v>
          </cell>
        </row>
        <row r="47">
          <cell r="A47">
            <v>956</v>
          </cell>
          <cell r="B47" t="str">
            <v>LIMB REATTACHMENT, HIP AND FEMUR PROCEDURES FOR MULTIPLE SIGNIFICANT TRAUMA</v>
          </cell>
        </row>
        <row r="48">
          <cell r="A48">
            <v>956</v>
          </cell>
          <cell r="B48" t="str">
            <v>LIMB REATTACHMENT, HIP AND FEMUR PROCEDURES FOR MULTIPLE SIGNIFICANT TRAUMA</v>
          </cell>
        </row>
        <row r="49">
          <cell r="A49">
            <v>951</v>
          </cell>
          <cell r="B49" t="str">
            <v>OTHER FACTORS INFLUENCING HEALTH STATUS</v>
          </cell>
        </row>
        <row r="50">
          <cell r="A50">
            <v>951</v>
          </cell>
          <cell r="B50" t="str">
            <v>OTHER FACTORS INFLUENCING HEALTH STATUS</v>
          </cell>
        </row>
        <row r="51">
          <cell r="A51">
            <v>951</v>
          </cell>
          <cell r="B51" t="str">
            <v>OTHER FACTORS INFLUENCING HEALTH STATUS</v>
          </cell>
        </row>
        <row r="52">
          <cell r="A52">
            <v>948</v>
          </cell>
          <cell r="B52" t="str">
            <v>SIGNS AND SYMPTOMS WITHOUT MCC</v>
          </cell>
        </row>
        <row r="53">
          <cell r="A53">
            <v>948</v>
          </cell>
          <cell r="B53" t="str">
            <v>SIGNS AND SYMPTOMS WITHOUT MCC</v>
          </cell>
        </row>
        <row r="54">
          <cell r="A54">
            <v>948</v>
          </cell>
          <cell r="B54" t="str">
            <v>SIGNS AND SYMPTOMS WITHOUT MCC</v>
          </cell>
        </row>
        <row r="55">
          <cell r="A55">
            <v>948</v>
          </cell>
          <cell r="B55" t="str">
            <v>SIGNS AND SYMPTOMS WITHOUT MCC</v>
          </cell>
        </row>
        <row r="56">
          <cell r="A56">
            <v>948</v>
          </cell>
          <cell r="B56" t="str">
            <v>SIGNS AND SYMPTOMS WITHOUT MCC</v>
          </cell>
        </row>
        <row r="57">
          <cell r="A57">
            <v>948</v>
          </cell>
          <cell r="B57" t="str">
            <v>SIGNS AND SYMPTOMS WITHOUT MCC</v>
          </cell>
        </row>
        <row r="58">
          <cell r="A58">
            <v>948</v>
          </cell>
          <cell r="B58" t="str">
            <v>SIGNS AND SYMPTOMS WITHOUT MCC</v>
          </cell>
        </row>
        <row r="59">
          <cell r="A59">
            <v>948</v>
          </cell>
          <cell r="B59" t="str">
            <v>SIGNS AND SYMPTOMS WITHOUT MCC</v>
          </cell>
        </row>
        <row r="60">
          <cell r="A60">
            <v>948</v>
          </cell>
          <cell r="B60" t="str">
            <v>SIGNS AND SYMPTOMS WITHOUT MCC</v>
          </cell>
        </row>
        <row r="61">
          <cell r="A61">
            <v>948</v>
          </cell>
          <cell r="B61" t="str">
            <v>SIGNS AND SYMPTOMS WITHOUT MCC</v>
          </cell>
        </row>
        <row r="62">
          <cell r="A62">
            <v>948</v>
          </cell>
          <cell r="B62" t="str">
            <v>SIGNS AND SYMPTOMS WITHOUT MCC</v>
          </cell>
        </row>
        <row r="63">
          <cell r="A63">
            <v>948</v>
          </cell>
          <cell r="B63" t="str">
            <v>SIGNS AND SYMPTOMS WITHOUT MCC</v>
          </cell>
        </row>
        <row r="64">
          <cell r="A64">
            <v>948</v>
          </cell>
          <cell r="B64" t="str">
            <v>SIGNS AND SYMPTOMS WITHOUT MCC</v>
          </cell>
        </row>
        <row r="65">
          <cell r="A65">
            <v>948</v>
          </cell>
          <cell r="B65" t="str">
            <v>SIGNS AND SYMPTOMS WITHOUT MCC</v>
          </cell>
        </row>
        <row r="66">
          <cell r="A66">
            <v>948</v>
          </cell>
          <cell r="B66" t="str">
            <v>SIGNS AND SYMPTOMS WITHOUT MCC</v>
          </cell>
        </row>
        <row r="67">
          <cell r="A67">
            <v>948</v>
          </cell>
          <cell r="B67" t="str">
            <v>SIGNS AND SYMPTOMS WITHOUT MCC</v>
          </cell>
        </row>
        <row r="68">
          <cell r="A68">
            <v>948</v>
          </cell>
          <cell r="B68" t="str">
            <v>SIGNS AND SYMPTOMS WITHOUT MCC</v>
          </cell>
        </row>
        <row r="69">
          <cell r="A69">
            <v>948</v>
          </cell>
          <cell r="B69" t="str">
            <v>SIGNS AND SYMPTOMS WITHOUT MCC</v>
          </cell>
        </row>
        <row r="70">
          <cell r="A70">
            <v>948</v>
          </cell>
          <cell r="B70" t="str">
            <v>SIGNS AND SYMPTOMS WITHOUT MCC</v>
          </cell>
        </row>
        <row r="71">
          <cell r="A71">
            <v>948</v>
          </cell>
          <cell r="B71" t="str">
            <v>SIGNS AND SYMPTOMS WITHOUT MCC</v>
          </cell>
        </row>
        <row r="72">
          <cell r="A72">
            <v>948</v>
          </cell>
          <cell r="B72" t="str">
            <v>SIGNS AND SYMPTOMS WITHOUT MCC</v>
          </cell>
        </row>
        <row r="73">
          <cell r="A73">
            <v>948</v>
          </cell>
          <cell r="B73" t="str">
            <v>SIGNS AND SYMPTOMS WITHOUT MCC</v>
          </cell>
        </row>
        <row r="74">
          <cell r="A74">
            <v>948</v>
          </cell>
          <cell r="B74" t="str">
            <v>SIGNS AND SYMPTOMS WITHOUT MCC</v>
          </cell>
        </row>
        <row r="75">
          <cell r="A75">
            <v>948</v>
          </cell>
          <cell r="B75" t="str">
            <v>SIGNS AND SYMPTOMS WITHOUT MCC</v>
          </cell>
        </row>
        <row r="76">
          <cell r="A76">
            <v>948</v>
          </cell>
          <cell r="B76" t="str">
            <v>SIGNS AND SYMPTOMS WITHOUT MCC</v>
          </cell>
        </row>
        <row r="77">
          <cell r="A77">
            <v>948</v>
          </cell>
          <cell r="B77" t="str">
            <v>SIGNS AND SYMPTOMS WITHOUT MCC</v>
          </cell>
        </row>
        <row r="78">
          <cell r="A78">
            <v>948</v>
          </cell>
          <cell r="B78" t="str">
            <v>SIGNS AND SYMPTOMS WITHOUT MCC</v>
          </cell>
        </row>
        <row r="79">
          <cell r="A79">
            <v>948</v>
          </cell>
          <cell r="B79" t="str">
            <v>SIGNS AND SYMPTOMS WITHOUT MCC</v>
          </cell>
        </row>
        <row r="80">
          <cell r="A80">
            <v>947</v>
          </cell>
          <cell r="B80" t="str">
            <v>SIGNS AND SYMPTOMS WITH MCC</v>
          </cell>
        </row>
        <row r="81">
          <cell r="A81">
            <v>947</v>
          </cell>
          <cell r="B81" t="str">
            <v>SIGNS AND SYMPTOMS WITH MCC</v>
          </cell>
        </row>
        <row r="82">
          <cell r="A82">
            <v>947</v>
          </cell>
          <cell r="B82" t="str">
            <v>SIGNS AND SYMPTOMS WITH MCC</v>
          </cell>
        </row>
        <row r="83">
          <cell r="A83">
            <v>947</v>
          </cell>
          <cell r="B83" t="str">
            <v>SIGNS AND SYMPTOMS WITH MCC</v>
          </cell>
        </row>
        <row r="84">
          <cell r="A84">
            <v>947</v>
          </cell>
          <cell r="B84" t="str">
            <v>SIGNS AND SYMPTOMS WITH MCC</v>
          </cell>
        </row>
        <row r="85">
          <cell r="A85">
            <v>947</v>
          </cell>
          <cell r="B85" t="str">
            <v>SIGNS AND SYMPTOMS WITH MCC</v>
          </cell>
        </row>
        <row r="86">
          <cell r="A86">
            <v>935</v>
          </cell>
          <cell r="B86" t="str">
            <v>NON-EXTENSIVE BURNS</v>
          </cell>
        </row>
        <row r="87">
          <cell r="A87">
            <v>928</v>
          </cell>
          <cell r="B87" t="str">
            <v>FULL THICKNESS BURN WITH SKIN GRAFT OR INHALATION INJURY WITH CC/MCC</v>
          </cell>
        </row>
        <row r="88">
          <cell r="A88">
            <v>920</v>
          </cell>
          <cell r="B88" t="str">
            <v>COMPLICATIONS OF TREATMENT WITH CC</v>
          </cell>
        </row>
        <row r="89">
          <cell r="A89">
            <v>920</v>
          </cell>
          <cell r="B89" t="str">
            <v>COMPLICATIONS OF TREATMENT WITH CC</v>
          </cell>
        </row>
        <row r="90">
          <cell r="A90">
            <v>920</v>
          </cell>
          <cell r="B90" t="str">
            <v>COMPLICATIONS OF TREATMENT WITH CC</v>
          </cell>
        </row>
        <row r="91">
          <cell r="A91">
            <v>920</v>
          </cell>
          <cell r="B91" t="str">
            <v>COMPLICATIONS OF TREATMENT WITH CC</v>
          </cell>
        </row>
        <row r="92">
          <cell r="A92">
            <v>920</v>
          </cell>
          <cell r="B92" t="str">
            <v>COMPLICATIONS OF TREATMENT WITH CC</v>
          </cell>
        </row>
        <row r="93">
          <cell r="A93">
            <v>920</v>
          </cell>
          <cell r="B93" t="str">
            <v>COMPLICATIONS OF TREATMENT WITH CC</v>
          </cell>
        </row>
        <row r="94">
          <cell r="A94">
            <v>920</v>
          </cell>
          <cell r="B94" t="str">
            <v>COMPLICATIONS OF TREATMENT WITH CC</v>
          </cell>
        </row>
        <row r="95">
          <cell r="A95">
            <v>920</v>
          </cell>
          <cell r="B95" t="str">
            <v>COMPLICATIONS OF TREATMENT WITH CC</v>
          </cell>
        </row>
        <row r="96">
          <cell r="A96">
            <v>919</v>
          </cell>
          <cell r="B96" t="str">
            <v>COMPLICATIONS OF TREATMENT WITH MCC</v>
          </cell>
        </row>
        <row r="97">
          <cell r="A97">
            <v>919</v>
          </cell>
          <cell r="B97" t="str">
            <v>COMPLICATIONS OF TREATMENT WITH MCC</v>
          </cell>
        </row>
        <row r="98">
          <cell r="A98">
            <v>919</v>
          </cell>
          <cell r="B98" t="str">
            <v>COMPLICATIONS OF TREATMENT WITH MCC</v>
          </cell>
        </row>
        <row r="99">
          <cell r="A99">
            <v>919</v>
          </cell>
          <cell r="B99" t="str">
            <v>COMPLICATIONS OF TREATMENT WITH MCC</v>
          </cell>
        </row>
        <row r="100">
          <cell r="A100">
            <v>919</v>
          </cell>
          <cell r="B100" t="str">
            <v>COMPLICATIONS OF TREATMENT WITH MCC</v>
          </cell>
        </row>
        <row r="101">
          <cell r="A101">
            <v>919</v>
          </cell>
          <cell r="B101" t="str">
            <v>COMPLICATIONS OF TREATMENT WITH MCC</v>
          </cell>
        </row>
        <row r="102">
          <cell r="A102">
            <v>919</v>
          </cell>
          <cell r="B102" t="str">
            <v>COMPLICATIONS OF TREATMENT WITH MCC</v>
          </cell>
        </row>
        <row r="103">
          <cell r="A103">
            <v>919</v>
          </cell>
          <cell r="B103" t="str">
            <v>COMPLICATIONS OF TREATMENT WITH MCC</v>
          </cell>
        </row>
        <row r="104">
          <cell r="A104">
            <v>919</v>
          </cell>
          <cell r="B104" t="str">
            <v>COMPLICATIONS OF TREATMENT WITH MCC</v>
          </cell>
        </row>
        <row r="105">
          <cell r="A105">
            <v>919</v>
          </cell>
          <cell r="B105" t="str">
            <v>COMPLICATIONS OF TREATMENT WITH MCC</v>
          </cell>
        </row>
        <row r="106">
          <cell r="A106">
            <v>919</v>
          </cell>
          <cell r="B106" t="str">
            <v>COMPLICATIONS OF TREATMENT WITH MCC</v>
          </cell>
        </row>
        <row r="107">
          <cell r="A107">
            <v>918</v>
          </cell>
          <cell r="B107" t="str">
            <v>POISONING AND TOXIC EFFECTS OF DRUGS WITHOUT MCC</v>
          </cell>
        </row>
        <row r="108">
          <cell r="A108">
            <v>918</v>
          </cell>
          <cell r="B108" t="str">
            <v>POISONING AND TOXIC EFFECTS OF DRUGS WITHOUT MCC</v>
          </cell>
        </row>
        <row r="109">
          <cell r="A109">
            <v>918</v>
          </cell>
          <cell r="B109" t="str">
            <v>POISONING AND TOXIC EFFECTS OF DRUGS WITHOUT MCC</v>
          </cell>
        </row>
        <row r="110">
          <cell r="A110">
            <v>918</v>
          </cell>
          <cell r="B110" t="str">
            <v>POISONING AND TOXIC EFFECTS OF DRUGS WITHOUT MCC</v>
          </cell>
        </row>
        <row r="111">
          <cell r="A111">
            <v>918</v>
          </cell>
          <cell r="B111" t="str">
            <v>POISONING AND TOXIC EFFECTS OF DRUGS WITHOUT MCC</v>
          </cell>
        </row>
        <row r="112">
          <cell r="A112">
            <v>918</v>
          </cell>
          <cell r="B112" t="str">
            <v>POISONING AND TOXIC EFFECTS OF DRUGS WITHOUT MCC</v>
          </cell>
        </row>
        <row r="113">
          <cell r="A113">
            <v>918</v>
          </cell>
          <cell r="B113" t="str">
            <v>POISONING AND TOXIC EFFECTS OF DRUGS WITHOUT MCC</v>
          </cell>
        </row>
        <row r="114">
          <cell r="A114">
            <v>918</v>
          </cell>
          <cell r="B114" t="str">
            <v>POISONING AND TOXIC EFFECTS OF DRUGS WITHOUT MCC</v>
          </cell>
        </row>
        <row r="115">
          <cell r="A115">
            <v>918</v>
          </cell>
          <cell r="B115" t="str">
            <v>POISONING AND TOXIC EFFECTS OF DRUGS WITHOUT MCC</v>
          </cell>
        </row>
        <row r="116">
          <cell r="A116">
            <v>918</v>
          </cell>
          <cell r="B116" t="str">
            <v>POISONING AND TOXIC EFFECTS OF DRUGS WITHOUT MCC</v>
          </cell>
        </row>
        <row r="117">
          <cell r="A117">
            <v>918</v>
          </cell>
          <cell r="B117" t="str">
            <v>POISONING AND TOXIC EFFECTS OF DRUGS WITHOUT MCC</v>
          </cell>
        </row>
        <row r="118">
          <cell r="A118">
            <v>918</v>
          </cell>
          <cell r="B118" t="str">
            <v>POISONING AND TOXIC EFFECTS OF DRUGS WITHOUT MCC</v>
          </cell>
        </row>
        <row r="119">
          <cell r="A119">
            <v>918</v>
          </cell>
          <cell r="B119" t="str">
            <v>POISONING AND TOXIC EFFECTS OF DRUGS WITHOUT MCC</v>
          </cell>
        </row>
        <row r="120">
          <cell r="A120">
            <v>918</v>
          </cell>
          <cell r="B120" t="str">
            <v>POISONING AND TOXIC EFFECTS OF DRUGS WITHOUT MCC</v>
          </cell>
        </row>
        <row r="121">
          <cell r="A121">
            <v>917</v>
          </cell>
          <cell r="B121" t="str">
            <v>POISONING AND TOXIC EFFECTS OF DRUGS WITH MCC</v>
          </cell>
        </row>
        <row r="122">
          <cell r="A122">
            <v>917</v>
          </cell>
          <cell r="B122" t="str">
            <v>POISONING AND TOXIC EFFECTS OF DRUGS WITH MCC</v>
          </cell>
        </row>
        <row r="123">
          <cell r="A123">
            <v>917</v>
          </cell>
          <cell r="B123" t="str">
            <v>POISONING AND TOXIC EFFECTS OF DRUGS WITH MCC</v>
          </cell>
        </row>
        <row r="124">
          <cell r="A124">
            <v>917</v>
          </cell>
          <cell r="B124" t="str">
            <v>POISONING AND TOXIC EFFECTS OF DRUGS WITH MCC</v>
          </cell>
        </row>
        <row r="125">
          <cell r="A125">
            <v>917</v>
          </cell>
          <cell r="B125" t="str">
            <v>POISONING AND TOXIC EFFECTS OF DRUGS WITH MCC</v>
          </cell>
        </row>
        <row r="126">
          <cell r="A126">
            <v>917</v>
          </cell>
          <cell r="B126" t="str">
            <v>POISONING AND TOXIC EFFECTS OF DRUGS WITH MCC</v>
          </cell>
        </row>
        <row r="127">
          <cell r="A127">
            <v>917</v>
          </cell>
          <cell r="B127" t="str">
            <v>POISONING AND TOXIC EFFECTS OF DRUGS WITH MCC</v>
          </cell>
        </row>
        <row r="128">
          <cell r="A128">
            <v>917</v>
          </cell>
          <cell r="B128" t="str">
            <v>POISONING AND TOXIC EFFECTS OF DRUGS WITH MCC</v>
          </cell>
        </row>
        <row r="129">
          <cell r="A129">
            <v>917</v>
          </cell>
          <cell r="B129" t="str">
            <v>POISONING AND TOXIC EFFECTS OF DRUGS WITH MCC</v>
          </cell>
        </row>
        <row r="130">
          <cell r="A130">
            <v>917</v>
          </cell>
          <cell r="B130" t="str">
            <v>POISONING AND TOXIC EFFECTS OF DRUGS WITH MCC</v>
          </cell>
        </row>
        <row r="131">
          <cell r="A131">
            <v>917</v>
          </cell>
          <cell r="B131" t="str">
            <v>POISONING AND TOXIC EFFECTS OF DRUGS WITH MCC</v>
          </cell>
        </row>
        <row r="132">
          <cell r="A132">
            <v>917</v>
          </cell>
          <cell r="B132" t="str">
            <v>POISONING AND TOXIC EFFECTS OF DRUGS WITH MCC</v>
          </cell>
        </row>
        <row r="133">
          <cell r="A133">
            <v>917</v>
          </cell>
          <cell r="B133" t="str">
            <v>POISONING AND TOXIC EFFECTS OF DRUGS WITH MCC</v>
          </cell>
        </row>
        <row r="134">
          <cell r="A134">
            <v>917</v>
          </cell>
          <cell r="B134" t="str">
            <v>POISONING AND TOXIC EFFECTS OF DRUGS WITH MCC</v>
          </cell>
        </row>
        <row r="135">
          <cell r="A135">
            <v>917</v>
          </cell>
          <cell r="B135" t="str">
            <v>POISONING AND TOXIC EFFECTS OF DRUGS WITH MCC</v>
          </cell>
        </row>
        <row r="136">
          <cell r="A136">
            <v>917</v>
          </cell>
          <cell r="B136" t="str">
            <v>POISONING AND TOXIC EFFECTS OF DRUGS WITH MCC</v>
          </cell>
        </row>
        <row r="137">
          <cell r="A137">
            <v>917</v>
          </cell>
          <cell r="B137" t="str">
            <v>POISONING AND TOXIC EFFECTS OF DRUGS WITH MCC</v>
          </cell>
        </row>
        <row r="138">
          <cell r="A138">
            <v>917</v>
          </cell>
          <cell r="B138" t="str">
            <v>POISONING AND TOXIC EFFECTS OF DRUGS WITH MCC</v>
          </cell>
        </row>
        <row r="139">
          <cell r="A139">
            <v>917</v>
          </cell>
          <cell r="B139" t="str">
            <v>POISONING AND TOXIC EFFECTS OF DRUGS WITH MCC</v>
          </cell>
        </row>
        <row r="140">
          <cell r="A140">
            <v>917</v>
          </cell>
          <cell r="B140" t="str">
            <v>POISONING AND TOXIC EFFECTS OF DRUGS WITH MCC</v>
          </cell>
        </row>
        <row r="141">
          <cell r="A141">
            <v>917</v>
          </cell>
          <cell r="B141" t="str">
            <v>POISONING AND TOXIC EFFECTS OF DRUGS WITH MCC</v>
          </cell>
        </row>
        <row r="142">
          <cell r="A142">
            <v>917</v>
          </cell>
          <cell r="B142" t="str">
            <v>POISONING AND TOXIC EFFECTS OF DRUGS WITH MCC</v>
          </cell>
        </row>
        <row r="143">
          <cell r="A143">
            <v>917</v>
          </cell>
          <cell r="B143" t="str">
            <v>POISONING AND TOXIC EFFECTS OF DRUGS WITH MCC</v>
          </cell>
        </row>
        <row r="144">
          <cell r="A144">
            <v>917</v>
          </cell>
          <cell r="B144" t="str">
            <v>POISONING AND TOXIC EFFECTS OF DRUGS WITH MCC</v>
          </cell>
        </row>
        <row r="145">
          <cell r="A145">
            <v>917</v>
          </cell>
          <cell r="B145" t="str">
            <v>POISONING AND TOXIC EFFECTS OF DRUGS WITH MCC</v>
          </cell>
        </row>
        <row r="146">
          <cell r="A146">
            <v>917</v>
          </cell>
          <cell r="B146" t="str">
            <v>POISONING AND TOXIC EFFECTS OF DRUGS WITH MCC</v>
          </cell>
        </row>
        <row r="147">
          <cell r="A147">
            <v>917</v>
          </cell>
          <cell r="B147" t="str">
            <v>POISONING AND TOXIC EFFECTS OF DRUGS WITH MCC</v>
          </cell>
        </row>
        <row r="148">
          <cell r="A148">
            <v>917</v>
          </cell>
          <cell r="B148" t="str">
            <v>POISONING AND TOXIC EFFECTS OF DRUGS WITH MCC</v>
          </cell>
        </row>
        <row r="149">
          <cell r="A149">
            <v>917</v>
          </cell>
          <cell r="B149" t="str">
            <v>POISONING AND TOXIC EFFECTS OF DRUGS WITH MCC</v>
          </cell>
        </row>
        <row r="150">
          <cell r="A150">
            <v>917</v>
          </cell>
          <cell r="B150" t="str">
            <v>POISONING AND TOXIC EFFECTS OF DRUGS WITH MCC</v>
          </cell>
        </row>
        <row r="151">
          <cell r="A151">
            <v>916</v>
          </cell>
          <cell r="B151" t="str">
            <v>ALLERGIC REACTIONS WITHOUT MCC</v>
          </cell>
        </row>
        <row r="152">
          <cell r="A152">
            <v>908</v>
          </cell>
          <cell r="B152" t="str">
            <v>OTHER O.R. PROCEDURES FOR INJURIES WITH CC</v>
          </cell>
        </row>
        <row r="153">
          <cell r="A153">
            <v>908</v>
          </cell>
          <cell r="B153" t="str">
            <v>OTHER O.R. PROCEDURES FOR INJURIES WITH CC</v>
          </cell>
        </row>
        <row r="154">
          <cell r="A154">
            <v>908</v>
          </cell>
          <cell r="B154" t="str">
            <v>OTHER O.R. PROCEDURES FOR INJURIES WITH CC</v>
          </cell>
        </row>
        <row r="155">
          <cell r="A155">
            <v>908</v>
          </cell>
          <cell r="B155" t="str">
            <v>OTHER O.R. PROCEDURES FOR INJURIES WITH CC</v>
          </cell>
        </row>
        <row r="156">
          <cell r="A156">
            <v>908</v>
          </cell>
          <cell r="B156" t="str">
            <v>OTHER O.R. PROCEDURES FOR INJURIES WITH CC</v>
          </cell>
        </row>
        <row r="157">
          <cell r="A157">
            <v>907</v>
          </cell>
          <cell r="B157" t="str">
            <v>OTHER O.R. PROCEDURES FOR INJURIES WITH MCC</v>
          </cell>
        </row>
        <row r="158">
          <cell r="A158">
            <v>907</v>
          </cell>
          <cell r="B158" t="str">
            <v>OTHER O.R. PROCEDURES FOR INJURIES WITH MCC</v>
          </cell>
        </row>
        <row r="159">
          <cell r="A159">
            <v>907</v>
          </cell>
          <cell r="B159" t="str">
            <v>OTHER O.R. PROCEDURES FOR INJURIES WITH MCC</v>
          </cell>
        </row>
        <row r="160">
          <cell r="A160">
            <v>907</v>
          </cell>
          <cell r="B160" t="str">
            <v>OTHER O.R. PROCEDURES FOR INJURIES WITH MCC</v>
          </cell>
        </row>
        <row r="161">
          <cell r="A161">
            <v>907</v>
          </cell>
          <cell r="B161" t="str">
            <v>OTHER O.R. PROCEDURES FOR INJURIES WITH MCC</v>
          </cell>
        </row>
        <row r="162">
          <cell r="A162">
            <v>907</v>
          </cell>
          <cell r="B162" t="str">
            <v>OTHER O.R. PROCEDURES FOR INJURIES WITH MCC</v>
          </cell>
        </row>
        <row r="163">
          <cell r="A163">
            <v>902</v>
          </cell>
          <cell r="B163" t="str">
            <v>WOUND DEBRIDEMENTS FOR INJURIES WITH CC</v>
          </cell>
        </row>
        <row r="164">
          <cell r="A164">
            <v>897</v>
          </cell>
          <cell r="B164" t="str">
            <v>ALCOHOL, DRUG ABUSE OR DEPENDENCE WITHOUT REHABILITATION THERAPY WITHOUT MCC</v>
          </cell>
        </row>
        <row r="165">
          <cell r="A165">
            <v>897</v>
          </cell>
          <cell r="B165" t="str">
            <v>ALCOHOL, DRUG ABUSE OR DEPENDENCE WITHOUT REHABILITATION THERAPY WITHOUT MCC</v>
          </cell>
        </row>
        <row r="166">
          <cell r="A166">
            <v>897</v>
          </cell>
          <cell r="B166" t="str">
            <v>ALCOHOL, DRUG ABUSE OR DEPENDENCE WITHOUT REHABILITATION THERAPY WITHOUT MCC</v>
          </cell>
        </row>
        <row r="167">
          <cell r="A167">
            <v>897</v>
          </cell>
          <cell r="B167" t="str">
            <v>ALCOHOL, DRUG ABUSE OR DEPENDENCE WITHOUT REHABILITATION THERAPY WITHOUT MCC</v>
          </cell>
        </row>
        <row r="168">
          <cell r="A168">
            <v>897</v>
          </cell>
          <cell r="B168" t="str">
            <v>ALCOHOL, DRUG ABUSE OR DEPENDENCE WITHOUT REHABILITATION THERAPY WITHOUT MCC</v>
          </cell>
        </row>
        <row r="169">
          <cell r="A169">
            <v>897</v>
          </cell>
          <cell r="B169" t="str">
            <v>ALCOHOL, DRUG ABUSE OR DEPENDENCE WITHOUT REHABILITATION THERAPY WITHOUT MCC</v>
          </cell>
        </row>
        <row r="170">
          <cell r="A170">
            <v>897</v>
          </cell>
          <cell r="B170" t="str">
            <v>ALCOHOL, DRUG ABUSE OR DEPENDENCE WITHOUT REHABILITATION THERAPY WITHOUT MCC</v>
          </cell>
        </row>
        <row r="171">
          <cell r="A171">
            <v>897</v>
          </cell>
          <cell r="B171" t="str">
            <v>ALCOHOL, DRUG ABUSE OR DEPENDENCE WITHOUT REHABILITATION THERAPY WITHOUT MCC</v>
          </cell>
        </row>
        <row r="172">
          <cell r="A172">
            <v>897</v>
          </cell>
          <cell r="B172" t="str">
            <v>ALCOHOL, DRUG ABUSE OR DEPENDENCE WITHOUT REHABILITATION THERAPY WITHOUT MCC</v>
          </cell>
        </row>
        <row r="173">
          <cell r="A173">
            <v>897</v>
          </cell>
          <cell r="B173" t="str">
            <v>ALCOHOL, DRUG ABUSE OR DEPENDENCE WITHOUT REHABILITATION THERAPY WITHOUT MCC</v>
          </cell>
        </row>
        <row r="174">
          <cell r="A174">
            <v>897</v>
          </cell>
          <cell r="B174" t="str">
            <v>ALCOHOL, DRUG ABUSE OR DEPENDENCE WITHOUT REHABILITATION THERAPY WITHOUT MCC</v>
          </cell>
        </row>
        <row r="175">
          <cell r="A175">
            <v>897</v>
          </cell>
          <cell r="B175" t="str">
            <v>ALCOHOL, DRUG ABUSE OR DEPENDENCE WITHOUT REHABILITATION THERAPY WITHOUT MCC</v>
          </cell>
        </row>
        <row r="176">
          <cell r="A176">
            <v>897</v>
          </cell>
          <cell r="B176" t="str">
            <v>ALCOHOL, DRUG ABUSE OR DEPENDENCE WITHOUT REHABILITATION THERAPY WITHOUT MCC</v>
          </cell>
        </row>
        <row r="177">
          <cell r="A177">
            <v>897</v>
          </cell>
          <cell r="B177" t="str">
            <v>ALCOHOL, DRUG ABUSE OR DEPENDENCE WITHOUT REHABILITATION THERAPY WITHOUT MCC</v>
          </cell>
        </row>
        <row r="178">
          <cell r="A178">
            <v>897</v>
          </cell>
          <cell r="B178" t="str">
            <v>ALCOHOL, DRUG ABUSE OR DEPENDENCE WITHOUT REHABILITATION THERAPY WITHOUT MCC</v>
          </cell>
        </row>
        <row r="179">
          <cell r="A179">
            <v>897</v>
          </cell>
          <cell r="B179" t="str">
            <v>ALCOHOL, DRUG ABUSE OR DEPENDENCE WITHOUT REHABILITATION THERAPY WITHOUT MCC</v>
          </cell>
        </row>
        <row r="180">
          <cell r="A180">
            <v>897</v>
          </cell>
          <cell r="B180" t="str">
            <v>ALCOHOL, DRUG ABUSE OR DEPENDENCE WITHOUT REHABILITATION THERAPY WITHOUT MCC</v>
          </cell>
        </row>
        <row r="181">
          <cell r="A181">
            <v>897</v>
          </cell>
          <cell r="B181" t="str">
            <v>ALCOHOL, DRUG ABUSE OR DEPENDENCE WITHOUT REHABILITATION THERAPY WITHOUT MCC</v>
          </cell>
        </row>
        <row r="182">
          <cell r="A182">
            <v>897</v>
          </cell>
          <cell r="B182" t="str">
            <v>ALCOHOL, DRUG ABUSE OR DEPENDENCE WITHOUT REHABILITATION THERAPY WITHOUT MCC</v>
          </cell>
        </row>
        <row r="183">
          <cell r="A183">
            <v>897</v>
          </cell>
          <cell r="B183" t="str">
            <v>ALCOHOL, DRUG ABUSE OR DEPENDENCE WITHOUT REHABILITATION THERAPY WITHOUT MCC</v>
          </cell>
        </row>
        <row r="184">
          <cell r="A184">
            <v>897</v>
          </cell>
          <cell r="B184" t="str">
            <v>ALCOHOL, DRUG ABUSE OR DEPENDENCE WITHOUT REHABILITATION THERAPY WITHOUT MCC</v>
          </cell>
        </row>
        <row r="185">
          <cell r="A185">
            <v>897</v>
          </cell>
          <cell r="B185" t="str">
            <v>ALCOHOL, DRUG ABUSE OR DEPENDENCE WITHOUT REHABILITATION THERAPY WITHOUT MCC</v>
          </cell>
        </row>
        <row r="186">
          <cell r="A186">
            <v>897</v>
          </cell>
          <cell r="B186" t="str">
            <v>ALCOHOL, DRUG ABUSE OR DEPENDENCE WITHOUT REHABILITATION THERAPY WITHOUT MCC</v>
          </cell>
        </row>
        <row r="187">
          <cell r="A187">
            <v>897</v>
          </cell>
          <cell r="B187" t="str">
            <v>ALCOHOL, DRUG ABUSE OR DEPENDENCE WITHOUT REHABILITATION THERAPY WITHOUT MCC</v>
          </cell>
        </row>
        <row r="188">
          <cell r="A188">
            <v>897</v>
          </cell>
          <cell r="B188" t="str">
            <v>ALCOHOL, DRUG ABUSE OR DEPENDENCE WITHOUT REHABILITATION THERAPY WITHOUT MCC</v>
          </cell>
        </row>
        <row r="189">
          <cell r="A189">
            <v>897</v>
          </cell>
          <cell r="B189" t="str">
            <v>ALCOHOL, DRUG ABUSE OR DEPENDENCE WITHOUT REHABILITATION THERAPY WITHOUT MCC</v>
          </cell>
        </row>
        <row r="190">
          <cell r="A190">
            <v>897</v>
          </cell>
          <cell r="B190" t="str">
            <v>ALCOHOL, DRUG ABUSE OR DEPENDENCE WITHOUT REHABILITATION THERAPY WITHOUT MCC</v>
          </cell>
        </row>
        <row r="191">
          <cell r="A191">
            <v>897</v>
          </cell>
          <cell r="B191" t="str">
            <v>ALCOHOL, DRUG ABUSE OR DEPENDENCE WITHOUT REHABILITATION THERAPY WITHOUT MCC</v>
          </cell>
        </row>
        <row r="192">
          <cell r="A192">
            <v>897</v>
          </cell>
          <cell r="B192" t="str">
            <v>ALCOHOL, DRUG ABUSE OR DEPENDENCE WITHOUT REHABILITATION THERAPY WITHOUT MCC</v>
          </cell>
        </row>
        <row r="193">
          <cell r="A193">
            <v>897</v>
          </cell>
          <cell r="B193" t="str">
            <v>ALCOHOL, DRUG ABUSE OR DEPENDENCE WITHOUT REHABILITATION THERAPY WITHOUT MCC</v>
          </cell>
        </row>
        <row r="194">
          <cell r="A194">
            <v>897</v>
          </cell>
          <cell r="B194" t="str">
            <v>ALCOHOL, DRUG ABUSE OR DEPENDENCE WITHOUT REHABILITATION THERAPY WITHOUT MCC</v>
          </cell>
        </row>
        <row r="195">
          <cell r="A195">
            <v>897</v>
          </cell>
          <cell r="B195" t="str">
            <v>ALCOHOL, DRUG ABUSE OR DEPENDENCE WITHOUT REHABILITATION THERAPY WITHOUT MCC</v>
          </cell>
        </row>
        <row r="196">
          <cell r="A196">
            <v>897</v>
          </cell>
          <cell r="B196" t="str">
            <v>ALCOHOL, DRUG ABUSE OR DEPENDENCE WITHOUT REHABILITATION THERAPY WITHOUT MCC</v>
          </cell>
        </row>
        <row r="197">
          <cell r="A197">
            <v>897</v>
          </cell>
          <cell r="B197" t="str">
            <v>ALCOHOL, DRUG ABUSE OR DEPENDENCE WITHOUT REHABILITATION THERAPY WITHOUT MCC</v>
          </cell>
        </row>
        <row r="198">
          <cell r="A198">
            <v>897</v>
          </cell>
          <cell r="B198" t="str">
            <v>ALCOHOL, DRUG ABUSE OR DEPENDENCE WITHOUT REHABILITATION THERAPY WITHOUT MCC</v>
          </cell>
        </row>
        <row r="199">
          <cell r="A199">
            <v>897</v>
          </cell>
          <cell r="B199" t="str">
            <v>ALCOHOL, DRUG ABUSE OR DEPENDENCE WITHOUT REHABILITATION THERAPY WITHOUT MCC</v>
          </cell>
        </row>
        <row r="200">
          <cell r="A200">
            <v>897</v>
          </cell>
          <cell r="B200" t="str">
            <v>ALCOHOL, DRUG ABUSE OR DEPENDENCE WITHOUT REHABILITATION THERAPY WITHOUT MCC</v>
          </cell>
        </row>
        <row r="201">
          <cell r="A201">
            <v>897</v>
          </cell>
          <cell r="B201" t="str">
            <v>ALCOHOL, DRUG ABUSE OR DEPENDENCE WITHOUT REHABILITATION THERAPY WITHOUT MCC</v>
          </cell>
        </row>
        <row r="202">
          <cell r="A202">
            <v>897</v>
          </cell>
          <cell r="B202" t="str">
            <v>ALCOHOL, DRUG ABUSE OR DEPENDENCE WITHOUT REHABILITATION THERAPY WITHOUT MCC</v>
          </cell>
        </row>
        <row r="203">
          <cell r="A203">
            <v>896</v>
          </cell>
          <cell r="B203" t="str">
            <v>ALCOHOL, DRUG ABUSE OR DEPENDENCE WITHOUT REHABILITATION THERAPY WITH MCC</v>
          </cell>
        </row>
        <row r="204">
          <cell r="A204">
            <v>896</v>
          </cell>
          <cell r="B204" t="str">
            <v>ALCOHOL, DRUG ABUSE OR DEPENDENCE WITHOUT REHABILITATION THERAPY WITH MCC</v>
          </cell>
        </row>
        <row r="205">
          <cell r="A205">
            <v>896</v>
          </cell>
          <cell r="B205" t="str">
            <v>ALCOHOL, DRUG ABUSE OR DEPENDENCE WITHOUT REHABILITATION THERAPY WITH MCC</v>
          </cell>
        </row>
        <row r="206">
          <cell r="A206">
            <v>896</v>
          </cell>
          <cell r="B206" t="str">
            <v>ALCOHOL, DRUG ABUSE OR DEPENDENCE WITHOUT REHABILITATION THERAPY WITH MCC</v>
          </cell>
        </row>
        <row r="207">
          <cell r="A207">
            <v>896</v>
          </cell>
          <cell r="B207" t="str">
            <v>ALCOHOL, DRUG ABUSE OR DEPENDENCE WITHOUT REHABILITATION THERAPY WITH MCC</v>
          </cell>
        </row>
        <row r="208">
          <cell r="A208">
            <v>896</v>
          </cell>
          <cell r="B208" t="str">
            <v>ALCOHOL, DRUG ABUSE OR DEPENDENCE WITHOUT REHABILITATION THERAPY WITH MCC</v>
          </cell>
        </row>
        <row r="209">
          <cell r="A209">
            <v>896</v>
          </cell>
          <cell r="B209" t="str">
            <v>ALCOHOL, DRUG ABUSE OR DEPENDENCE WITHOUT REHABILITATION THERAPY WITH MCC</v>
          </cell>
        </row>
        <row r="210">
          <cell r="A210">
            <v>896</v>
          </cell>
          <cell r="B210" t="str">
            <v>ALCOHOL, DRUG ABUSE OR DEPENDENCE WITHOUT REHABILITATION THERAPY WITH MCC</v>
          </cell>
        </row>
        <row r="211">
          <cell r="A211">
            <v>896</v>
          </cell>
          <cell r="B211" t="str">
            <v>ALCOHOL, DRUG ABUSE OR DEPENDENCE WITHOUT REHABILITATION THERAPY WITH MCC</v>
          </cell>
        </row>
        <row r="212">
          <cell r="A212">
            <v>896</v>
          </cell>
          <cell r="B212" t="str">
            <v>ALCOHOL, DRUG ABUSE OR DEPENDENCE WITHOUT REHABILITATION THERAPY WITH MCC</v>
          </cell>
        </row>
        <row r="213">
          <cell r="A213">
            <v>896</v>
          </cell>
          <cell r="B213" t="str">
            <v>ALCOHOL, DRUG ABUSE OR DEPENDENCE WITHOUT REHABILITATION THERAPY WITH MCC</v>
          </cell>
        </row>
        <row r="214">
          <cell r="A214">
            <v>896</v>
          </cell>
          <cell r="B214" t="str">
            <v>ALCOHOL, DRUG ABUSE OR DEPENDENCE WITHOUT REHABILITATION THERAPY WITH MCC</v>
          </cell>
        </row>
        <row r="215">
          <cell r="A215">
            <v>896</v>
          </cell>
          <cell r="B215" t="str">
            <v>ALCOHOL, DRUG ABUSE OR DEPENDENCE WITHOUT REHABILITATION THERAPY WITH MCC</v>
          </cell>
        </row>
        <row r="216">
          <cell r="A216">
            <v>896</v>
          </cell>
          <cell r="B216" t="str">
            <v>ALCOHOL, DRUG ABUSE OR DEPENDENCE WITHOUT REHABILITATION THERAPY WITH MCC</v>
          </cell>
        </row>
        <row r="217">
          <cell r="A217">
            <v>896</v>
          </cell>
          <cell r="B217" t="str">
            <v>ALCOHOL, DRUG ABUSE OR DEPENDENCE WITHOUT REHABILITATION THERAPY WITH MCC</v>
          </cell>
        </row>
        <row r="218">
          <cell r="A218">
            <v>896</v>
          </cell>
          <cell r="B218" t="str">
            <v>ALCOHOL, DRUG ABUSE OR DEPENDENCE WITHOUT REHABILITATION THERAPY WITH MCC</v>
          </cell>
        </row>
        <row r="219">
          <cell r="A219">
            <v>896</v>
          </cell>
          <cell r="B219" t="str">
            <v>ALCOHOL, DRUG ABUSE OR DEPENDENCE WITHOUT REHABILITATION THERAPY WITH MCC</v>
          </cell>
        </row>
        <row r="220">
          <cell r="A220">
            <v>896</v>
          </cell>
          <cell r="B220" t="str">
            <v>ALCOHOL, DRUG ABUSE OR DEPENDENCE WITHOUT REHABILITATION THERAPY WITH MCC</v>
          </cell>
        </row>
        <row r="221">
          <cell r="A221">
            <v>896</v>
          </cell>
          <cell r="B221" t="str">
            <v>ALCOHOL, DRUG ABUSE OR DEPENDENCE WITHOUT REHABILITATION THERAPY WITH MCC</v>
          </cell>
        </row>
        <row r="222">
          <cell r="A222">
            <v>896</v>
          </cell>
          <cell r="B222" t="str">
            <v>ALCOHOL, DRUG ABUSE OR DEPENDENCE WITHOUT REHABILITATION THERAPY WITH MCC</v>
          </cell>
        </row>
        <row r="223">
          <cell r="A223">
            <v>896</v>
          </cell>
          <cell r="B223" t="str">
            <v>ALCOHOL, DRUG ABUSE OR DEPENDENCE WITHOUT REHABILITATION THERAPY WITH MCC</v>
          </cell>
        </row>
        <row r="224">
          <cell r="A224">
            <v>896</v>
          </cell>
          <cell r="B224" t="str">
            <v>ALCOHOL, DRUG ABUSE OR DEPENDENCE WITHOUT REHABILITATION THERAPY WITH MCC</v>
          </cell>
        </row>
        <row r="225">
          <cell r="A225">
            <v>895</v>
          </cell>
          <cell r="B225" t="str">
            <v>ALCOHOL, DRUG ABUSE OR DEPENDENCE WITH REHABILITATION THERAPY</v>
          </cell>
        </row>
        <row r="226">
          <cell r="A226">
            <v>895</v>
          </cell>
          <cell r="B226" t="str">
            <v>ALCOHOL, DRUG ABUSE OR DEPENDENCE WITH REHABILITATION THERAPY</v>
          </cell>
        </row>
        <row r="227">
          <cell r="A227">
            <v>895</v>
          </cell>
          <cell r="B227" t="str">
            <v>ALCOHOL, DRUG ABUSE OR DEPENDENCE WITH REHABILITATION THERAPY</v>
          </cell>
        </row>
        <row r="228">
          <cell r="A228">
            <v>894</v>
          </cell>
          <cell r="B228" t="str">
            <v>ALCOHOL, DRUG ABUSE OR DEPENDENCE, LEFT AMA</v>
          </cell>
        </row>
        <row r="229">
          <cell r="A229">
            <v>894</v>
          </cell>
          <cell r="B229" t="str">
            <v>ALCOHOL, DRUG ABUSE OR DEPENDENCE, LEFT AMA</v>
          </cell>
        </row>
        <row r="230">
          <cell r="A230">
            <v>894</v>
          </cell>
          <cell r="B230" t="str">
            <v>ALCOHOL, DRUG ABUSE OR DEPENDENCE, LEFT AMA</v>
          </cell>
        </row>
        <row r="231">
          <cell r="A231">
            <v>894</v>
          </cell>
          <cell r="B231" t="str">
            <v>ALCOHOL, DRUG ABUSE OR DEPENDENCE, LEFT AMA</v>
          </cell>
        </row>
        <row r="232">
          <cell r="A232">
            <v>894</v>
          </cell>
          <cell r="B232" t="str">
            <v>ALCOHOL, DRUG ABUSE OR DEPENDENCE, LEFT AMA</v>
          </cell>
        </row>
        <row r="233">
          <cell r="A233">
            <v>894</v>
          </cell>
          <cell r="B233" t="str">
            <v>ALCOHOL, DRUG ABUSE OR DEPENDENCE, LEFT AMA</v>
          </cell>
        </row>
        <row r="234">
          <cell r="A234">
            <v>894</v>
          </cell>
          <cell r="B234" t="str">
            <v>ALCOHOL, DRUG ABUSE OR DEPENDENCE, LEFT AMA</v>
          </cell>
        </row>
        <row r="235">
          <cell r="A235">
            <v>894</v>
          </cell>
          <cell r="B235" t="str">
            <v>ALCOHOL, DRUG ABUSE OR DEPENDENCE, LEFT AMA</v>
          </cell>
        </row>
        <row r="236">
          <cell r="A236">
            <v>894</v>
          </cell>
          <cell r="B236" t="str">
            <v>ALCOHOL, DRUG ABUSE OR DEPENDENCE, LEFT AMA</v>
          </cell>
        </row>
        <row r="237">
          <cell r="A237">
            <v>885</v>
          </cell>
          <cell r="B237" t="str">
            <v>PSYCHOSES</v>
          </cell>
        </row>
        <row r="238">
          <cell r="A238">
            <v>885</v>
          </cell>
          <cell r="B238" t="str">
            <v>PSYCHOSES</v>
          </cell>
        </row>
        <row r="239">
          <cell r="A239">
            <v>885</v>
          </cell>
          <cell r="B239" t="str">
            <v>PSYCHOSES</v>
          </cell>
        </row>
        <row r="240">
          <cell r="A240">
            <v>885</v>
          </cell>
          <cell r="B240" t="str">
            <v>PSYCHOSES</v>
          </cell>
        </row>
        <row r="241">
          <cell r="A241">
            <v>885</v>
          </cell>
          <cell r="B241" t="str">
            <v>PSYCHOSES</v>
          </cell>
        </row>
        <row r="242">
          <cell r="A242">
            <v>885</v>
          </cell>
          <cell r="B242" t="str">
            <v>PSYCHOSES</v>
          </cell>
        </row>
        <row r="243">
          <cell r="A243">
            <v>885</v>
          </cell>
          <cell r="B243" t="str">
            <v>PSYCHOSES</v>
          </cell>
        </row>
        <row r="244">
          <cell r="A244">
            <v>885</v>
          </cell>
          <cell r="B244" t="str">
            <v>PSYCHOSES</v>
          </cell>
        </row>
        <row r="245">
          <cell r="A245">
            <v>885</v>
          </cell>
          <cell r="B245" t="str">
            <v>PSYCHOSES</v>
          </cell>
        </row>
        <row r="246">
          <cell r="A246">
            <v>885</v>
          </cell>
          <cell r="B246" t="str">
            <v>PSYCHOSES</v>
          </cell>
        </row>
        <row r="247">
          <cell r="A247">
            <v>885</v>
          </cell>
          <cell r="B247" t="str">
            <v>PSYCHOSES</v>
          </cell>
        </row>
        <row r="248">
          <cell r="A248">
            <v>885</v>
          </cell>
          <cell r="B248" t="str">
            <v>PSYCHOSES</v>
          </cell>
        </row>
        <row r="249">
          <cell r="A249">
            <v>885</v>
          </cell>
          <cell r="B249" t="str">
            <v>PSYCHOSES</v>
          </cell>
        </row>
        <row r="250">
          <cell r="A250">
            <v>885</v>
          </cell>
          <cell r="B250" t="str">
            <v>PSYCHOSES</v>
          </cell>
        </row>
        <row r="251">
          <cell r="A251">
            <v>885</v>
          </cell>
          <cell r="B251" t="str">
            <v>PSYCHOSES</v>
          </cell>
        </row>
        <row r="252">
          <cell r="A252">
            <v>885</v>
          </cell>
          <cell r="B252" t="str">
            <v>PSYCHOSES</v>
          </cell>
        </row>
        <row r="253">
          <cell r="A253">
            <v>885</v>
          </cell>
          <cell r="B253" t="str">
            <v>PSYCHOSES</v>
          </cell>
        </row>
        <row r="254">
          <cell r="A254">
            <v>885</v>
          </cell>
          <cell r="B254" t="str">
            <v>PSYCHOSES</v>
          </cell>
        </row>
        <row r="255">
          <cell r="A255">
            <v>885</v>
          </cell>
          <cell r="B255" t="str">
            <v>PSYCHOSES</v>
          </cell>
        </row>
        <row r="256">
          <cell r="A256">
            <v>885</v>
          </cell>
          <cell r="B256" t="str">
            <v>PSYCHOSES</v>
          </cell>
        </row>
        <row r="257">
          <cell r="A257">
            <v>884</v>
          </cell>
          <cell r="B257" t="str">
            <v>ORGANIC DISTURBANCES AND INTELLECTUAL DISABILITY</v>
          </cell>
        </row>
        <row r="258">
          <cell r="A258">
            <v>884</v>
          </cell>
          <cell r="B258" t="str">
            <v>ORGANIC DISTURBANCES AND INTELLECTUAL DISABILITY</v>
          </cell>
        </row>
        <row r="259">
          <cell r="A259">
            <v>884</v>
          </cell>
          <cell r="B259" t="str">
            <v>ORGANIC DISTURBANCES AND INTELLECTUAL DISABILITY</v>
          </cell>
        </row>
        <row r="260">
          <cell r="A260">
            <v>884</v>
          </cell>
          <cell r="B260" t="str">
            <v>ORGANIC DISTURBANCES AND INTELLECTUAL DISABILITY</v>
          </cell>
        </row>
        <row r="261">
          <cell r="A261">
            <v>884</v>
          </cell>
          <cell r="B261" t="str">
            <v>ORGANIC DISTURBANCES AND INTELLECTUAL DISABILITY</v>
          </cell>
        </row>
        <row r="262">
          <cell r="A262">
            <v>884</v>
          </cell>
          <cell r="B262" t="str">
            <v>ORGANIC DISTURBANCES AND INTELLECTUAL DISABILITY</v>
          </cell>
        </row>
        <row r="263">
          <cell r="A263">
            <v>884</v>
          </cell>
          <cell r="B263" t="str">
            <v>ORGANIC DISTURBANCES AND INTELLECTUAL DISABILITY</v>
          </cell>
        </row>
        <row r="264">
          <cell r="A264">
            <v>884</v>
          </cell>
          <cell r="B264" t="str">
            <v>ORGANIC DISTURBANCES AND INTELLECTUAL DISABILITY</v>
          </cell>
        </row>
        <row r="265">
          <cell r="A265">
            <v>884</v>
          </cell>
          <cell r="B265" t="str">
            <v>ORGANIC DISTURBANCES AND INTELLECTUAL DISABILITY</v>
          </cell>
        </row>
        <row r="266">
          <cell r="A266">
            <v>884</v>
          </cell>
          <cell r="B266" t="str">
            <v>ORGANIC DISTURBANCES AND INTELLECTUAL DISABILITY</v>
          </cell>
        </row>
        <row r="267">
          <cell r="A267">
            <v>884</v>
          </cell>
          <cell r="B267" t="str">
            <v>ORGANIC DISTURBANCES AND INTELLECTUAL DISABILITY</v>
          </cell>
        </row>
        <row r="268">
          <cell r="A268">
            <v>884</v>
          </cell>
          <cell r="B268" t="str">
            <v>ORGANIC DISTURBANCES AND INTELLECTUAL DISABILITY</v>
          </cell>
        </row>
        <row r="269">
          <cell r="A269">
            <v>884</v>
          </cell>
          <cell r="B269" t="str">
            <v>ORGANIC DISTURBANCES AND INTELLECTUAL DISABILITY</v>
          </cell>
        </row>
        <row r="270">
          <cell r="A270">
            <v>884</v>
          </cell>
          <cell r="B270" t="str">
            <v>ORGANIC DISTURBANCES AND INTELLECTUAL DISABILITY</v>
          </cell>
        </row>
        <row r="271">
          <cell r="A271">
            <v>884</v>
          </cell>
          <cell r="B271" t="str">
            <v>ORGANIC DISTURBANCES AND INTELLECTUAL DISABILITY</v>
          </cell>
        </row>
        <row r="272">
          <cell r="A272">
            <v>884</v>
          </cell>
          <cell r="B272" t="str">
            <v>ORGANIC DISTURBANCES AND INTELLECTUAL DISABILITY</v>
          </cell>
        </row>
        <row r="273">
          <cell r="A273">
            <v>884</v>
          </cell>
          <cell r="B273" t="str">
            <v>ORGANIC DISTURBANCES AND INTELLECTUAL DISABILITY</v>
          </cell>
        </row>
        <row r="274">
          <cell r="A274">
            <v>884</v>
          </cell>
          <cell r="B274" t="str">
            <v>ORGANIC DISTURBANCES AND INTELLECTUAL DISABILITY</v>
          </cell>
        </row>
        <row r="275">
          <cell r="A275">
            <v>884</v>
          </cell>
          <cell r="B275" t="str">
            <v>ORGANIC DISTURBANCES AND INTELLECTUAL DISABILITY</v>
          </cell>
        </row>
        <row r="276">
          <cell r="A276">
            <v>884</v>
          </cell>
          <cell r="B276" t="str">
            <v>ORGANIC DISTURBANCES AND INTELLECTUAL DISABILITY</v>
          </cell>
        </row>
        <row r="277">
          <cell r="A277">
            <v>884</v>
          </cell>
          <cell r="B277" t="str">
            <v>ORGANIC DISTURBANCES AND INTELLECTUAL DISABILITY</v>
          </cell>
        </row>
        <row r="278">
          <cell r="A278">
            <v>884</v>
          </cell>
          <cell r="B278" t="str">
            <v>ORGANIC DISTURBANCES AND INTELLECTUAL DISABILITY</v>
          </cell>
        </row>
        <row r="279">
          <cell r="A279">
            <v>884</v>
          </cell>
          <cell r="B279" t="str">
            <v>ORGANIC DISTURBANCES AND INTELLECTUAL DISABILITY</v>
          </cell>
        </row>
        <row r="280">
          <cell r="A280">
            <v>884</v>
          </cell>
          <cell r="B280" t="str">
            <v>ORGANIC DISTURBANCES AND INTELLECTUAL DISABILITY</v>
          </cell>
        </row>
        <row r="281">
          <cell r="A281">
            <v>884</v>
          </cell>
          <cell r="B281" t="str">
            <v>ORGANIC DISTURBANCES AND INTELLECTUAL DISABILITY</v>
          </cell>
        </row>
        <row r="282">
          <cell r="A282">
            <v>884</v>
          </cell>
          <cell r="B282" t="str">
            <v>ORGANIC DISTURBANCES AND INTELLECTUAL DISABILITY</v>
          </cell>
        </row>
        <row r="283">
          <cell r="A283">
            <v>880</v>
          </cell>
          <cell r="B283" t="str">
            <v>ACUTE ADJUSTMENT REACTION AND PSYCHOSOCIAL DYSFUNCTION</v>
          </cell>
        </row>
        <row r="284">
          <cell r="A284">
            <v>880</v>
          </cell>
          <cell r="B284" t="str">
            <v>ACUTE ADJUSTMENT REACTION AND PSYCHOSOCIAL DYSFUNCTION</v>
          </cell>
        </row>
        <row r="285">
          <cell r="A285">
            <v>880</v>
          </cell>
          <cell r="B285" t="str">
            <v>ACUTE ADJUSTMENT REACTION AND PSYCHOSOCIAL DYSFUNCTION</v>
          </cell>
        </row>
        <row r="286">
          <cell r="A286">
            <v>880</v>
          </cell>
          <cell r="B286" t="str">
            <v>ACUTE ADJUSTMENT REACTION AND PSYCHOSOCIAL DYSFUNCTION</v>
          </cell>
        </row>
        <row r="287">
          <cell r="A287">
            <v>872</v>
          </cell>
          <cell r="B287" t="str">
            <v>SEPTICEMIA OR SEVERE SEPSIS WITHOUT MV &gt;96 HOURS WITHOUT MCC</v>
          </cell>
        </row>
        <row r="288">
          <cell r="A288">
            <v>872</v>
          </cell>
          <cell r="B288" t="str">
            <v>SEPTICEMIA OR SEVERE SEPSIS WITHOUT MV &gt;96 HOURS WITHOUT MCC</v>
          </cell>
        </row>
        <row r="289">
          <cell r="A289">
            <v>872</v>
          </cell>
          <cell r="B289" t="str">
            <v>SEPTICEMIA OR SEVERE SEPSIS WITHOUT MV &gt;96 HOURS WITHOUT MCC</v>
          </cell>
        </row>
        <row r="290">
          <cell r="A290">
            <v>872</v>
          </cell>
          <cell r="B290" t="str">
            <v>SEPTICEMIA OR SEVERE SEPSIS WITHOUT MV &gt;96 HOURS WITHOUT MCC</v>
          </cell>
        </row>
        <row r="291">
          <cell r="A291">
            <v>872</v>
          </cell>
          <cell r="B291" t="str">
            <v>SEPTICEMIA OR SEVERE SEPSIS WITHOUT MV &gt;96 HOURS WITHOUT MCC</v>
          </cell>
        </row>
        <row r="292">
          <cell r="A292">
            <v>872</v>
          </cell>
          <cell r="B292" t="str">
            <v>SEPTICEMIA OR SEVERE SEPSIS WITHOUT MV &gt;96 HOURS WITHOUT MCC</v>
          </cell>
        </row>
        <row r="293">
          <cell r="A293">
            <v>872</v>
          </cell>
          <cell r="B293" t="str">
            <v>SEPTICEMIA OR SEVERE SEPSIS WITHOUT MV &gt;96 HOURS WITHOUT MCC</v>
          </cell>
        </row>
        <row r="294">
          <cell r="A294">
            <v>872</v>
          </cell>
          <cell r="B294" t="str">
            <v>SEPTICEMIA OR SEVERE SEPSIS WITHOUT MV &gt;96 HOURS WITHOUT MCC</v>
          </cell>
        </row>
        <row r="295">
          <cell r="A295">
            <v>872</v>
          </cell>
          <cell r="B295" t="str">
            <v>SEPTICEMIA OR SEVERE SEPSIS WITHOUT MV &gt;96 HOURS WITHOUT MCC</v>
          </cell>
        </row>
        <row r="296">
          <cell r="A296">
            <v>872</v>
          </cell>
          <cell r="B296" t="str">
            <v>SEPTICEMIA OR SEVERE SEPSIS WITHOUT MV &gt;96 HOURS WITHOUT MCC</v>
          </cell>
        </row>
        <row r="297">
          <cell r="A297">
            <v>872</v>
          </cell>
          <cell r="B297" t="str">
            <v>SEPTICEMIA OR SEVERE SEPSIS WITHOUT MV &gt;96 HOURS WITHOUT MCC</v>
          </cell>
        </row>
        <row r="298">
          <cell r="A298">
            <v>872</v>
          </cell>
          <cell r="B298" t="str">
            <v>SEPTICEMIA OR SEVERE SEPSIS WITHOUT MV &gt;96 HOURS WITHOUT MCC</v>
          </cell>
        </row>
        <row r="299">
          <cell r="A299">
            <v>872</v>
          </cell>
          <cell r="B299" t="str">
            <v>SEPTICEMIA OR SEVERE SEPSIS WITHOUT MV &gt;96 HOURS WITHOUT MCC</v>
          </cell>
        </row>
        <row r="300">
          <cell r="A300">
            <v>872</v>
          </cell>
          <cell r="B300" t="str">
            <v>SEPTICEMIA OR SEVERE SEPSIS WITHOUT MV &gt;96 HOURS WITHOUT MCC</v>
          </cell>
        </row>
        <row r="301">
          <cell r="A301">
            <v>872</v>
          </cell>
          <cell r="B301" t="str">
            <v>SEPTICEMIA OR SEVERE SEPSIS WITHOUT MV &gt;96 HOURS WITHOUT MCC</v>
          </cell>
        </row>
        <row r="302">
          <cell r="A302">
            <v>872</v>
          </cell>
          <cell r="B302" t="str">
            <v>SEPTICEMIA OR SEVERE SEPSIS WITHOUT MV &gt;96 HOURS WITHOUT MCC</v>
          </cell>
        </row>
        <row r="303">
          <cell r="A303">
            <v>872</v>
          </cell>
          <cell r="B303" t="str">
            <v>SEPTICEMIA OR SEVERE SEPSIS WITHOUT MV &gt;96 HOURS WITHOUT MCC</v>
          </cell>
        </row>
        <row r="304">
          <cell r="A304">
            <v>872</v>
          </cell>
          <cell r="B304" t="str">
            <v>SEPTICEMIA OR SEVERE SEPSIS WITHOUT MV &gt;96 HOURS WITHOUT MCC</v>
          </cell>
        </row>
        <row r="305">
          <cell r="A305">
            <v>872</v>
          </cell>
          <cell r="B305" t="str">
            <v>SEPTICEMIA OR SEVERE SEPSIS WITHOUT MV &gt;96 HOURS WITHOUT MCC</v>
          </cell>
        </row>
        <row r="306">
          <cell r="A306">
            <v>872</v>
          </cell>
          <cell r="B306" t="str">
            <v>SEPTICEMIA OR SEVERE SEPSIS WITHOUT MV &gt;96 HOURS WITHOUT MCC</v>
          </cell>
        </row>
        <row r="307">
          <cell r="A307">
            <v>872</v>
          </cell>
          <cell r="B307" t="str">
            <v>SEPTICEMIA OR SEVERE SEPSIS WITHOUT MV &gt;96 HOURS WITHOUT MCC</v>
          </cell>
        </row>
        <row r="308">
          <cell r="A308">
            <v>872</v>
          </cell>
          <cell r="B308" t="str">
            <v>SEPTICEMIA OR SEVERE SEPSIS WITHOUT MV &gt;96 HOURS WITHOUT MCC</v>
          </cell>
        </row>
        <row r="309">
          <cell r="A309">
            <v>872</v>
          </cell>
          <cell r="B309" t="str">
            <v>SEPTICEMIA OR SEVERE SEPSIS WITHOUT MV &gt;96 HOURS WITHOUT MCC</v>
          </cell>
        </row>
        <row r="310">
          <cell r="A310">
            <v>872</v>
          </cell>
          <cell r="B310" t="str">
            <v>SEPTICEMIA OR SEVERE SEPSIS WITHOUT MV &gt;96 HOURS WITHOUT MCC</v>
          </cell>
        </row>
        <row r="311">
          <cell r="A311">
            <v>872</v>
          </cell>
          <cell r="B311" t="str">
            <v>SEPTICEMIA OR SEVERE SEPSIS WITHOUT MV &gt;96 HOURS WITHOUT MCC</v>
          </cell>
        </row>
        <row r="312">
          <cell r="A312">
            <v>872</v>
          </cell>
          <cell r="B312" t="str">
            <v>SEPTICEMIA OR SEVERE SEPSIS WITHOUT MV &gt;96 HOURS WITHOUT MCC</v>
          </cell>
        </row>
        <row r="313">
          <cell r="A313">
            <v>872</v>
          </cell>
          <cell r="B313" t="str">
            <v>SEPTICEMIA OR SEVERE SEPSIS WITHOUT MV &gt;96 HOURS WITHOUT MCC</v>
          </cell>
        </row>
        <row r="314">
          <cell r="A314">
            <v>872</v>
          </cell>
          <cell r="B314" t="str">
            <v>SEPTICEMIA OR SEVERE SEPSIS WITHOUT MV &gt;96 HOURS WITHOUT MCC</v>
          </cell>
        </row>
        <row r="315">
          <cell r="A315">
            <v>872</v>
          </cell>
          <cell r="B315" t="str">
            <v>SEPTICEMIA OR SEVERE SEPSIS WITHOUT MV &gt;96 HOURS WITHOUT MCC</v>
          </cell>
        </row>
        <row r="316">
          <cell r="A316">
            <v>872</v>
          </cell>
          <cell r="B316" t="str">
            <v>SEPTICEMIA OR SEVERE SEPSIS WITHOUT MV &gt;96 HOURS WITHOUT MCC</v>
          </cell>
        </row>
        <row r="317">
          <cell r="A317">
            <v>872</v>
          </cell>
          <cell r="B317" t="str">
            <v>SEPTICEMIA OR SEVERE SEPSIS WITHOUT MV &gt;96 HOURS WITHOUT MCC</v>
          </cell>
        </row>
        <row r="318">
          <cell r="A318">
            <v>872</v>
          </cell>
          <cell r="B318" t="str">
            <v>SEPTICEMIA OR SEVERE SEPSIS WITHOUT MV &gt;96 HOURS WITHOUT MCC</v>
          </cell>
        </row>
        <row r="319">
          <cell r="A319">
            <v>872</v>
          </cell>
          <cell r="B319" t="str">
            <v>SEPTICEMIA OR SEVERE SEPSIS WITHOUT MV &gt;96 HOURS WITHOUT MCC</v>
          </cell>
        </row>
        <row r="320">
          <cell r="A320">
            <v>872</v>
          </cell>
          <cell r="B320" t="str">
            <v>SEPTICEMIA OR SEVERE SEPSIS WITHOUT MV &gt;96 HOURS WITHOUT MCC</v>
          </cell>
        </row>
        <row r="321">
          <cell r="A321">
            <v>872</v>
          </cell>
          <cell r="B321" t="str">
            <v>SEPTICEMIA OR SEVERE SEPSIS WITHOUT MV &gt;96 HOURS WITHOUT MCC</v>
          </cell>
        </row>
        <row r="322">
          <cell r="A322">
            <v>872</v>
          </cell>
          <cell r="B322" t="str">
            <v>SEPTICEMIA OR SEVERE SEPSIS WITHOUT MV &gt;96 HOURS WITHOUT MCC</v>
          </cell>
        </row>
        <row r="323">
          <cell r="A323">
            <v>872</v>
          </cell>
          <cell r="B323" t="str">
            <v>SEPTICEMIA OR SEVERE SEPSIS WITHOUT MV &gt;96 HOURS WITHOUT MCC</v>
          </cell>
        </row>
        <row r="324">
          <cell r="A324">
            <v>872</v>
          </cell>
          <cell r="B324" t="str">
            <v>SEPTICEMIA OR SEVERE SEPSIS WITHOUT MV &gt;96 HOURS WITHOUT MCC</v>
          </cell>
        </row>
        <row r="325">
          <cell r="A325">
            <v>872</v>
          </cell>
          <cell r="B325" t="str">
            <v>SEPTICEMIA OR SEVERE SEPSIS WITHOUT MV &gt;96 HOURS WITHOUT MCC</v>
          </cell>
        </row>
        <row r="326">
          <cell r="A326">
            <v>872</v>
          </cell>
          <cell r="B326" t="str">
            <v>SEPTICEMIA OR SEVERE SEPSIS WITHOUT MV &gt;96 HOURS WITHOUT MCC</v>
          </cell>
        </row>
        <row r="327">
          <cell r="A327">
            <v>872</v>
          </cell>
          <cell r="B327" t="str">
            <v>SEPTICEMIA OR SEVERE SEPSIS WITHOUT MV &gt;96 HOURS WITHOUT MCC</v>
          </cell>
        </row>
        <row r="328">
          <cell r="A328">
            <v>872</v>
          </cell>
          <cell r="B328" t="str">
            <v>SEPTICEMIA OR SEVERE SEPSIS WITHOUT MV &gt;96 HOURS WITHOUT MCC</v>
          </cell>
        </row>
        <row r="329">
          <cell r="A329">
            <v>872</v>
          </cell>
          <cell r="B329" t="str">
            <v>SEPTICEMIA OR SEVERE SEPSIS WITHOUT MV &gt;96 HOURS WITHOUT MCC</v>
          </cell>
        </row>
        <row r="330">
          <cell r="A330">
            <v>872</v>
          </cell>
          <cell r="B330" t="str">
            <v>SEPTICEMIA OR SEVERE SEPSIS WITHOUT MV &gt;96 HOURS WITHOUT MCC</v>
          </cell>
        </row>
        <row r="331">
          <cell r="A331">
            <v>872</v>
          </cell>
          <cell r="B331" t="str">
            <v>SEPTICEMIA OR SEVERE SEPSIS WITHOUT MV &gt;96 HOURS WITHOUT MCC</v>
          </cell>
        </row>
        <row r="332">
          <cell r="A332">
            <v>872</v>
          </cell>
          <cell r="B332" t="str">
            <v>SEPTICEMIA OR SEVERE SEPSIS WITHOUT MV &gt;96 HOURS WITHOUT MCC</v>
          </cell>
        </row>
        <row r="333">
          <cell r="A333">
            <v>872</v>
          </cell>
          <cell r="B333" t="str">
            <v>SEPTICEMIA OR SEVERE SEPSIS WITHOUT MV &gt;96 HOURS WITHOUT MCC</v>
          </cell>
        </row>
        <row r="334">
          <cell r="A334">
            <v>872</v>
          </cell>
          <cell r="B334" t="str">
            <v>SEPTICEMIA OR SEVERE SEPSIS WITHOUT MV &gt;96 HOURS WITHOUT MCC</v>
          </cell>
        </row>
        <row r="335">
          <cell r="A335">
            <v>872</v>
          </cell>
          <cell r="B335" t="str">
            <v>SEPTICEMIA OR SEVERE SEPSIS WITHOUT MV &gt;96 HOURS WITHOUT MCC</v>
          </cell>
        </row>
        <row r="336">
          <cell r="A336">
            <v>871</v>
          </cell>
          <cell r="B336" t="str">
            <v>SEPTICEMIA OR SEVERE SEPSIS WITHOUT MV &gt;96 HOURS WITH MCC</v>
          </cell>
        </row>
        <row r="337">
          <cell r="A337">
            <v>871</v>
          </cell>
          <cell r="B337" t="str">
            <v>SEPTICEMIA OR SEVERE SEPSIS WITHOUT MV &gt;96 HOURS WITH MCC</v>
          </cell>
        </row>
        <row r="338">
          <cell r="A338">
            <v>871</v>
          </cell>
          <cell r="B338" t="str">
            <v>SEPTICEMIA OR SEVERE SEPSIS WITHOUT MV &gt;96 HOURS WITH MCC</v>
          </cell>
        </row>
        <row r="339">
          <cell r="A339">
            <v>871</v>
          </cell>
          <cell r="B339" t="str">
            <v>SEPTICEMIA OR SEVERE SEPSIS WITHOUT MV &gt;96 HOURS WITH MCC</v>
          </cell>
        </row>
        <row r="340">
          <cell r="A340">
            <v>871</v>
          </cell>
          <cell r="B340" t="str">
            <v>SEPTICEMIA OR SEVERE SEPSIS WITHOUT MV &gt;96 HOURS WITH MCC</v>
          </cell>
        </row>
        <row r="341">
          <cell r="A341">
            <v>871</v>
          </cell>
          <cell r="B341" t="str">
            <v>SEPTICEMIA OR SEVERE SEPSIS WITHOUT MV &gt;96 HOURS WITH MCC</v>
          </cell>
        </row>
        <row r="342">
          <cell r="A342">
            <v>871</v>
          </cell>
          <cell r="B342" t="str">
            <v>SEPTICEMIA OR SEVERE SEPSIS WITHOUT MV &gt;96 HOURS WITH MCC</v>
          </cell>
        </row>
        <row r="343">
          <cell r="A343">
            <v>871</v>
          </cell>
          <cell r="B343" t="str">
            <v>SEPTICEMIA OR SEVERE SEPSIS WITHOUT MV &gt;96 HOURS WITH MCC</v>
          </cell>
        </row>
        <row r="344">
          <cell r="A344">
            <v>871</v>
          </cell>
          <cell r="B344" t="str">
            <v>SEPTICEMIA OR SEVERE SEPSIS WITHOUT MV &gt;96 HOURS WITH MCC</v>
          </cell>
        </row>
        <row r="345">
          <cell r="A345">
            <v>871</v>
          </cell>
          <cell r="B345" t="str">
            <v>SEPTICEMIA OR SEVERE SEPSIS WITHOUT MV &gt;96 HOURS WITH MCC</v>
          </cell>
        </row>
        <row r="346">
          <cell r="A346">
            <v>871</v>
          </cell>
          <cell r="B346" t="str">
            <v>SEPTICEMIA OR SEVERE SEPSIS WITHOUT MV &gt;96 HOURS WITH MCC</v>
          </cell>
        </row>
        <row r="347">
          <cell r="A347">
            <v>871</v>
          </cell>
          <cell r="B347" t="str">
            <v>SEPTICEMIA OR SEVERE SEPSIS WITHOUT MV &gt;96 HOURS WITH MCC</v>
          </cell>
        </row>
        <row r="348">
          <cell r="A348">
            <v>871</v>
          </cell>
          <cell r="B348" t="str">
            <v>SEPTICEMIA OR SEVERE SEPSIS WITHOUT MV &gt;96 HOURS WITH MCC</v>
          </cell>
        </row>
        <row r="349">
          <cell r="A349">
            <v>871</v>
          </cell>
          <cell r="B349" t="str">
            <v>SEPTICEMIA OR SEVERE SEPSIS WITHOUT MV &gt;96 HOURS WITH MCC</v>
          </cell>
        </row>
        <row r="350">
          <cell r="A350">
            <v>871</v>
          </cell>
          <cell r="B350" t="str">
            <v>SEPTICEMIA OR SEVERE SEPSIS WITHOUT MV &gt;96 HOURS WITH MCC</v>
          </cell>
        </row>
        <row r="351">
          <cell r="A351">
            <v>871</v>
          </cell>
          <cell r="B351" t="str">
            <v>SEPTICEMIA OR SEVERE SEPSIS WITHOUT MV &gt;96 HOURS WITH MCC</v>
          </cell>
        </row>
        <row r="352">
          <cell r="A352">
            <v>871</v>
          </cell>
          <cell r="B352" t="str">
            <v>SEPTICEMIA OR SEVERE SEPSIS WITHOUT MV &gt;96 HOURS WITH MCC</v>
          </cell>
        </row>
        <row r="353">
          <cell r="A353">
            <v>871</v>
          </cell>
          <cell r="B353" t="str">
            <v>SEPTICEMIA OR SEVERE SEPSIS WITHOUT MV &gt;96 HOURS WITH MCC</v>
          </cell>
        </row>
        <row r="354">
          <cell r="A354">
            <v>871</v>
          </cell>
          <cell r="B354" t="str">
            <v>SEPTICEMIA OR SEVERE SEPSIS WITHOUT MV &gt;96 HOURS WITH MCC</v>
          </cell>
        </row>
        <row r="355">
          <cell r="A355">
            <v>871</v>
          </cell>
          <cell r="B355" t="str">
            <v>SEPTICEMIA OR SEVERE SEPSIS WITHOUT MV &gt;96 HOURS WITH MCC</v>
          </cell>
        </row>
        <row r="356">
          <cell r="A356">
            <v>871</v>
          </cell>
          <cell r="B356" t="str">
            <v>SEPTICEMIA OR SEVERE SEPSIS WITHOUT MV &gt;96 HOURS WITH MCC</v>
          </cell>
        </row>
        <row r="357">
          <cell r="A357">
            <v>871</v>
          </cell>
          <cell r="B357" t="str">
            <v>SEPTICEMIA OR SEVERE SEPSIS WITHOUT MV &gt;96 HOURS WITH MCC</v>
          </cell>
        </row>
        <row r="358">
          <cell r="A358">
            <v>871</v>
          </cell>
          <cell r="B358" t="str">
            <v>SEPTICEMIA OR SEVERE SEPSIS WITHOUT MV &gt;96 HOURS WITH MCC</v>
          </cell>
        </row>
        <row r="359">
          <cell r="A359">
            <v>871</v>
          </cell>
          <cell r="B359" t="str">
            <v>SEPTICEMIA OR SEVERE SEPSIS WITHOUT MV &gt;96 HOURS WITH MCC</v>
          </cell>
        </row>
        <row r="360">
          <cell r="A360">
            <v>871</v>
          </cell>
          <cell r="B360" t="str">
            <v>SEPTICEMIA OR SEVERE SEPSIS WITHOUT MV &gt;96 HOURS WITH MCC</v>
          </cell>
        </row>
        <row r="361">
          <cell r="A361">
            <v>871</v>
          </cell>
          <cell r="B361" t="str">
            <v>SEPTICEMIA OR SEVERE SEPSIS WITHOUT MV &gt;96 HOURS WITH MCC</v>
          </cell>
        </row>
        <row r="362">
          <cell r="A362">
            <v>871</v>
          </cell>
          <cell r="B362" t="str">
            <v>SEPTICEMIA OR SEVERE SEPSIS WITHOUT MV &gt;96 HOURS WITH MCC</v>
          </cell>
        </row>
        <row r="363">
          <cell r="A363">
            <v>871</v>
          </cell>
          <cell r="B363" t="str">
            <v>SEPTICEMIA OR SEVERE SEPSIS WITHOUT MV &gt;96 HOURS WITH MCC</v>
          </cell>
        </row>
        <row r="364">
          <cell r="A364">
            <v>871</v>
          </cell>
          <cell r="B364" t="str">
            <v>SEPTICEMIA OR SEVERE SEPSIS WITHOUT MV &gt;96 HOURS WITH MCC</v>
          </cell>
        </row>
        <row r="365">
          <cell r="A365">
            <v>871</v>
          </cell>
          <cell r="B365" t="str">
            <v>SEPTICEMIA OR SEVERE SEPSIS WITHOUT MV &gt;96 HOURS WITH MCC</v>
          </cell>
        </row>
        <row r="366">
          <cell r="A366">
            <v>871</v>
          </cell>
          <cell r="B366" t="str">
            <v>SEPTICEMIA OR SEVERE SEPSIS WITHOUT MV &gt;96 HOURS WITH MCC</v>
          </cell>
        </row>
        <row r="367">
          <cell r="A367">
            <v>871</v>
          </cell>
          <cell r="B367" t="str">
            <v>SEPTICEMIA OR SEVERE SEPSIS WITHOUT MV &gt;96 HOURS WITH MCC</v>
          </cell>
        </row>
        <row r="368">
          <cell r="A368">
            <v>871</v>
          </cell>
          <cell r="B368" t="str">
            <v>SEPTICEMIA OR SEVERE SEPSIS WITHOUT MV &gt;96 HOURS WITH MCC</v>
          </cell>
        </row>
        <row r="369">
          <cell r="A369">
            <v>871</v>
          </cell>
          <cell r="B369" t="str">
            <v>SEPTICEMIA OR SEVERE SEPSIS WITHOUT MV &gt;96 HOURS WITH MCC</v>
          </cell>
        </row>
        <row r="370">
          <cell r="A370">
            <v>871</v>
          </cell>
          <cell r="B370" t="str">
            <v>SEPTICEMIA OR SEVERE SEPSIS WITHOUT MV &gt;96 HOURS WITH MCC</v>
          </cell>
        </row>
        <row r="371">
          <cell r="A371">
            <v>871</v>
          </cell>
          <cell r="B371" t="str">
            <v>SEPTICEMIA OR SEVERE SEPSIS WITHOUT MV &gt;96 HOURS WITH MCC</v>
          </cell>
        </row>
        <row r="372">
          <cell r="A372">
            <v>871</v>
          </cell>
          <cell r="B372" t="str">
            <v>SEPTICEMIA OR SEVERE SEPSIS WITHOUT MV &gt;96 HOURS WITH MCC</v>
          </cell>
        </row>
        <row r="373">
          <cell r="A373">
            <v>871</v>
          </cell>
          <cell r="B373" t="str">
            <v>SEPTICEMIA OR SEVERE SEPSIS WITHOUT MV &gt;96 HOURS WITH MCC</v>
          </cell>
        </row>
        <row r="374">
          <cell r="A374">
            <v>871</v>
          </cell>
          <cell r="B374" t="str">
            <v>SEPTICEMIA OR SEVERE SEPSIS WITHOUT MV &gt;96 HOURS WITH MCC</v>
          </cell>
        </row>
        <row r="375">
          <cell r="A375">
            <v>871</v>
          </cell>
          <cell r="B375" t="str">
            <v>SEPTICEMIA OR SEVERE SEPSIS WITHOUT MV &gt;96 HOURS WITH MCC</v>
          </cell>
        </row>
        <row r="376">
          <cell r="A376">
            <v>871</v>
          </cell>
          <cell r="B376" t="str">
            <v>SEPTICEMIA OR SEVERE SEPSIS WITHOUT MV &gt;96 HOURS WITH MCC</v>
          </cell>
        </row>
        <row r="377">
          <cell r="A377">
            <v>871</v>
          </cell>
          <cell r="B377" t="str">
            <v>SEPTICEMIA OR SEVERE SEPSIS WITHOUT MV &gt;96 HOURS WITH MCC</v>
          </cell>
        </row>
        <row r="378">
          <cell r="A378">
            <v>871</v>
          </cell>
          <cell r="B378" t="str">
            <v>SEPTICEMIA OR SEVERE SEPSIS WITHOUT MV &gt;96 HOURS WITH MCC</v>
          </cell>
        </row>
        <row r="379">
          <cell r="A379">
            <v>871</v>
          </cell>
          <cell r="B379" t="str">
            <v>SEPTICEMIA OR SEVERE SEPSIS WITHOUT MV &gt;96 HOURS WITH MCC</v>
          </cell>
        </row>
        <row r="380">
          <cell r="A380">
            <v>871</v>
          </cell>
          <cell r="B380" t="str">
            <v>SEPTICEMIA OR SEVERE SEPSIS WITHOUT MV &gt;96 HOURS WITH MCC</v>
          </cell>
        </row>
        <row r="381">
          <cell r="A381">
            <v>871</v>
          </cell>
          <cell r="B381" t="str">
            <v>SEPTICEMIA OR SEVERE SEPSIS WITHOUT MV &gt;96 HOURS WITH MCC</v>
          </cell>
        </row>
        <row r="382">
          <cell r="A382">
            <v>871</v>
          </cell>
          <cell r="B382" t="str">
            <v>SEPTICEMIA OR SEVERE SEPSIS WITHOUT MV &gt;96 HOURS WITH MCC</v>
          </cell>
        </row>
        <row r="383">
          <cell r="A383">
            <v>871</v>
          </cell>
          <cell r="B383" t="str">
            <v>SEPTICEMIA OR SEVERE SEPSIS WITHOUT MV &gt;96 HOURS WITH MCC</v>
          </cell>
        </row>
        <row r="384">
          <cell r="A384">
            <v>871</v>
          </cell>
          <cell r="B384" t="str">
            <v>SEPTICEMIA OR SEVERE SEPSIS WITHOUT MV &gt;96 HOURS WITH MCC</v>
          </cell>
        </row>
        <row r="385">
          <cell r="A385">
            <v>871</v>
          </cell>
          <cell r="B385" t="str">
            <v>SEPTICEMIA OR SEVERE SEPSIS WITHOUT MV &gt;96 HOURS WITH MCC</v>
          </cell>
        </row>
        <row r="386">
          <cell r="A386">
            <v>871</v>
          </cell>
          <cell r="B386" t="str">
            <v>SEPTICEMIA OR SEVERE SEPSIS WITHOUT MV &gt;96 HOURS WITH MCC</v>
          </cell>
        </row>
        <row r="387">
          <cell r="A387">
            <v>870</v>
          </cell>
          <cell r="B387" t="str">
            <v>SEPTICEMIA OR SEVERE SEPSIS WITH MV &gt;96 HOURS</v>
          </cell>
        </row>
        <row r="388">
          <cell r="A388">
            <v>870</v>
          </cell>
          <cell r="B388" t="str">
            <v>SEPTICEMIA OR SEVERE SEPSIS WITH MV &gt;96 HOURS</v>
          </cell>
        </row>
        <row r="389">
          <cell r="A389">
            <v>870</v>
          </cell>
          <cell r="B389" t="str">
            <v>SEPTICEMIA OR SEVERE SEPSIS WITH MV &gt;96 HOURS</v>
          </cell>
        </row>
        <row r="390">
          <cell r="A390">
            <v>870</v>
          </cell>
          <cell r="B390" t="str">
            <v>SEPTICEMIA OR SEVERE SEPSIS WITH MV &gt;96 HOURS</v>
          </cell>
        </row>
        <row r="391">
          <cell r="A391">
            <v>870</v>
          </cell>
          <cell r="B391" t="str">
            <v>SEPTICEMIA OR SEVERE SEPSIS WITH MV &gt;96 HOURS</v>
          </cell>
        </row>
        <row r="392">
          <cell r="A392">
            <v>870</v>
          </cell>
          <cell r="B392" t="str">
            <v>SEPTICEMIA OR SEVERE SEPSIS WITH MV &gt;96 HOURS</v>
          </cell>
        </row>
        <row r="393">
          <cell r="A393">
            <v>870</v>
          </cell>
          <cell r="B393" t="str">
            <v>SEPTICEMIA OR SEVERE SEPSIS WITH MV &gt;96 HOURS</v>
          </cell>
        </row>
        <row r="394">
          <cell r="A394">
            <v>870</v>
          </cell>
          <cell r="B394" t="str">
            <v>SEPTICEMIA OR SEVERE SEPSIS WITH MV &gt;96 HOURS</v>
          </cell>
        </row>
        <row r="395">
          <cell r="A395">
            <v>870</v>
          </cell>
          <cell r="B395" t="str">
            <v>SEPTICEMIA OR SEVERE SEPSIS WITH MV &gt;96 HOURS</v>
          </cell>
        </row>
        <row r="396">
          <cell r="A396">
            <v>870</v>
          </cell>
          <cell r="B396" t="str">
            <v>SEPTICEMIA OR SEVERE SEPSIS WITH MV &gt;96 HOURS</v>
          </cell>
        </row>
        <row r="397">
          <cell r="A397">
            <v>870</v>
          </cell>
          <cell r="B397" t="str">
            <v>SEPTICEMIA OR SEVERE SEPSIS WITH MV &gt;96 HOURS</v>
          </cell>
        </row>
        <row r="398">
          <cell r="A398">
            <v>870</v>
          </cell>
          <cell r="B398" t="str">
            <v>SEPTICEMIA OR SEVERE SEPSIS WITH MV &gt;96 HOURS</v>
          </cell>
        </row>
        <row r="399">
          <cell r="A399">
            <v>870</v>
          </cell>
          <cell r="B399" t="str">
            <v>SEPTICEMIA OR SEVERE SEPSIS WITH MV &gt;96 HOURS</v>
          </cell>
        </row>
        <row r="400">
          <cell r="A400">
            <v>870</v>
          </cell>
          <cell r="B400" t="str">
            <v>SEPTICEMIA OR SEVERE SEPSIS WITH MV &gt;96 HOURS</v>
          </cell>
        </row>
        <row r="401">
          <cell r="A401">
            <v>870</v>
          </cell>
          <cell r="B401" t="str">
            <v>SEPTICEMIA OR SEVERE SEPSIS WITH MV &gt;96 HOURS</v>
          </cell>
        </row>
        <row r="402">
          <cell r="A402">
            <v>870</v>
          </cell>
          <cell r="B402" t="str">
            <v>SEPTICEMIA OR SEVERE SEPSIS WITH MV &gt;96 HOURS</v>
          </cell>
        </row>
        <row r="403">
          <cell r="A403">
            <v>870</v>
          </cell>
          <cell r="B403" t="str">
            <v>SEPTICEMIA OR SEVERE SEPSIS WITH MV &gt;96 HOURS</v>
          </cell>
        </row>
        <row r="404">
          <cell r="A404">
            <v>870</v>
          </cell>
          <cell r="B404" t="str">
            <v>SEPTICEMIA OR SEVERE SEPSIS WITH MV &gt;96 HOURS</v>
          </cell>
        </row>
        <row r="405">
          <cell r="A405">
            <v>870</v>
          </cell>
          <cell r="B405" t="str">
            <v>SEPTICEMIA OR SEVERE SEPSIS WITH MV &gt;96 HOURS</v>
          </cell>
        </row>
        <row r="406">
          <cell r="A406">
            <v>870</v>
          </cell>
          <cell r="B406" t="str">
            <v>SEPTICEMIA OR SEVERE SEPSIS WITH MV &gt;96 HOURS</v>
          </cell>
        </row>
        <row r="407">
          <cell r="A407">
            <v>870</v>
          </cell>
          <cell r="B407" t="str">
            <v>SEPTICEMIA OR SEVERE SEPSIS WITH MV &gt;96 HOURS</v>
          </cell>
        </row>
        <row r="408">
          <cell r="A408">
            <v>870</v>
          </cell>
          <cell r="B408" t="str">
            <v>SEPTICEMIA OR SEVERE SEPSIS WITH MV &gt;96 HOURS</v>
          </cell>
        </row>
        <row r="409">
          <cell r="A409">
            <v>870</v>
          </cell>
          <cell r="B409" t="str">
            <v>SEPTICEMIA OR SEVERE SEPSIS WITH MV &gt;96 HOURS</v>
          </cell>
        </row>
        <row r="410">
          <cell r="A410">
            <v>870</v>
          </cell>
          <cell r="B410" t="str">
            <v>SEPTICEMIA OR SEVERE SEPSIS WITH MV &gt;96 HOURS</v>
          </cell>
        </row>
        <row r="411">
          <cell r="A411">
            <v>870</v>
          </cell>
          <cell r="B411" t="str">
            <v>SEPTICEMIA OR SEVERE SEPSIS WITH MV &gt;96 HOURS</v>
          </cell>
        </row>
        <row r="412">
          <cell r="A412">
            <v>870</v>
          </cell>
          <cell r="B412" t="str">
            <v>SEPTICEMIA OR SEVERE SEPSIS WITH MV &gt;96 HOURS</v>
          </cell>
        </row>
        <row r="413">
          <cell r="A413">
            <v>870</v>
          </cell>
          <cell r="B413" t="str">
            <v>SEPTICEMIA OR SEVERE SEPSIS WITH MV &gt;96 HOURS</v>
          </cell>
        </row>
        <row r="414">
          <cell r="A414">
            <v>868</v>
          </cell>
          <cell r="B414" t="str">
            <v>OTHER INFECTIOUS AND PARASITIC DISEASES DIAGNOSES WITH CC</v>
          </cell>
        </row>
        <row r="415">
          <cell r="A415">
            <v>868</v>
          </cell>
          <cell r="B415" t="str">
            <v>OTHER INFECTIOUS AND PARASITIC DISEASES DIAGNOSES WITH CC</v>
          </cell>
        </row>
        <row r="416">
          <cell r="A416">
            <v>868</v>
          </cell>
          <cell r="B416" t="str">
            <v>OTHER INFECTIOUS AND PARASITIC DISEASES DIAGNOSES WITH CC</v>
          </cell>
        </row>
        <row r="417">
          <cell r="A417">
            <v>868</v>
          </cell>
          <cell r="B417" t="str">
            <v>OTHER INFECTIOUS AND PARASITIC DISEASES DIAGNOSES WITH CC</v>
          </cell>
        </row>
        <row r="418">
          <cell r="A418">
            <v>867</v>
          </cell>
          <cell r="B418" t="str">
            <v>OTHER INFECTIOUS AND PARASITIC DISEASES DIAGNOSES WITH MCC</v>
          </cell>
        </row>
        <row r="419">
          <cell r="A419">
            <v>867</v>
          </cell>
          <cell r="B419" t="str">
            <v>OTHER INFECTIOUS AND PARASITIC DISEASES DIAGNOSES WITH MCC</v>
          </cell>
        </row>
        <row r="420">
          <cell r="A420">
            <v>866</v>
          </cell>
          <cell r="B420" t="str">
            <v>VIRAL ILLNESS WITHOUT MCC</v>
          </cell>
        </row>
        <row r="421">
          <cell r="A421">
            <v>866</v>
          </cell>
          <cell r="B421" t="str">
            <v>VIRAL ILLNESS WITHOUT MCC</v>
          </cell>
        </row>
        <row r="422">
          <cell r="A422">
            <v>865</v>
          </cell>
          <cell r="B422" t="str">
            <v>VIRAL ILLNESS WITH MCC</v>
          </cell>
        </row>
        <row r="423">
          <cell r="A423">
            <v>864</v>
          </cell>
          <cell r="B423" t="str">
            <v>FEVER AND INFLAMMATORY CONDITIONS</v>
          </cell>
        </row>
        <row r="424">
          <cell r="A424">
            <v>864</v>
          </cell>
          <cell r="B424" t="str">
            <v>FEVER AND INFLAMMATORY CONDITIONS</v>
          </cell>
        </row>
        <row r="425">
          <cell r="A425">
            <v>864</v>
          </cell>
          <cell r="B425" t="str">
            <v>FEVER AND INFLAMMATORY CONDITIONS</v>
          </cell>
        </row>
        <row r="426">
          <cell r="A426">
            <v>864</v>
          </cell>
          <cell r="B426" t="str">
            <v>FEVER AND INFLAMMATORY CONDITIONS</v>
          </cell>
        </row>
        <row r="427">
          <cell r="A427">
            <v>864</v>
          </cell>
          <cell r="B427" t="str">
            <v>FEVER AND INFLAMMATORY CONDITIONS</v>
          </cell>
        </row>
        <row r="428">
          <cell r="A428">
            <v>864</v>
          </cell>
          <cell r="B428" t="str">
            <v>FEVER AND INFLAMMATORY CONDITIONS</v>
          </cell>
        </row>
        <row r="429">
          <cell r="A429">
            <v>864</v>
          </cell>
          <cell r="B429" t="str">
            <v>FEVER AND INFLAMMATORY CONDITIONS</v>
          </cell>
        </row>
        <row r="430">
          <cell r="A430">
            <v>864</v>
          </cell>
          <cell r="B430" t="str">
            <v>FEVER AND INFLAMMATORY CONDITIONS</v>
          </cell>
        </row>
        <row r="431">
          <cell r="A431">
            <v>864</v>
          </cell>
          <cell r="B431" t="str">
            <v>FEVER AND INFLAMMATORY CONDITIONS</v>
          </cell>
        </row>
        <row r="432">
          <cell r="A432">
            <v>864</v>
          </cell>
          <cell r="B432" t="str">
            <v>FEVER AND INFLAMMATORY CONDITIONS</v>
          </cell>
        </row>
        <row r="433">
          <cell r="A433">
            <v>864</v>
          </cell>
          <cell r="B433" t="str">
            <v>FEVER AND INFLAMMATORY CONDITIONS</v>
          </cell>
        </row>
        <row r="434">
          <cell r="A434">
            <v>864</v>
          </cell>
          <cell r="B434" t="str">
            <v>FEVER AND INFLAMMATORY CONDITIONS</v>
          </cell>
        </row>
        <row r="435">
          <cell r="A435">
            <v>864</v>
          </cell>
          <cell r="B435" t="str">
            <v>FEVER AND INFLAMMATORY CONDITIONS</v>
          </cell>
        </row>
        <row r="436">
          <cell r="A436">
            <v>864</v>
          </cell>
          <cell r="B436" t="str">
            <v>FEVER AND INFLAMMATORY CONDITIONS</v>
          </cell>
        </row>
        <row r="437">
          <cell r="A437">
            <v>863</v>
          </cell>
          <cell r="B437" t="str">
            <v>POSTOPERATIVE AND POST-TRAUMATIC INFECTIONS WITHOUT MCC</v>
          </cell>
        </row>
        <row r="438">
          <cell r="A438">
            <v>863</v>
          </cell>
          <cell r="B438" t="str">
            <v>POSTOPERATIVE AND POST-TRAUMATIC INFECTIONS WITHOUT MCC</v>
          </cell>
        </row>
        <row r="439">
          <cell r="A439">
            <v>863</v>
          </cell>
          <cell r="B439" t="str">
            <v>POSTOPERATIVE AND POST-TRAUMATIC INFECTIONS WITHOUT MCC</v>
          </cell>
        </row>
        <row r="440">
          <cell r="A440">
            <v>863</v>
          </cell>
          <cell r="B440" t="str">
            <v>POSTOPERATIVE AND POST-TRAUMATIC INFECTIONS WITHOUT MCC</v>
          </cell>
        </row>
        <row r="441">
          <cell r="A441">
            <v>863</v>
          </cell>
          <cell r="B441" t="str">
            <v>POSTOPERATIVE AND POST-TRAUMATIC INFECTIONS WITHOUT MCC</v>
          </cell>
        </row>
        <row r="442">
          <cell r="A442">
            <v>862</v>
          </cell>
          <cell r="B442" t="str">
            <v>POSTOPERATIVE AND POST-TRAUMATIC INFECTIONS WITH MCC</v>
          </cell>
        </row>
        <row r="443">
          <cell r="A443">
            <v>862</v>
          </cell>
          <cell r="B443" t="str">
            <v>POSTOPERATIVE AND POST-TRAUMATIC INFECTIONS WITH MCC</v>
          </cell>
        </row>
        <row r="444">
          <cell r="A444">
            <v>862</v>
          </cell>
          <cell r="B444" t="str">
            <v>POSTOPERATIVE AND POST-TRAUMATIC INFECTIONS WITH MCC</v>
          </cell>
        </row>
        <row r="445">
          <cell r="A445">
            <v>862</v>
          </cell>
          <cell r="B445" t="str">
            <v>POSTOPERATIVE AND POST-TRAUMATIC INFECTIONS WITH MCC</v>
          </cell>
        </row>
        <row r="446">
          <cell r="A446">
            <v>862</v>
          </cell>
          <cell r="B446" t="str">
            <v>POSTOPERATIVE AND POST-TRAUMATIC INFECTIONS WITH MCC</v>
          </cell>
        </row>
        <row r="447">
          <cell r="A447">
            <v>862</v>
          </cell>
          <cell r="B447" t="str">
            <v>POSTOPERATIVE AND POST-TRAUMATIC INFECTIONS WITH MCC</v>
          </cell>
        </row>
        <row r="448">
          <cell r="A448">
            <v>862</v>
          </cell>
          <cell r="B448" t="str">
            <v>POSTOPERATIVE AND POST-TRAUMATIC INFECTIONS WITH MCC</v>
          </cell>
        </row>
        <row r="449">
          <cell r="A449">
            <v>857</v>
          </cell>
          <cell r="B449" t="str">
            <v>POSTOPERATIVE OR POST-TRAUMATIC INFECTIONS WITH O.R. PROCEDURES WITH CC</v>
          </cell>
        </row>
        <row r="450">
          <cell r="A450">
            <v>857</v>
          </cell>
          <cell r="B450" t="str">
            <v>POSTOPERATIVE OR POST-TRAUMATIC INFECTIONS WITH O.R. PROCEDURES WITH CC</v>
          </cell>
        </row>
        <row r="451">
          <cell r="A451">
            <v>857</v>
          </cell>
          <cell r="B451" t="str">
            <v>POSTOPERATIVE OR POST-TRAUMATIC INFECTIONS WITH O.R. PROCEDURES WITH CC</v>
          </cell>
        </row>
        <row r="452">
          <cell r="A452">
            <v>857</v>
          </cell>
          <cell r="B452" t="str">
            <v>POSTOPERATIVE OR POST-TRAUMATIC INFECTIONS WITH O.R. PROCEDURES WITH CC</v>
          </cell>
        </row>
        <row r="453">
          <cell r="A453">
            <v>857</v>
          </cell>
          <cell r="B453" t="str">
            <v>POSTOPERATIVE OR POST-TRAUMATIC INFECTIONS WITH O.R. PROCEDURES WITH CC</v>
          </cell>
        </row>
        <row r="454">
          <cell r="A454">
            <v>857</v>
          </cell>
          <cell r="B454" t="str">
            <v>POSTOPERATIVE OR POST-TRAUMATIC INFECTIONS WITH O.R. PROCEDURES WITH CC</v>
          </cell>
        </row>
        <row r="455">
          <cell r="A455">
            <v>856</v>
          </cell>
          <cell r="B455" t="str">
            <v>POSTOPERATIVE OR POST-TRAUMATIC INFECTIONS WITH O.R. PROCEDURES WITH MCC</v>
          </cell>
        </row>
        <row r="456">
          <cell r="A456">
            <v>856</v>
          </cell>
          <cell r="B456" t="str">
            <v>POSTOPERATIVE OR POST-TRAUMATIC INFECTIONS WITH O.R. PROCEDURES WITH MCC</v>
          </cell>
        </row>
        <row r="457">
          <cell r="A457">
            <v>856</v>
          </cell>
          <cell r="B457" t="str">
            <v>POSTOPERATIVE OR POST-TRAUMATIC INFECTIONS WITH O.R. PROCEDURES WITH MCC</v>
          </cell>
        </row>
        <row r="458">
          <cell r="A458">
            <v>856</v>
          </cell>
          <cell r="B458" t="str">
            <v>POSTOPERATIVE OR POST-TRAUMATIC INFECTIONS WITH O.R. PROCEDURES WITH MCC</v>
          </cell>
        </row>
        <row r="459">
          <cell r="A459">
            <v>856</v>
          </cell>
          <cell r="B459" t="str">
            <v>POSTOPERATIVE OR POST-TRAUMATIC INFECTIONS WITH O.R. PROCEDURES WITH MCC</v>
          </cell>
        </row>
        <row r="460">
          <cell r="A460">
            <v>856</v>
          </cell>
          <cell r="B460" t="str">
            <v>POSTOPERATIVE OR POST-TRAUMATIC INFECTIONS WITH O.R. PROCEDURES WITH MCC</v>
          </cell>
        </row>
        <row r="461">
          <cell r="A461">
            <v>856</v>
          </cell>
          <cell r="B461" t="str">
            <v>POSTOPERATIVE OR POST-TRAUMATIC INFECTIONS WITH O.R. PROCEDURES WITH MCC</v>
          </cell>
        </row>
        <row r="462">
          <cell r="A462">
            <v>854</v>
          </cell>
          <cell r="B462" t="str">
            <v>INFECTIOUS AND PARASITIC DISEASES WITH O.R. PROCEDURES WITH CC</v>
          </cell>
        </row>
        <row r="463">
          <cell r="A463">
            <v>854</v>
          </cell>
          <cell r="B463" t="str">
            <v>INFECTIOUS AND PARASITIC DISEASES WITH O.R. PROCEDURES WITH CC</v>
          </cell>
        </row>
        <row r="464">
          <cell r="A464">
            <v>854</v>
          </cell>
          <cell r="B464" t="str">
            <v>INFECTIOUS AND PARASITIC DISEASES WITH O.R. PROCEDURES WITH CC</v>
          </cell>
        </row>
        <row r="465">
          <cell r="A465">
            <v>854</v>
          </cell>
          <cell r="B465" t="str">
            <v>INFECTIOUS AND PARASITIC DISEASES WITH O.R. PROCEDURES WITH CC</v>
          </cell>
        </row>
        <row r="466">
          <cell r="A466">
            <v>854</v>
          </cell>
          <cell r="B466" t="str">
            <v>INFECTIOUS AND PARASITIC DISEASES WITH O.R. PROCEDURES WITH CC</v>
          </cell>
        </row>
        <row r="467">
          <cell r="A467">
            <v>854</v>
          </cell>
          <cell r="B467" t="str">
            <v>INFECTIOUS AND PARASITIC DISEASES WITH O.R. PROCEDURES WITH CC</v>
          </cell>
        </row>
        <row r="468">
          <cell r="A468">
            <v>854</v>
          </cell>
          <cell r="B468" t="str">
            <v>INFECTIOUS AND PARASITIC DISEASES WITH O.R. PROCEDURES WITH CC</v>
          </cell>
        </row>
        <row r="469">
          <cell r="A469">
            <v>854</v>
          </cell>
          <cell r="B469" t="str">
            <v>INFECTIOUS AND PARASITIC DISEASES WITH O.R. PROCEDURES WITH CC</v>
          </cell>
        </row>
        <row r="470">
          <cell r="A470">
            <v>854</v>
          </cell>
          <cell r="B470" t="str">
            <v>INFECTIOUS AND PARASITIC DISEASES WITH O.R. PROCEDURES WITH CC</v>
          </cell>
        </row>
        <row r="471">
          <cell r="A471">
            <v>854</v>
          </cell>
          <cell r="B471" t="str">
            <v>INFECTIOUS AND PARASITIC DISEASES WITH O.R. PROCEDURES WITH CC</v>
          </cell>
        </row>
        <row r="472">
          <cell r="A472">
            <v>854</v>
          </cell>
          <cell r="B472" t="str">
            <v>INFECTIOUS AND PARASITIC DISEASES WITH O.R. PROCEDURES WITH CC</v>
          </cell>
        </row>
        <row r="473">
          <cell r="A473">
            <v>854</v>
          </cell>
          <cell r="B473" t="str">
            <v>INFECTIOUS AND PARASITIC DISEASES WITH O.R. PROCEDURES WITH CC</v>
          </cell>
        </row>
        <row r="474">
          <cell r="A474">
            <v>854</v>
          </cell>
          <cell r="B474" t="str">
            <v>INFECTIOUS AND PARASITIC DISEASES WITH O.R. PROCEDURES WITH CC</v>
          </cell>
        </row>
        <row r="475">
          <cell r="A475">
            <v>854</v>
          </cell>
          <cell r="B475" t="str">
            <v>INFECTIOUS AND PARASITIC DISEASES WITH O.R. PROCEDURES WITH CC</v>
          </cell>
        </row>
        <row r="476">
          <cell r="A476">
            <v>854</v>
          </cell>
          <cell r="B476" t="str">
            <v>INFECTIOUS AND PARASITIC DISEASES WITH O.R. PROCEDURES WITH CC</v>
          </cell>
        </row>
        <row r="477">
          <cell r="A477">
            <v>854</v>
          </cell>
          <cell r="B477" t="str">
            <v>INFECTIOUS AND PARASITIC DISEASES WITH O.R. PROCEDURES WITH CC</v>
          </cell>
        </row>
        <row r="478">
          <cell r="A478">
            <v>853</v>
          </cell>
          <cell r="B478" t="str">
            <v>INFECTIOUS AND PARASITIC DISEASES WITH O.R. PROCEDURES WITH MCC</v>
          </cell>
        </row>
        <row r="479">
          <cell r="A479">
            <v>853</v>
          </cell>
          <cell r="B479" t="str">
            <v>INFECTIOUS AND PARASITIC DISEASES WITH O.R. PROCEDURES WITH MCC</v>
          </cell>
        </row>
        <row r="480">
          <cell r="A480">
            <v>853</v>
          </cell>
          <cell r="B480" t="str">
            <v>INFECTIOUS AND PARASITIC DISEASES WITH O.R. PROCEDURES WITH MCC</v>
          </cell>
        </row>
        <row r="481">
          <cell r="A481">
            <v>853</v>
          </cell>
          <cell r="B481" t="str">
            <v>INFECTIOUS AND PARASITIC DISEASES WITH O.R. PROCEDURES WITH MCC</v>
          </cell>
        </row>
        <row r="482">
          <cell r="A482">
            <v>853</v>
          </cell>
          <cell r="B482" t="str">
            <v>INFECTIOUS AND PARASITIC DISEASES WITH O.R. PROCEDURES WITH MCC</v>
          </cell>
        </row>
        <row r="483">
          <cell r="A483">
            <v>853</v>
          </cell>
          <cell r="B483" t="str">
            <v>INFECTIOUS AND PARASITIC DISEASES WITH O.R. PROCEDURES WITH MCC</v>
          </cell>
        </row>
        <row r="484">
          <cell r="A484">
            <v>853</v>
          </cell>
          <cell r="B484" t="str">
            <v>INFECTIOUS AND PARASITIC DISEASES WITH O.R. PROCEDURES WITH MCC</v>
          </cell>
        </row>
        <row r="485">
          <cell r="A485">
            <v>853</v>
          </cell>
          <cell r="B485" t="str">
            <v>INFECTIOUS AND PARASITIC DISEASES WITH O.R. PROCEDURES WITH MCC</v>
          </cell>
        </row>
        <row r="486">
          <cell r="A486">
            <v>853</v>
          </cell>
          <cell r="B486" t="str">
            <v>INFECTIOUS AND PARASITIC DISEASES WITH O.R. PROCEDURES WITH MCC</v>
          </cell>
        </row>
        <row r="487">
          <cell r="A487">
            <v>853</v>
          </cell>
          <cell r="B487" t="str">
            <v>INFECTIOUS AND PARASITIC DISEASES WITH O.R. PROCEDURES WITH MCC</v>
          </cell>
        </row>
        <row r="488">
          <cell r="A488">
            <v>853</v>
          </cell>
          <cell r="B488" t="str">
            <v>INFECTIOUS AND PARASITIC DISEASES WITH O.R. PROCEDURES WITH MCC</v>
          </cell>
        </row>
        <row r="489">
          <cell r="A489">
            <v>853</v>
          </cell>
          <cell r="B489" t="str">
            <v>INFECTIOUS AND PARASITIC DISEASES WITH O.R. PROCEDURES WITH MCC</v>
          </cell>
        </row>
        <row r="490">
          <cell r="A490">
            <v>853</v>
          </cell>
          <cell r="B490" t="str">
            <v>INFECTIOUS AND PARASITIC DISEASES WITH O.R. PROCEDURES WITH MCC</v>
          </cell>
        </row>
        <row r="491">
          <cell r="A491">
            <v>853</v>
          </cell>
          <cell r="B491" t="str">
            <v>INFECTIOUS AND PARASITIC DISEASES WITH O.R. PROCEDURES WITH MCC</v>
          </cell>
        </row>
        <row r="492">
          <cell r="A492">
            <v>853</v>
          </cell>
          <cell r="B492" t="str">
            <v>INFECTIOUS AND PARASITIC DISEASES WITH O.R. PROCEDURES WITH MCC</v>
          </cell>
        </row>
        <row r="493">
          <cell r="A493">
            <v>853</v>
          </cell>
          <cell r="B493" t="str">
            <v>INFECTIOUS AND PARASITIC DISEASES WITH O.R. PROCEDURES WITH MCC</v>
          </cell>
        </row>
        <row r="494">
          <cell r="A494">
            <v>853</v>
          </cell>
          <cell r="B494" t="str">
            <v>INFECTIOUS AND PARASITIC DISEASES WITH O.R. PROCEDURES WITH MCC</v>
          </cell>
        </row>
        <row r="495">
          <cell r="A495">
            <v>853</v>
          </cell>
          <cell r="B495" t="str">
            <v>INFECTIOUS AND PARASITIC DISEASES WITH O.R. PROCEDURES WITH MCC</v>
          </cell>
        </row>
        <row r="496">
          <cell r="A496">
            <v>853</v>
          </cell>
          <cell r="B496" t="str">
            <v>INFECTIOUS AND PARASITIC DISEASES WITH O.R. PROCEDURES WITH MCC</v>
          </cell>
        </row>
        <row r="497">
          <cell r="A497">
            <v>853</v>
          </cell>
          <cell r="B497" t="str">
            <v>INFECTIOUS AND PARASITIC DISEASES WITH O.R. PROCEDURES WITH MCC</v>
          </cell>
        </row>
        <row r="498">
          <cell r="A498">
            <v>853</v>
          </cell>
          <cell r="B498" t="str">
            <v>INFECTIOUS AND PARASITIC DISEASES WITH O.R. PROCEDURES WITH MCC</v>
          </cell>
        </row>
        <row r="499">
          <cell r="A499">
            <v>853</v>
          </cell>
          <cell r="B499" t="str">
            <v>INFECTIOUS AND PARASITIC DISEASES WITH O.R. PROCEDURES WITH MCC</v>
          </cell>
        </row>
        <row r="500">
          <cell r="A500">
            <v>853</v>
          </cell>
          <cell r="B500" t="str">
            <v>INFECTIOUS AND PARASITIC DISEASES WITH O.R. PROCEDURES WITH MCC</v>
          </cell>
        </row>
        <row r="501">
          <cell r="A501">
            <v>853</v>
          </cell>
          <cell r="B501" t="str">
            <v>INFECTIOUS AND PARASITIC DISEASES WITH O.R. PROCEDURES WITH MCC</v>
          </cell>
        </row>
        <row r="502">
          <cell r="A502">
            <v>853</v>
          </cell>
          <cell r="B502" t="str">
            <v>INFECTIOUS AND PARASITIC DISEASES WITH O.R. PROCEDURES WITH MCC</v>
          </cell>
        </row>
        <row r="503">
          <cell r="A503">
            <v>853</v>
          </cell>
          <cell r="B503" t="str">
            <v>INFECTIOUS AND PARASITIC DISEASES WITH O.R. PROCEDURES WITH MCC</v>
          </cell>
        </row>
        <row r="504">
          <cell r="A504">
            <v>853</v>
          </cell>
          <cell r="B504" t="str">
            <v>INFECTIOUS AND PARASITIC DISEASES WITH O.R. PROCEDURES WITH MCC</v>
          </cell>
        </row>
        <row r="505">
          <cell r="A505">
            <v>853</v>
          </cell>
          <cell r="B505" t="str">
            <v>INFECTIOUS AND PARASITIC DISEASES WITH O.R. PROCEDURES WITH MCC</v>
          </cell>
        </row>
        <row r="506">
          <cell r="A506">
            <v>853</v>
          </cell>
          <cell r="B506" t="str">
            <v>INFECTIOUS AND PARASITIC DISEASES WITH O.R. PROCEDURES WITH MCC</v>
          </cell>
        </row>
        <row r="507">
          <cell r="A507">
            <v>853</v>
          </cell>
          <cell r="B507" t="str">
            <v>INFECTIOUS AND PARASITIC DISEASES WITH O.R. PROCEDURES WITH MCC</v>
          </cell>
        </row>
        <row r="508">
          <cell r="A508">
            <v>853</v>
          </cell>
          <cell r="B508" t="str">
            <v>INFECTIOUS AND PARASITIC DISEASES WITH O.R. PROCEDURES WITH MCC</v>
          </cell>
        </row>
        <row r="509">
          <cell r="A509">
            <v>853</v>
          </cell>
          <cell r="B509" t="str">
            <v>INFECTIOUS AND PARASITIC DISEASES WITH O.R. PROCEDURES WITH MCC</v>
          </cell>
        </row>
        <row r="510">
          <cell r="A510">
            <v>853</v>
          </cell>
          <cell r="B510" t="str">
            <v>INFECTIOUS AND PARASITIC DISEASES WITH O.R. PROCEDURES WITH MCC</v>
          </cell>
        </row>
        <row r="511">
          <cell r="A511">
            <v>853</v>
          </cell>
          <cell r="B511" t="str">
            <v>INFECTIOUS AND PARASITIC DISEASES WITH O.R. PROCEDURES WITH MCC</v>
          </cell>
        </row>
        <row r="512">
          <cell r="A512">
            <v>853</v>
          </cell>
          <cell r="B512" t="str">
            <v>INFECTIOUS AND PARASITIC DISEASES WITH O.R. PROCEDURES WITH MCC</v>
          </cell>
        </row>
        <row r="513">
          <cell r="A513">
            <v>853</v>
          </cell>
          <cell r="B513" t="str">
            <v>INFECTIOUS AND PARASITIC DISEASES WITH O.R. PROCEDURES WITH MCC</v>
          </cell>
        </row>
        <row r="514">
          <cell r="A514">
            <v>853</v>
          </cell>
          <cell r="B514" t="str">
            <v>INFECTIOUS AND PARASITIC DISEASES WITH O.R. PROCEDURES WITH MCC</v>
          </cell>
        </row>
        <row r="515">
          <cell r="A515">
            <v>853</v>
          </cell>
          <cell r="B515" t="str">
            <v>INFECTIOUS AND PARASITIC DISEASES WITH O.R. PROCEDURES WITH MCC</v>
          </cell>
        </row>
        <row r="516">
          <cell r="A516">
            <v>853</v>
          </cell>
          <cell r="B516" t="str">
            <v>INFECTIOUS AND PARASITIC DISEASES WITH O.R. PROCEDURES WITH MCC</v>
          </cell>
        </row>
        <row r="517">
          <cell r="A517">
            <v>847</v>
          </cell>
          <cell r="B517" t="str">
            <v>CHEMOTHERAPY WITHOUT ACUTE LEUKEMIA AS SECONDARY DIAGNOSIS WITH CC</v>
          </cell>
        </row>
        <row r="518">
          <cell r="A518">
            <v>847</v>
          </cell>
          <cell r="B518" t="str">
            <v>CHEMOTHERAPY WITHOUT ACUTE LEUKEMIA AS SECONDARY DIAGNOSIS WITH CC</v>
          </cell>
        </row>
        <row r="519">
          <cell r="A519">
            <v>847</v>
          </cell>
          <cell r="B519" t="str">
            <v>CHEMOTHERAPY WITHOUT ACUTE LEUKEMIA AS SECONDARY DIAGNOSIS WITH CC</v>
          </cell>
        </row>
        <row r="520">
          <cell r="A520">
            <v>847</v>
          </cell>
          <cell r="B520" t="str">
            <v>CHEMOTHERAPY WITHOUT ACUTE LEUKEMIA AS SECONDARY DIAGNOSIS WITH CC</v>
          </cell>
        </row>
        <row r="521">
          <cell r="A521">
            <v>847</v>
          </cell>
          <cell r="B521" t="str">
            <v>CHEMOTHERAPY WITHOUT ACUTE LEUKEMIA AS SECONDARY DIAGNOSIS WITH CC</v>
          </cell>
        </row>
        <row r="522">
          <cell r="A522">
            <v>847</v>
          </cell>
          <cell r="B522" t="str">
            <v>CHEMOTHERAPY WITHOUT ACUTE LEUKEMIA AS SECONDARY DIAGNOSIS WITH CC</v>
          </cell>
        </row>
        <row r="523">
          <cell r="A523">
            <v>847</v>
          </cell>
          <cell r="B523" t="str">
            <v>CHEMOTHERAPY WITHOUT ACUTE LEUKEMIA AS SECONDARY DIAGNOSIS WITH CC</v>
          </cell>
        </row>
        <row r="524">
          <cell r="A524">
            <v>846</v>
          </cell>
          <cell r="B524" t="str">
            <v>CHEMOTHERAPY WITHOUT ACUTE LEUKEMIA AS SECONDARY DIAGNOSIS WITH MCC</v>
          </cell>
        </row>
        <row r="525">
          <cell r="A525">
            <v>846</v>
          </cell>
          <cell r="B525" t="str">
            <v>CHEMOTHERAPY WITHOUT ACUTE LEUKEMIA AS SECONDARY DIAGNOSIS WITH MCC</v>
          </cell>
        </row>
        <row r="526">
          <cell r="A526">
            <v>846</v>
          </cell>
          <cell r="B526" t="str">
            <v>CHEMOTHERAPY WITHOUT ACUTE LEUKEMIA AS SECONDARY DIAGNOSIS WITH MCC</v>
          </cell>
        </row>
        <row r="527">
          <cell r="A527">
            <v>846</v>
          </cell>
          <cell r="B527" t="str">
            <v>CHEMOTHERAPY WITHOUT ACUTE LEUKEMIA AS SECONDARY DIAGNOSIS WITH MCC</v>
          </cell>
        </row>
        <row r="528">
          <cell r="A528">
            <v>843</v>
          </cell>
          <cell r="B528" t="str">
            <v>OTHER MYELOPROLIFERATIVE DISORDERS OR POORLY DIFFERENTIATED NEOPLASTIC DIAGNOSES WITH MC</v>
          </cell>
        </row>
        <row r="529">
          <cell r="A529">
            <v>843</v>
          </cell>
          <cell r="B529" t="str">
            <v>OTHER MYELOPROLIFERATIVE DISORDERS OR POORLY DIFFERENTIATED NEOPLASTIC DIAGNOSES WITH MC</v>
          </cell>
        </row>
        <row r="530">
          <cell r="A530">
            <v>843</v>
          </cell>
          <cell r="B530" t="str">
            <v>OTHER MYELOPROLIFERATIVE DISORDERS OR POORLY DIFFERENTIATED NEOPLASTIC DIAGNOSES WITH MC</v>
          </cell>
        </row>
        <row r="531">
          <cell r="A531">
            <v>841</v>
          </cell>
          <cell r="B531" t="str">
            <v>LYMPHOMA AND NON-ACUTE LEUKEMIA WITH CC</v>
          </cell>
        </row>
        <row r="532">
          <cell r="A532">
            <v>841</v>
          </cell>
          <cell r="B532" t="str">
            <v>LYMPHOMA AND NON-ACUTE LEUKEMIA WITH CC</v>
          </cell>
        </row>
        <row r="533">
          <cell r="A533">
            <v>841</v>
          </cell>
          <cell r="B533" t="str">
            <v>LYMPHOMA AND NON-ACUTE LEUKEMIA WITH CC</v>
          </cell>
        </row>
        <row r="534">
          <cell r="A534">
            <v>841</v>
          </cell>
          <cell r="B534" t="str">
            <v>LYMPHOMA AND NON-ACUTE LEUKEMIA WITH CC</v>
          </cell>
        </row>
        <row r="535">
          <cell r="A535">
            <v>841</v>
          </cell>
          <cell r="B535" t="str">
            <v>LYMPHOMA AND NON-ACUTE LEUKEMIA WITH CC</v>
          </cell>
        </row>
        <row r="536">
          <cell r="A536">
            <v>841</v>
          </cell>
          <cell r="B536" t="str">
            <v>LYMPHOMA AND NON-ACUTE LEUKEMIA WITH CC</v>
          </cell>
        </row>
        <row r="537">
          <cell r="A537">
            <v>840</v>
          </cell>
          <cell r="B537" t="str">
            <v>LYMPHOMA AND NON-ACUTE LEUKEMIA WITH MCC</v>
          </cell>
        </row>
        <row r="538">
          <cell r="A538">
            <v>840</v>
          </cell>
          <cell r="B538" t="str">
            <v>LYMPHOMA AND NON-ACUTE LEUKEMIA WITH MCC</v>
          </cell>
        </row>
        <row r="539">
          <cell r="A539">
            <v>840</v>
          </cell>
          <cell r="B539" t="str">
            <v>LYMPHOMA AND NON-ACUTE LEUKEMIA WITH MCC</v>
          </cell>
        </row>
        <row r="540">
          <cell r="A540">
            <v>840</v>
          </cell>
          <cell r="B540" t="str">
            <v>LYMPHOMA AND NON-ACUTE LEUKEMIA WITH MCC</v>
          </cell>
        </row>
        <row r="541">
          <cell r="A541">
            <v>840</v>
          </cell>
          <cell r="B541" t="str">
            <v>LYMPHOMA AND NON-ACUTE LEUKEMIA WITH MCC</v>
          </cell>
        </row>
        <row r="542">
          <cell r="A542">
            <v>840</v>
          </cell>
          <cell r="B542" t="str">
            <v>LYMPHOMA AND NON-ACUTE LEUKEMIA WITH MCC</v>
          </cell>
        </row>
        <row r="543">
          <cell r="A543">
            <v>840</v>
          </cell>
          <cell r="B543" t="str">
            <v>LYMPHOMA AND NON-ACUTE LEUKEMIA WITH MCC</v>
          </cell>
        </row>
        <row r="544">
          <cell r="A544">
            <v>840</v>
          </cell>
          <cell r="B544" t="str">
            <v>LYMPHOMA AND NON-ACUTE LEUKEMIA WITH MCC</v>
          </cell>
        </row>
        <row r="545">
          <cell r="A545">
            <v>837</v>
          </cell>
          <cell r="B545" t="str">
            <v>CHEMOTHERAPY WITH ACUTE LEUKEMIA AS SECONDARY DIAGNOSIS OR WITH HIGH DOSE CHEMOTHERAPY A</v>
          </cell>
        </row>
        <row r="546">
          <cell r="A546">
            <v>837</v>
          </cell>
          <cell r="B546" t="str">
            <v>CHEMOTHERAPY WITH ACUTE LEUKEMIA AS SECONDARY DIAGNOSIS OR WITH HIGH DOSE CHEMOTHERAPY A</v>
          </cell>
        </row>
        <row r="547">
          <cell r="A547">
            <v>835</v>
          </cell>
          <cell r="B547" t="str">
            <v>ACUTE LEUKEMIA WITHOUT MAJOR O.R. PROCEDURES WITH CC</v>
          </cell>
        </row>
        <row r="548">
          <cell r="A548">
            <v>834</v>
          </cell>
          <cell r="B548" t="str">
            <v>ACUTE LEUKEMIA WITHOUT MAJOR O.R. PROCEDURES WITH MCC</v>
          </cell>
        </row>
        <row r="549">
          <cell r="A549">
            <v>834</v>
          </cell>
          <cell r="B549" t="str">
            <v>ACUTE LEUKEMIA WITHOUT MAJOR O.R. PROCEDURES WITH MCC</v>
          </cell>
        </row>
        <row r="550">
          <cell r="A550">
            <v>834</v>
          </cell>
          <cell r="B550" t="str">
            <v>ACUTE LEUKEMIA WITHOUT MAJOR O.R. PROCEDURES WITH MCC</v>
          </cell>
        </row>
        <row r="551">
          <cell r="A551">
            <v>829</v>
          </cell>
          <cell r="B551" t="str">
            <v>MYELOPROLIFERATIVE DISORDERS OR POORLY DIFFERENTIATED NEOPLASMS WITH OTHER PROCEDURES WI</v>
          </cell>
        </row>
        <row r="552">
          <cell r="A552">
            <v>829</v>
          </cell>
          <cell r="B552" t="str">
            <v>MYELOPROLIFERATIVE DISORDERS OR POORLY DIFFERENTIATED NEOPLASMS WITH OTHER PROCEDURES WI</v>
          </cell>
        </row>
        <row r="553">
          <cell r="A553">
            <v>828</v>
          </cell>
          <cell r="B553" t="str">
            <v>MYELOPROLIFERATIVE DISORDERS OR POORLY DIFFERENTIATED NEOPLASMS WITH MAJOR O.R. PROCEDUR</v>
          </cell>
        </row>
        <row r="554">
          <cell r="A554">
            <v>827</v>
          </cell>
          <cell r="B554" t="str">
            <v>MYELOPROLIFERATIVE DISORDERS OR POORLY DIFFERENTIATED NEOPLASMS WITH MAJOR O.R. PROCEDUR</v>
          </cell>
        </row>
        <row r="555">
          <cell r="A555">
            <v>824</v>
          </cell>
          <cell r="B555" t="str">
            <v>LYMPHOMA AND NON-ACUTE LEUKEMIA WITH OTHER PROCEDURES WITH CC</v>
          </cell>
        </row>
        <row r="556">
          <cell r="A556">
            <v>823</v>
          </cell>
          <cell r="B556" t="str">
            <v>LYMPHOMA AND NON-ACUTE LEUKEMIA WITH OTHER PROCEDURES WITH MCC</v>
          </cell>
        </row>
        <row r="557">
          <cell r="A557">
            <v>823</v>
          </cell>
          <cell r="B557" t="str">
            <v>LYMPHOMA AND NON-ACUTE LEUKEMIA WITH OTHER PROCEDURES WITH MCC</v>
          </cell>
        </row>
        <row r="558">
          <cell r="A558">
            <v>823</v>
          </cell>
          <cell r="B558" t="str">
            <v>LYMPHOMA AND NON-ACUTE LEUKEMIA WITH OTHER PROCEDURES WITH MCC</v>
          </cell>
        </row>
        <row r="559">
          <cell r="A559">
            <v>823</v>
          </cell>
          <cell r="B559" t="str">
            <v>LYMPHOMA AND NON-ACUTE LEUKEMIA WITH OTHER PROCEDURES WITH MCC</v>
          </cell>
        </row>
        <row r="560">
          <cell r="A560">
            <v>822</v>
          </cell>
          <cell r="B560" t="str">
            <v>LYMPHOMA AND LEUKEMIA WITH MAJOR O.R. PROCEDURES WITHOUT CC/MCC</v>
          </cell>
        </row>
        <row r="561">
          <cell r="A561">
            <v>813</v>
          </cell>
          <cell r="B561" t="str">
            <v>COAGULATION DISORDERS</v>
          </cell>
        </row>
        <row r="562">
          <cell r="A562">
            <v>813</v>
          </cell>
          <cell r="B562" t="str">
            <v>COAGULATION DISORDERS</v>
          </cell>
        </row>
        <row r="563">
          <cell r="A563">
            <v>813</v>
          </cell>
          <cell r="B563" t="str">
            <v>COAGULATION DISORDERS</v>
          </cell>
        </row>
        <row r="564">
          <cell r="A564">
            <v>813</v>
          </cell>
          <cell r="B564" t="str">
            <v>COAGULATION DISORDERS</v>
          </cell>
        </row>
        <row r="565">
          <cell r="A565">
            <v>813</v>
          </cell>
          <cell r="B565" t="str">
            <v>COAGULATION DISORDERS</v>
          </cell>
        </row>
        <row r="566">
          <cell r="A566">
            <v>813</v>
          </cell>
          <cell r="B566" t="str">
            <v>COAGULATION DISORDERS</v>
          </cell>
        </row>
        <row r="567">
          <cell r="A567">
            <v>813</v>
          </cell>
          <cell r="B567" t="str">
            <v>COAGULATION DISORDERS</v>
          </cell>
        </row>
        <row r="568">
          <cell r="A568">
            <v>813</v>
          </cell>
          <cell r="B568" t="str">
            <v>COAGULATION DISORDERS</v>
          </cell>
        </row>
        <row r="569">
          <cell r="A569">
            <v>813</v>
          </cell>
          <cell r="B569" t="str">
            <v>COAGULATION DISORDERS</v>
          </cell>
        </row>
        <row r="570">
          <cell r="A570">
            <v>813</v>
          </cell>
          <cell r="B570" t="str">
            <v>COAGULATION DISORDERS</v>
          </cell>
        </row>
        <row r="571">
          <cell r="A571">
            <v>813</v>
          </cell>
          <cell r="B571" t="str">
            <v>COAGULATION DISORDERS</v>
          </cell>
        </row>
        <row r="572">
          <cell r="A572">
            <v>813</v>
          </cell>
          <cell r="B572" t="str">
            <v>COAGULATION DISORDERS</v>
          </cell>
        </row>
        <row r="573">
          <cell r="A573">
            <v>813</v>
          </cell>
          <cell r="B573" t="str">
            <v>COAGULATION DISORDERS</v>
          </cell>
        </row>
        <row r="574">
          <cell r="A574">
            <v>813</v>
          </cell>
          <cell r="B574" t="str">
            <v>COAGULATION DISORDERS</v>
          </cell>
        </row>
        <row r="575">
          <cell r="A575">
            <v>813</v>
          </cell>
          <cell r="B575" t="str">
            <v>COAGULATION DISORDERS</v>
          </cell>
        </row>
        <row r="576">
          <cell r="A576">
            <v>813</v>
          </cell>
          <cell r="B576" t="str">
            <v>COAGULATION DISORDERS</v>
          </cell>
        </row>
        <row r="577">
          <cell r="A577">
            <v>813</v>
          </cell>
          <cell r="B577" t="str">
            <v>COAGULATION DISORDERS</v>
          </cell>
        </row>
        <row r="578">
          <cell r="A578">
            <v>813</v>
          </cell>
          <cell r="B578" t="str">
            <v>COAGULATION DISORDERS</v>
          </cell>
        </row>
        <row r="579">
          <cell r="A579">
            <v>813</v>
          </cell>
          <cell r="B579" t="str">
            <v>COAGULATION DISORDERS</v>
          </cell>
        </row>
        <row r="580">
          <cell r="A580">
            <v>813</v>
          </cell>
          <cell r="B580" t="str">
            <v>COAGULATION DISORDERS</v>
          </cell>
        </row>
        <row r="581">
          <cell r="A581">
            <v>813</v>
          </cell>
          <cell r="B581" t="str">
            <v>COAGULATION DISORDERS</v>
          </cell>
        </row>
        <row r="582">
          <cell r="A582">
            <v>813</v>
          </cell>
          <cell r="B582" t="str">
            <v>COAGULATION DISORDERS</v>
          </cell>
        </row>
        <row r="583">
          <cell r="A583">
            <v>813</v>
          </cell>
          <cell r="B583" t="str">
            <v>COAGULATION DISORDERS</v>
          </cell>
        </row>
        <row r="584">
          <cell r="A584">
            <v>812</v>
          </cell>
          <cell r="B584" t="str">
            <v>RED BLOOD CELL DISORDERS WITHOUT MCC</v>
          </cell>
        </row>
        <row r="585">
          <cell r="A585">
            <v>812</v>
          </cell>
          <cell r="B585" t="str">
            <v>RED BLOOD CELL DISORDERS WITHOUT MCC</v>
          </cell>
        </row>
        <row r="586">
          <cell r="A586">
            <v>812</v>
          </cell>
          <cell r="B586" t="str">
            <v>RED BLOOD CELL DISORDERS WITHOUT MCC</v>
          </cell>
        </row>
        <row r="587">
          <cell r="A587">
            <v>812</v>
          </cell>
          <cell r="B587" t="str">
            <v>RED BLOOD CELL DISORDERS WITHOUT MCC</v>
          </cell>
        </row>
        <row r="588">
          <cell r="A588">
            <v>812</v>
          </cell>
          <cell r="B588" t="str">
            <v>RED BLOOD CELL DISORDERS WITHOUT MCC</v>
          </cell>
        </row>
        <row r="589">
          <cell r="A589">
            <v>812</v>
          </cell>
          <cell r="B589" t="str">
            <v>RED BLOOD CELL DISORDERS WITHOUT MCC</v>
          </cell>
        </row>
        <row r="590">
          <cell r="A590">
            <v>812</v>
          </cell>
          <cell r="B590" t="str">
            <v>RED BLOOD CELL DISORDERS WITHOUT MCC</v>
          </cell>
        </row>
        <row r="591">
          <cell r="A591">
            <v>812</v>
          </cell>
          <cell r="B591" t="str">
            <v>RED BLOOD CELL DISORDERS WITHOUT MCC</v>
          </cell>
        </row>
        <row r="592">
          <cell r="A592">
            <v>812</v>
          </cell>
          <cell r="B592" t="str">
            <v>RED BLOOD CELL DISORDERS WITHOUT MCC</v>
          </cell>
        </row>
        <row r="593">
          <cell r="A593">
            <v>812</v>
          </cell>
          <cell r="B593" t="str">
            <v>RED BLOOD CELL DISORDERS WITHOUT MCC</v>
          </cell>
        </row>
        <row r="594">
          <cell r="A594">
            <v>812</v>
          </cell>
          <cell r="B594" t="str">
            <v>RED BLOOD CELL DISORDERS WITHOUT MCC</v>
          </cell>
        </row>
        <row r="595">
          <cell r="A595">
            <v>812</v>
          </cell>
          <cell r="B595" t="str">
            <v>RED BLOOD CELL DISORDERS WITHOUT MCC</v>
          </cell>
        </row>
        <row r="596">
          <cell r="A596">
            <v>812</v>
          </cell>
          <cell r="B596" t="str">
            <v>RED BLOOD CELL DISORDERS WITHOUT MCC</v>
          </cell>
        </row>
        <row r="597">
          <cell r="A597">
            <v>812</v>
          </cell>
          <cell r="B597" t="str">
            <v>RED BLOOD CELL DISORDERS WITHOUT MCC</v>
          </cell>
        </row>
        <row r="598">
          <cell r="A598">
            <v>812</v>
          </cell>
          <cell r="B598" t="str">
            <v>RED BLOOD CELL DISORDERS WITHOUT MCC</v>
          </cell>
        </row>
        <row r="599">
          <cell r="A599">
            <v>812</v>
          </cell>
          <cell r="B599" t="str">
            <v>RED BLOOD CELL DISORDERS WITHOUT MCC</v>
          </cell>
        </row>
        <row r="600">
          <cell r="A600">
            <v>812</v>
          </cell>
          <cell r="B600" t="str">
            <v>RED BLOOD CELL DISORDERS WITHOUT MCC</v>
          </cell>
        </row>
        <row r="601">
          <cell r="A601">
            <v>812</v>
          </cell>
          <cell r="B601" t="str">
            <v>RED BLOOD CELL DISORDERS WITHOUT MCC</v>
          </cell>
        </row>
        <row r="602">
          <cell r="A602">
            <v>812</v>
          </cell>
          <cell r="B602" t="str">
            <v>RED BLOOD CELL DISORDERS WITHOUT MCC</v>
          </cell>
        </row>
        <row r="603">
          <cell r="A603">
            <v>812</v>
          </cell>
          <cell r="B603" t="str">
            <v>RED BLOOD CELL DISORDERS WITHOUT MCC</v>
          </cell>
        </row>
        <row r="604">
          <cell r="A604">
            <v>812</v>
          </cell>
          <cell r="B604" t="str">
            <v>RED BLOOD CELL DISORDERS WITHOUT MCC</v>
          </cell>
        </row>
        <row r="605">
          <cell r="A605">
            <v>812</v>
          </cell>
          <cell r="B605" t="str">
            <v>RED BLOOD CELL DISORDERS WITHOUT MCC</v>
          </cell>
        </row>
        <row r="606">
          <cell r="A606">
            <v>812</v>
          </cell>
          <cell r="B606" t="str">
            <v>RED BLOOD CELL DISORDERS WITHOUT MCC</v>
          </cell>
        </row>
        <row r="607">
          <cell r="A607">
            <v>812</v>
          </cell>
          <cell r="B607" t="str">
            <v>RED BLOOD CELL DISORDERS WITHOUT MCC</v>
          </cell>
        </row>
        <row r="608">
          <cell r="A608">
            <v>812</v>
          </cell>
          <cell r="B608" t="str">
            <v>RED BLOOD CELL DISORDERS WITHOUT MCC</v>
          </cell>
        </row>
        <row r="609">
          <cell r="A609">
            <v>812</v>
          </cell>
          <cell r="B609" t="str">
            <v>RED BLOOD CELL DISORDERS WITHOUT MCC</v>
          </cell>
        </row>
        <row r="610">
          <cell r="A610">
            <v>812</v>
          </cell>
          <cell r="B610" t="str">
            <v>RED BLOOD CELL DISORDERS WITHOUT MCC</v>
          </cell>
        </row>
        <row r="611">
          <cell r="A611">
            <v>812</v>
          </cell>
          <cell r="B611" t="str">
            <v>RED BLOOD CELL DISORDERS WITHOUT MCC</v>
          </cell>
        </row>
        <row r="612">
          <cell r="A612">
            <v>812</v>
          </cell>
          <cell r="B612" t="str">
            <v>RED BLOOD CELL DISORDERS WITHOUT MCC</v>
          </cell>
        </row>
        <row r="613">
          <cell r="A613">
            <v>812</v>
          </cell>
          <cell r="B613" t="str">
            <v>RED BLOOD CELL DISORDERS WITHOUT MCC</v>
          </cell>
        </row>
        <row r="614">
          <cell r="A614">
            <v>812</v>
          </cell>
          <cell r="B614" t="str">
            <v>RED BLOOD CELL DISORDERS WITHOUT MCC</v>
          </cell>
        </row>
        <row r="615">
          <cell r="A615">
            <v>812</v>
          </cell>
          <cell r="B615" t="str">
            <v>RED BLOOD CELL DISORDERS WITHOUT MCC</v>
          </cell>
        </row>
        <row r="616">
          <cell r="A616">
            <v>812</v>
          </cell>
          <cell r="B616" t="str">
            <v>RED BLOOD CELL DISORDERS WITHOUT MCC</v>
          </cell>
        </row>
        <row r="617">
          <cell r="A617">
            <v>812</v>
          </cell>
          <cell r="B617" t="str">
            <v>RED BLOOD CELL DISORDERS WITHOUT MCC</v>
          </cell>
        </row>
        <row r="618">
          <cell r="A618">
            <v>812</v>
          </cell>
          <cell r="B618" t="str">
            <v>RED BLOOD CELL DISORDERS WITHOUT MCC</v>
          </cell>
        </row>
        <row r="619">
          <cell r="A619">
            <v>812</v>
          </cell>
          <cell r="B619" t="str">
            <v>RED BLOOD CELL DISORDERS WITHOUT MCC</v>
          </cell>
        </row>
        <row r="620">
          <cell r="A620">
            <v>812</v>
          </cell>
          <cell r="B620" t="str">
            <v>RED BLOOD CELL DISORDERS WITHOUT MCC</v>
          </cell>
        </row>
        <row r="621">
          <cell r="A621">
            <v>812</v>
          </cell>
          <cell r="B621" t="str">
            <v>RED BLOOD CELL DISORDERS WITHOUT MCC</v>
          </cell>
        </row>
        <row r="622">
          <cell r="A622">
            <v>812</v>
          </cell>
          <cell r="B622" t="str">
            <v>RED BLOOD CELL DISORDERS WITHOUT MCC</v>
          </cell>
        </row>
        <row r="623">
          <cell r="A623">
            <v>812</v>
          </cell>
          <cell r="B623" t="str">
            <v>RED BLOOD CELL DISORDERS WITHOUT MCC</v>
          </cell>
        </row>
        <row r="624">
          <cell r="A624">
            <v>812</v>
          </cell>
          <cell r="B624" t="str">
            <v>RED BLOOD CELL DISORDERS WITHOUT MCC</v>
          </cell>
        </row>
        <row r="625">
          <cell r="A625">
            <v>812</v>
          </cell>
          <cell r="B625" t="str">
            <v>RED BLOOD CELL DISORDERS WITHOUT MCC</v>
          </cell>
        </row>
        <row r="626">
          <cell r="A626">
            <v>812</v>
          </cell>
          <cell r="B626" t="str">
            <v>RED BLOOD CELL DISORDERS WITHOUT MCC</v>
          </cell>
        </row>
        <row r="627">
          <cell r="A627">
            <v>811</v>
          </cell>
          <cell r="B627" t="str">
            <v>RED BLOOD CELL DISORDERS WITH MCC</v>
          </cell>
        </row>
        <row r="628">
          <cell r="A628">
            <v>811</v>
          </cell>
          <cell r="B628" t="str">
            <v>RED BLOOD CELL DISORDERS WITH MCC</v>
          </cell>
        </row>
        <row r="629">
          <cell r="A629">
            <v>811</v>
          </cell>
          <cell r="B629" t="str">
            <v>RED BLOOD CELL DISORDERS WITH MCC</v>
          </cell>
        </row>
        <row r="630">
          <cell r="A630">
            <v>811</v>
          </cell>
          <cell r="B630" t="str">
            <v>RED BLOOD CELL DISORDERS WITH MCC</v>
          </cell>
        </row>
        <row r="631">
          <cell r="A631">
            <v>811</v>
          </cell>
          <cell r="B631" t="str">
            <v>RED BLOOD CELL DISORDERS WITH MCC</v>
          </cell>
        </row>
        <row r="632">
          <cell r="A632">
            <v>811</v>
          </cell>
          <cell r="B632" t="str">
            <v>RED BLOOD CELL DISORDERS WITH MCC</v>
          </cell>
        </row>
        <row r="633">
          <cell r="A633">
            <v>811</v>
          </cell>
          <cell r="B633" t="str">
            <v>RED BLOOD CELL DISORDERS WITH MCC</v>
          </cell>
        </row>
        <row r="634">
          <cell r="A634">
            <v>811</v>
          </cell>
          <cell r="B634" t="str">
            <v>RED BLOOD CELL DISORDERS WITH MCC</v>
          </cell>
        </row>
        <row r="635">
          <cell r="A635">
            <v>811</v>
          </cell>
          <cell r="B635" t="str">
            <v>RED BLOOD CELL DISORDERS WITH MCC</v>
          </cell>
        </row>
        <row r="636">
          <cell r="A636">
            <v>811</v>
          </cell>
          <cell r="B636" t="str">
            <v>RED BLOOD CELL DISORDERS WITH MCC</v>
          </cell>
        </row>
        <row r="637">
          <cell r="A637">
            <v>811</v>
          </cell>
          <cell r="B637" t="str">
            <v>RED BLOOD CELL DISORDERS WITH MCC</v>
          </cell>
        </row>
        <row r="638">
          <cell r="A638">
            <v>811</v>
          </cell>
          <cell r="B638" t="str">
            <v>RED BLOOD CELL DISORDERS WITH MCC</v>
          </cell>
        </row>
        <row r="639">
          <cell r="A639">
            <v>811</v>
          </cell>
          <cell r="B639" t="str">
            <v>RED BLOOD CELL DISORDERS WITH MCC</v>
          </cell>
        </row>
        <row r="640">
          <cell r="A640">
            <v>811</v>
          </cell>
          <cell r="B640" t="str">
            <v>RED BLOOD CELL DISORDERS WITH MCC</v>
          </cell>
        </row>
        <row r="641">
          <cell r="A641">
            <v>811</v>
          </cell>
          <cell r="B641" t="str">
            <v>RED BLOOD CELL DISORDERS WITH MCC</v>
          </cell>
        </row>
        <row r="642">
          <cell r="A642">
            <v>811</v>
          </cell>
          <cell r="B642" t="str">
            <v>RED BLOOD CELL DISORDERS WITH MCC</v>
          </cell>
        </row>
        <row r="643">
          <cell r="A643">
            <v>811</v>
          </cell>
          <cell r="B643" t="str">
            <v>RED BLOOD CELL DISORDERS WITH MCC</v>
          </cell>
        </row>
        <row r="644">
          <cell r="A644">
            <v>811</v>
          </cell>
          <cell r="B644" t="str">
            <v>RED BLOOD CELL DISORDERS WITH MCC</v>
          </cell>
        </row>
        <row r="645">
          <cell r="A645">
            <v>811</v>
          </cell>
          <cell r="B645" t="str">
            <v>RED BLOOD CELL DISORDERS WITH MCC</v>
          </cell>
        </row>
        <row r="646">
          <cell r="A646">
            <v>811</v>
          </cell>
          <cell r="B646" t="str">
            <v>RED BLOOD CELL DISORDERS WITH MCC</v>
          </cell>
        </row>
        <row r="647">
          <cell r="A647">
            <v>811</v>
          </cell>
          <cell r="B647" t="str">
            <v>RED BLOOD CELL DISORDERS WITH MCC</v>
          </cell>
        </row>
        <row r="648">
          <cell r="A648">
            <v>811</v>
          </cell>
          <cell r="B648" t="str">
            <v>RED BLOOD CELL DISORDERS WITH MCC</v>
          </cell>
        </row>
        <row r="649">
          <cell r="A649">
            <v>811</v>
          </cell>
          <cell r="B649" t="str">
            <v>RED BLOOD CELL DISORDERS WITH MCC</v>
          </cell>
        </row>
        <row r="650">
          <cell r="A650">
            <v>811</v>
          </cell>
          <cell r="B650" t="str">
            <v>RED BLOOD CELL DISORDERS WITH MCC</v>
          </cell>
        </row>
        <row r="651">
          <cell r="A651">
            <v>811</v>
          </cell>
          <cell r="B651" t="str">
            <v>RED BLOOD CELL DISORDERS WITH MCC</v>
          </cell>
        </row>
        <row r="652">
          <cell r="A652">
            <v>811</v>
          </cell>
          <cell r="B652" t="str">
            <v>RED BLOOD CELL DISORDERS WITH MCC</v>
          </cell>
        </row>
        <row r="653">
          <cell r="A653">
            <v>811</v>
          </cell>
          <cell r="B653" t="str">
            <v>RED BLOOD CELL DISORDERS WITH MCC</v>
          </cell>
        </row>
        <row r="654">
          <cell r="A654">
            <v>811</v>
          </cell>
          <cell r="B654" t="str">
            <v>RED BLOOD CELL DISORDERS WITH MCC</v>
          </cell>
        </row>
        <row r="655">
          <cell r="A655">
            <v>811</v>
          </cell>
          <cell r="B655" t="str">
            <v>RED BLOOD CELL DISORDERS WITH MCC</v>
          </cell>
        </row>
        <row r="656">
          <cell r="A656">
            <v>811</v>
          </cell>
          <cell r="B656" t="str">
            <v>RED BLOOD CELL DISORDERS WITH MCC</v>
          </cell>
        </row>
        <row r="657">
          <cell r="A657">
            <v>811</v>
          </cell>
          <cell r="B657" t="str">
            <v>RED BLOOD CELL DISORDERS WITH MCC</v>
          </cell>
        </row>
        <row r="658">
          <cell r="A658">
            <v>809</v>
          </cell>
          <cell r="B658" t="str">
            <v>MAJOR HEMATOLOGICAL AND IMMUNOLOGICAL DIAGNOSES EXCEPT SICKLE CELL CRISIS AND COAGULATIO</v>
          </cell>
        </row>
        <row r="659">
          <cell r="A659">
            <v>809</v>
          </cell>
          <cell r="B659" t="str">
            <v>MAJOR HEMATOLOGICAL AND IMMUNOLOGICAL DIAGNOSES EXCEPT SICKLE CELL CRISIS AND COAGULATIO</v>
          </cell>
        </row>
        <row r="660">
          <cell r="A660">
            <v>809</v>
          </cell>
          <cell r="B660" t="str">
            <v>MAJOR HEMATOLOGICAL AND IMMUNOLOGICAL DIAGNOSES EXCEPT SICKLE CELL CRISIS AND COAGULATIO</v>
          </cell>
        </row>
        <row r="661">
          <cell r="A661">
            <v>809</v>
          </cell>
          <cell r="B661" t="str">
            <v>MAJOR HEMATOLOGICAL AND IMMUNOLOGICAL DIAGNOSES EXCEPT SICKLE CELL CRISIS AND COAGULATIO</v>
          </cell>
        </row>
        <row r="662">
          <cell r="A662">
            <v>809</v>
          </cell>
          <cell r="B662" t="str">
            <v>MAJOR HEMATOLOGICAL AND IMMUNOLOGICAL DIAGNOSES EXCEPT SICKLE CELL CRISIS AND COAGULATIO</v>
          </cell>
        </row>
        <row r="663">
          <cell r="A663">
            <v>809</v>
          </cell>
          <cell r="B663" t="str">
            <v>MAJOR HEMATOLOGICAL AND IMMUNOLOGICAL DIAGNOSES EXCEPT SICKLE CELL CRISIS AND COAGULATIO</v>
          </cell>
        </row>
        <row r="664">
          <cell r="A664">
            <v>809</v>
          </cell>
          <cell r="B664" t="str">
            <v>MAJOR HEMATOLOGICAL AND IMMUNOLOGICAL DIAGNOSES EXCEPT SICKLE CELL CRISIS AND COAGULATIO</v>
          </cell>
        </row>
        <row r="665">
          <cell r="A665">
            <v>809</v>
          </cell>
          <cell r="B665" t="str">
            <v>MAJOR HEMATOLOGICAL AND IMMUNOLOGICAL DIAGNOSES EXCEPT SICKLE CELL CRISIS AND COAGULATIO</v>
          </cell>
        </row>
        <row r="666">
          <cell r="A666">
            <v>809</v>
          </cell>
          <cell r="B666" t="str">
            <v>MAJOR HEMATOLOGICAL AND IMMUNOLOGICAL DIAGNOSES EXCEPT SICKLE CELL CRISIS AND COAGULATIO</v>
          </cell>
        </row>
        <row r="667">
          <cell r="A667">
            <v>809</v>
          </cell>
          <cell r="B667" t="str">
            <v>MAJOR HEMATOLOGICAL AND IMMUNOLOGICAL DIAGNOSES EXCEPT SICKLE CELL CRISIS AND COAGULATIO</v>
          </cell>
        </row>
        <row r="668">
          <cell r="A668">
            <v>808</v>
          </cell>
          <cell r="B668" t="str">
            <v>MAJOR HEMATOLOGICAL AND IMMUNOLOGICAL DIAGNOSES EXCEPT SICKLE CELL CRISIS AND COAGULATIO</v>
          </cell>
        </row>
        <row r="669">
          <cell r="A669">
            <v>808</v>
          </cell>
          <cell r="B669" t="str">
            <v>MAJOR HEMATOLOGICAL AND IMMUNOLOGICAL DIAGNOSES EXCEPT SICKLE CELL CRISIS AND COAGULATIO</v>
          </cell>
        </row>
        <row r="670">
          <cell r="A670">
            <v>808</v>
          </cell>
          <cell r="B670" t="str">
            <v>MAJOR HEMATOLOGICAL AND IMMUNOLOGICAL DIAGNOSES EXCEPT SICKLE CELL CRISIS AND COAGULATIO</v>
          </cell>
        </row>
        <row r="671">
          <cell r="A671">
            <v>808</v>
          </cell>
          <cell r="B671" t="str">
            <v>MAJOR HEMATOLOGICAL AND IMMUNOLOGICAL DIAGNOSES EXCEPT SICKLE CELL CRISIS AND COAGULATIO</v>
          </cell>
        </row>
        <row r="672">
          <cell r="A672">
            <v>808</v>
          </cell>
          <cell r="B672" t="str">
            <v>MAJOR HEMATOLOGICAL AND IMMUNOLOGICAL DIAGNOSES EXCEPT SICKLE CELL CRISIS AND COAGULATIO</v>
          </cell>
        </row>
        <row r="673">
          <cell r="A673">
            <v>806</v>
          </cell>
          <cell r="B673" t="str">
            <v>VAGINAL DELIVERY WITHOUT STERILIZATION OR D&amp;C WITH CC</v>
          </cell>
        </row>
        <row r="674">
          <cell r="A674">
            <v>755</v>
          </cell>
          <cell r="B674" t="str">
            <v>MALIGNANCY, FEMALE REPRODUCTIVE SYSTEM WITH CC</v>
          </cell>
        </row>
        <row r="675">
          <cell r="A675">
            <v>755</v>
          </cell>
          <cell r="B675" t="str">
            <v>MALIGNANCY, FEMALE REPRODUCTIVE SYSTEM WITH CC</v>
          </cell>
        </row>
        <row r="676">
          <cell r="A676">
            <v>754</v>
          </cell>
          <cell r="B676" t="str">
            <v>MALIGNANCY, FEMALE REPRODUCTIVE SYSTEM WITH MCC</v>
          </cell>
        </row>
        <row r="677">
          <cell r="A677">
            <v>743</v>
          </cell>
          <cell r="B677" t="str">
            <v>UTERINE AND ADNEXA PROCEDURES FOR NON-MALIGNANCY WITHOUT CC/MCC</v>
          </cell>
        </row>
        <row r="678">
          <cell r="A678">
            <v>743</v>
          </cell>
          <cell r="B678" t="str">
            <v>UTERINE AND ADNEXA PROCEDURES FOR NON-MALIGNANCY WITHOUT CC/MCC</v>
          </cell>
        </row>
        <row r="679">
          <cell r="A679">
            <v>743</v>
          </cell>
          <cell r="B679" t="str">
            <v>UTERINE AND ADNEXA PROCEDURES FOR NON-MALIGNANCY WITHOUT CC/MCC</v>
          </cell>
        </row>
        <row r="680">
          <cell r="A680">
            <v>742</v>
          </cell>
          <cell r="B680" t="str">
            <v>UTERINE AND ADNEXA PROCEDURES FOR NON-MALIGNANCY WITH CC/MCC</v>
          </cell>
        </row>
        <row r="681">
          <cell r="A681">
            <v>742</v>
          </cell>
          <cell r="B681" t="str">
            <v>UTERINE AND ADNEXA PROCEDURES FOR NON-MALIGNANCY WITH CC/MCC</v>
          </cell>
        </row>
        <row r="682">
          <cell r="A682">
            <v>740</v>
          </cell>
          <cell r="B682" t="str">
            <v>UTERINE AND ADNEXA PROCEDURES FOR NON-OVARIAN AND NON-ADNEXAL MALIGNANCY WITH CC</v>
          </cell>
        </row>
        <row r="683">
          <cell r="A683">
            <v>740</v>
          </cell>
          <cell r="B683" t="str">
            <v>UTERINE AND ADNEXA PROCEDURES FOR NON-OVARIAN AND NON-ADNEXAL MALIGNANCY WITH CC</v>
          </cell>
        </row>
        <row r="684">
          <cell r="A684">
            <v>737</v>
          </cell>
          <cell r="B684" t="str">
            <v>UTERINE AND ADNEXA PROCEDURES FOR OVARIAN OR ADNEXAL MALIGNANCY WITH CC</v>
          </cell>
        </row>
        <row r="685">
          <cell r="A685">
            <v>737</v>
          </cell>
          <cell r="B685" t="str">
            <v>UTERINE AND ADNEXA PROCEDURES FOR OVARIAN OR ADNEXAL MALIGNANCY WITH CC</v>
          </cell>
        </row>
        <row r="686">
          <cell r="A686">
            <v>713</v>
          </cell>
          <cell r="B686" t="str">
            <v>TRANSURETHRAL PROSTATECTOMY WITH CC/MCC</v>
          </cell>
        </row>
        <row r="687">
          <cell r="A687">
            <v>708</v>
          </cell>
          <cell r="B687" t="str">
            <v>MAJOR MALE PELVIC PROCEDURES WITHOUT CC/MCC</v>
          </cell>
        </row>
        <row r="688">
          <cell r="A688">
            <v>708</v>
          </cell>
          <cell r="B688" t="str">
            <v>MAJOR MALE PELVIC PROCEDURES WITHOUT CC/MCC</v>
          </cell>
        </row>
        <row r="689">
          <cell r="A689">
            <v>708</v>
          </cell>
          <cell r="B689" t="str">
            <v>MAJOR MALE PELVIC PROCEDURES WITHOUT CC/MCC</v>
          </cell>
        </row>
        <row r="690">
          <cell r="A690">
            <v>708</v>
          </cell>
          <cell r="B690" t="str">
            <v>MAJOR MALE PELVIC PROCEDURES WITHOUT CC/MCC</v>
          </cell>
        </row>
        <row r="691">
          <cell r="A691">
            <v>707</v>
          </cell>
          <cell r="B691" t="str">
            <v>MAJOR MALE PELVIC PROCEDURES WITH CC/MCC</v>
          </cell>
        </row>
        <row r="692">
          <cell r="A692">
            <v>707</v>
          </cell>
          <cell r="B692" t="str">
            <v>MAJOR MALE PELVIC PROCEDURES WITH CC/MCC</v>
          </cell>
        </row>
        <row r="693">
          <cell r="A693">
            <v>699</v>
          </cell>
          <cell r="B693" t="str">
            <v>OTHER KIDNEY AND URINARY TRACT DIAGNOSES WITH CC</v>
          </cell>
        </row>
        <row r="694">
          <cell r="A694">
            <v>699</v>
          </cell>
          <cell r="B694" t="str">
            <v>OTHER KIDNEY AND URINARY TRACT DIAGNOSES WITH CC</v>
          </cell>
        </row>
        <row r="695">
          <cell r="A695">
            <v>699</v>
          </cell>
          <cell r="B695" t="str">
            <v>OTHER KIDNEY AND URINARY TRACT DIAGNOSES WITH CC</v>
          </cell>
        </row>
        <row r="696">
          <cell r="A696">
            <v>699</v>
          </cell>
          <cell r="B696" t="str">
            <v>OTHER KIDNEY AND URINARY TRACT DIAGNOSES WITH CC</v>
          </cell>
        </row>
        <row r="697">
          <cell r="A697">
            <v>699</v>
          </cell>
          <cell r="B697" t="str">
            <v>OTHER KIDNEY AND URINARY TRACT DIAGNOSES WITH CC</v>
          </cell>
        </row>
        <row r="698">
          <cell r="A698">
            <v>699</v>
          </cell>
          <cell r="B698" t="str">
            <v>OTHER KIDNEY AND URINARY TRACT DIAGNOSES WITH CC</v>
          </cell>
        </row>
        <row r="699">
          <cell r="A699">
            <v>699</v>
          </cell>
          <cell r="B699" t="str">
            <v>OTHER KIDNEY AND URINARY TRACT DIAGNOSES WITH CC</v>
          </cell>
        </row>
        <row r="700">
          <cell r="A700">
            <v>699</v>
          </cell>
          <cell r="B700" t="str">
            <v>OTHER KIDNEY AND URINARY TRACT DIAGNOSES WITH CC</v>
          </cell>
        </row>
        <row r="701">
          <cell r="A701">
            <v>699</v>
          </cell>
          <cell r="B701" t="str">
            <v>OTHER KIDNEY AND URINARY TRACT DIAGNOSES WITH CC</v>
          </cell>
        </row>
        <row r="702">
          <cell r="A702">
            <v>699</v>
          </cell>
          <cell r="B702" t="str">
            <v>OTHER KIDNEY AND URINARY TRACT DIAGNOSES WITH CC</v>
          </cell>
        </row>
        <row r="703">
          <cell r="A703">
            <v>699</v>
          </cell>
          <cell r="B703" t="str">
            <v>OTHER KIDNEY AND URINARY TRACT DIAGNOSES WITH CC</v>
          </cell>
        </row>
        <row r="704">
          <cell r="A704">
            <v>699</v>
          </cell>
          <cell r="B704" t="str">
            <v>OTHER KIDNEY AND URINARY TRACT DIAGNOSES WITH CC</v>
          </cell>
        </row>
        <row r="705">
          <cell r="A705">
            <v>699</v>
          </cell>
          <cell r="B705" t="str">
            <v>OTHER KIDNEY AND URINARY TRACT DIAGNOSES WITH CC</v>
          </cell>
        </row>
        <row r="706">
          <cell r="A706">
            <v>699</v>
          </cell>
          <cell r="B706" t="str">
            <v>OTHER KIDNEY AND URINARY TRACT DIAGNOSES WITH CC</v>
          </cell>
        </row>
        <row r="707">
          <cell r="A707">
            <v>699</v>
          </cell>
          <cell r="B707" t="str">
            <v>OTHER KIDNEY AND URINARY TRACT DIAGNOSES WITH CC</v>
          </cell>
        </row>
        <row r="708">
          <cell r="A708">
            <v>699</v>
          </cell>
          <cell r="B708" t="str">
            <v>OTHER KIDNEY AND URINARY TRACT DIAGNOSES WITH CC</v>
          </cell>
        </row>
        <row r="709">
          <cell r="A709">
            <v>699</v>
          </cell>
          <cell r="B709" t="str">
            <v>OTHER KIDNEY AND URINARY TRACT DIAGNOSES WITH CC</v>
          </cell>
        </row>
        <row r="710">
          <cell r="A710">
            <v>699</v>
          </cell>
          <cell r="B710" t="str">
            <v>OTHER KIDNEY AND URINARY TRACT DIAGNOSES WITH CC</v>
          </cell>
        </row>
        <row r="711">
          <cell r="A711">
            <v>699</v>
          </cell>
          <cell r="B711" t="str">
            <v>OTHER KIDNEY AND URINARY TRACT DIAGNOSES WITH CC</v>
          </cell>
        </row>
        <row r="712">
          <cell r="A712">
            <v>699</v>
          </cell>
          <cell r="B712" t="str">
            <v>OTHER KIDNEY AND URINARY TRACT DIAGNOSES WITH CC</v>
          </cell>
        </row>
        <row r="713">
          <cell r="A713">
            <v>699</v>
          </cell>
          <cell r="B713" t="str">
            <v>OTHER KIDNEY AND URINARY TRACT DIAGNOSES WITH CC</v>
          </cell>
        </row>
        <row r="714">
          <cell r="A714">
            <v>699</v>
          </cell>
          <cell r="B714" t="str">
            <v>OTHER KIDNEY AND URINARY TRACT DIAGNOSES WITH CC</v>
          </cell>
        </row>
        <row r="715">
          <cell r="A715">
            <v>699</v>
          </cell>
          <cell r="B715" t="str">
            <v>OTHER KIDNEY AND URINARY TRACT DIAGNOSES WITH CC</v>
          </cell>
        </row>
        <row r="716">
          <cell r="A716">
            <v>699</v>
          </cell>
          <cell r="B716" t="str">
            <v>OTHER KIDNEY AND URINARY TRACT DIAGNOSES WITH CC</v>
          </cell>
        </row>
        <row r="717">
          <cell r="A717">
            <v>699</v>
          </cell>
          <cell r="B717" t="str">
            <v>OTHER KIDNEY AND URINARY TRACT DIAGNOSES WITH CC</v>
          </cell>
        </row>
        <row r="718">
          <cell r="A718">
            <v>699</v>
          </cell>
          <cell r="B718" t="str">
            <v>OTHER KIDNEY AND URINARY TRACT DIAGNOSES WITH CC</v>
          </cell>
        </row>
        <row r="719">
          <cell r="A719">
            <v>699</v>
          </cell>
          <cell r="B719" t="str">
            <v>OTHER KIDNEY AND URINARY TRACT DIAGNOSES WITH CC</v>
          </cell>
        </row>
        <row r="720">
          <cell r="A720">
            <v>699</v>
          </cell>
          <cell r="B720" t="str">
            <v>OTHER KIDNEY AND URINARY TRACT DIAGNOSES WITH CC</v>
          </cell>
        </row>
        <row r="721">
          <cell r="A721">
            <v>699</v>
          </cell>
          <cell r="B721" t="str">
            <v>OTHER KIDNEY AND URINARY TRACT DIAGNOSES WITH CC</v>
          </cell>
        </row>
        <row r="722">
          <cell r="A722">
            <v>699</v>
          </cell>
          <cell r="B722" t="str">
            <v>OTHER KIDNEY AND URINARY TRACT DIAGNOSES WITH CC</v>
          </cell>
        </row>
        <row r="723">
          <cell r="A723">
            <v>698</v>
          </cell>
          <cell r="B723" t="str">
            <v>OTHER KIDNEY AND URINARY TRACT DIAGNOSES WITH MCC</v>
          </cell>
        </row>
        <row r="724">
          <cell r="A724">
            <v>698</v>
          </cell>
          <cell r="B724" t="str">
            <v>OTHER KIDNEY AND URINARY TRACT DIAGNOSES WITH MCC</v>
          </cell>
        </row>
        <row r="725">
          <cell r="A725">
            <v>698</v>
          </cell>
          <cell r="B725" t="str">
            <v>OTHER KIDNEY AND URINARY TRACT DIAGNOSES WITH MCC</v>
          </cell>
        </row>
        <row r="726">
          <cell r="A726">
            <v>698</v>
          </cell>
          <cell r="B726" t="str">
            <v>OTHER KIDNEY AND URINARY TRACT DIAGNOSES WITH MCC</v>
          </cell>
        </row>
        <row r="727">
          <cell r="A727">
            <v>698</v>
          </cell>
          <cell r="B727" t="str">
            <v>OTHER KIDNEY AND URINARY TRACT DIAGNOSES WITH MCC</v>
          </cell>
        </row>
        <row r="728">
          <cell r="A728">
            <v>698</v>
          </cell>
          <cell r="B728" t="str">
            <v>OTHER KIDNEY AND URINARY TRACT DIAGNOSES WITH MCC</v>
          </cell>
        </row>
        <row r="729">
          <cell r="A729">
            <v>698</v>
          </cell>
          <cell r="B729" t="str">
            <v>OTHER KIDNEY AND URINARY TRACT DIAGNOSES WITH MCC</v>
          </cell>
        </row>
        <row r="730">
          <cell r="A730">
            <v>698</v>
          </cell>
          <cell r="B730" t="str">
            <v>OTHER KIDNEY AND URINARY TRACT DIAGNOSES WITH MCC</v>
          </cell>
        </row>
        <row r="731">
          <cell r="A731">
            <v>698</v>
          </cell>
          <cell r="B731" t="str">
            <v>OTHER KIDNEY AND URINARY TRACT DIAGNOSES WITH MCC</v>
          </cell>
        </row>
        <row r="732">
          <cell r="A732">
            <v>698</v>
          </cell>
          <cell r="B732" t="str">
            <v>OTHER KIDNEY AND URINARY TRACT DIAGNOSES WITH MCC</v>
          </cell>
        </row>
        <row r="733">
          <cell r="A733">
            <v>698</v>
          </cell>
          <cell r="B733" t="str">
            <v>OTHER KIDNEY AND URINARY TRACT DIAGNOSES WITH MCC</v>
          </cell>
        </row>
        <row r="734">
          <cell r="A734">
            <v>698</v>
          </cell>
          <cell r="B734" t="str">
            <v>OTHER KIDNEY AND URINARY TRACT DIAGNOSES WITH MCC</v>
          </cell>
        </row>
        <row r="735">
          <cell r="A735">
            <v>698</v>
          </cell>
          <cell r="B735" t="str">
            <v>OTHER KIDNEY AND URINARY TRACT DIAGNOSES WITH MCC</v>
          </cell>
        </row>
        <row r="736">
          <cell r="A736">
            <v>698</v>
          </cell>
          <cell r="B736" t="str">
            <v>OTHER KIDNEY AND URINARY TRACT DIAGNOSES WITH MCC</v>
          </cell>
        </row>
        <row r="737">
          <cell r="A737">
            <v>698</v>
          </cell>
          <cell r="B737" t="str">
            <v>OTHER KIDNEY AND URINARY TRACT DIAGNOSES WITH MCC</v>
          </cell>
        </row>
        <row r="738">
          <cell r="A738">
            <v>698</v>
          </cell>
          <cell r="B738" t="str">
            <v>OTHER KIDNEY AND URINARY TRACT DIAGNOSES WITH MCC</v>
          </cell>
        </row>
        <row r="739">
          <cell r="A739">
            <v>698</v>
          </cell>
          <cell r="B739" t="str">
            <v>OTHER KIDNEY AND URINARY TRACT DIAGNOSES WITH MCC</v>
          </cell>
        </row>
        <row r="740">
          <cell r="A740">
            <v>698</v>
          </cell>
          <cell r="B740" t="str">
            <v>OTHER KIDNEY AND URINARY TRACT DIAGNOSES WITH MCC</v>
          </cell>
        </row>
        <row r="741">
          <cell r="A741">
            <v>698</v>
          </cell>
          <cell r="B741" t="str">
            <v>OTHER KIDNEY AND URINARY TRACT DIAGNOSES WITH MCC</v>
          </cell>
        </row>
        <row r="742">
          <cell r="A742">
            <v>698</v>
          </cell>
          <cell r="B742" t="str">
            <v>OTHER KIDNEY AND URINARY TRACT DIAGNOSES WITH MCC</v>
          </cell>
        </row>
        <row r="743">
          <cell r="A743">
            <v>698</v>
          </cell>
          <cell r="B743" t="str">
            <v>OTHER KIDNEY AND URINARY TRACT DIAGNOSES WITH MCC</v>
          </cell>
        </row>
        <row r="744">
          <cell r="A744">
            <v>698</v>
          </cell>
          <cell r="B744" t="str">
            <v>OTHER KIDNEY AND URINARY TRACT DIAGNOSES WITH MCC</v>
          </cell>
        </row>
        <row r="745">
          <cell r="A745">
            <v>698</v>
          </cell>
          <cell r="B745" t="str">
            <v>OTHER KIDNEY AND URINARY TRACT DIAGNOSES WITH MCC</v>
          </cell>
        </row>
        <row r="746">
          <cell r="A746">
            <v>698</v>
          </cell>
          <cell r="B746" t="str">
            <v>OTHER KIDNEY AND URINARY TRACT DIAGNOSES WITH MCC</v>
          </cell>
        </row>
        <row r="747">
          <cell r="A747">
            <v>698</v>
          </cell>
          <cell r="B747" t="str">
            <v>OTHER KIDNEY AND URINARY TRACT DIAGNOSES WITH MCC</v>
          </cell>
        </row>
        <row r="748">
          <cell r="A748">
            <v>698</v>
          </cell>
          <cell r="B748" t="str">
            <v>OTHER KIDNEY AND URINARY TRACT DIAGNOSES WITH MCC</v>
          </cell>
        </row>
        <row r="749">
          <cell r="A749">
            <v>698</v>
          </cell>
          <cell r="B749" t="str">
            <v>OTHER KIDNEY AND URINARY TRACT DIAGNOSES WITH MCC</v>
          </cell>
        </row>
        <row r="750">
          <cell r="A750">
            <v>698</v>
          </cell>
          <cell r="B750" t="str">
            <v>OTHER KIDNEY AND URINARY TRACT DIAGNOSES WITH MCC</v>
          </cell>
        </row>
        <row r="751">
          <cell r="A751">
            <v>698</v>
          </cell>
          <cell r="B751" t="str">
            <v>OTHER KIDNEY AND URINARY TRACT DIAGNOSES WITH MCC</v>
          </cell>
        </row>
        <row r="752">
          <cell r="A752">
            <v>698</v>
          </cell>
          <cell r="B752" t="str">
            <v>OTHER KIDNEY AND URINARY TRACT DIAGNOSES WITH MCC</v>
          </cell>
        </row>
        <row r="753">
          <cell r="A753">
            <v>698</v>
          </cell>
          <cell r="B753" t="str">
            <v>OTHER KIDNEY AND URINARY TRACT DIAGNOSES WITH MCC</v>
          </cell>
        </row>
        <row r="754">
          <cell r="A754">
            <v>698</v>
          </cell>
          <cell r="B754" t="str">
            <v>OTHER KIDNEY AND URINARY TRACT DIAGNOSES WITH MCC</v>
          </cell>
        </row>
        <row r="755">
          <cell r="A755">
            <v>698</v>
          </cell>
          <cell r="B755" t="str">
            <v>OTHER KIDNEY AND URINARY TRACT DIAGNOSES WITH MCC</v>
          </cell>
        </row>
        <row r="756">
          <cell r="A756">
            <v>698</v>
          </cell>
          <cell r="B756" t="str">
            <v>OTHER KIDNEY AND URINARY TRACT DIAGNOSES WITH MCC</v>
          </cell>
        </row>
        <row r="757">
          <cell r="A757">
            <v>698</v>
          </cell>
          <cell r="B757" t="str">
            <v>OTHER KIDNEY AND URINARY TRACT DIAGNOSES WITH MCC</v>
          </cell>
        </row>
        <row r="758">
          <cell r="A758">
            <v>698</v>
          </cell>
          <cell r="B758" t="str">
            <v>OTHER KIDNEY AND URINARY TRACT DIAGNOSES WITH MCC</v>
          </cell>
        </row>
        <row r="759">
          <cell r="A759">
            <v>698</v>
          </cell>
          <cell r="B759" t="str">
            <v>OTHER KIDNEY AND URINARY TRACT DIAGNOSES WITH MCC</v>
          </cell>
        </row>
        <row r="760">
          <cell r="A760">
            <v>698</v>
          </cell>
          <cell r="B760" t="str">
            <v>OTHER KIDNEY AND URINARY TRACT DIAGNOSES WITH MCC</v>
          </cell>
        </row>
        <row r="761">
          <cell r="A761">
            <v>698</v>
          </cell>
          <cell r="B761" t="str">
            <v>OTHER KIDNEY AND URINARY TRACT DIAGNOSES WITH MCC</v>
          </cell>
        </row>
        <row r="762">
          <cell r="A762">
            <v>698</v>
          </cell>
          <cell r="B762" t="str">
            <v>OTHER KIDNEY AND URINARY TRACT DIAGNOSES WITH MCC</v>
          </cell>
        </row>
        <row r="763">
          <cell r="A763">
            <v>698</v>
          </cell>
          <cell r="B763" t="str">
            <v>OTHER KIDNEY AND URINARY TRACT DIAGNOSES WITH MCC</v>
          </cell>
        </row>
        <row r="764">
          <cell r="A764">
            <v>698</v>
          </cell>
          <cell r="B764" t="str">
            <v>OTHER KIDNEY AND URINARY TRACT DIAGNOSES WITH MCC</v>
          </cell>
        </row>
        <row r="765">
          <cell r="A765">
            <v>698</v>
          </cell>
          <cell r="B765" t="str">
            <v>OTHER KIDNEY AND URINARY TRACT DIAGNOSES WITH MCC</v>
          </cell>
        </row>
        <row r="766">
          <cell r="A766">
            <v>698</v>
          </cell>
          <cell r="B766" t="str">
            <v>OTHER KIDNEY AND URINARY TRACT DIAGNOSES WITH MCC</v>
          </cell>
        </row>
        <row r="767">
          <cell r="A767">
            <v>698</v>
          </cell>
          <cell r="B767" t="str">
            <v>OTHER KIDNEY AND URINARY TRACT DIAGNOSES WITH MCC</v>
          </cell>
        </row>
        <row r="768">
          <cell r="A768">
            <v>698</v>
          </cell>
          <cell r="B768" t="str">
            <v>OTHER KIDNEY AND URINARY TRACT DIAGNOSES WITH MCC</v>
          </cell>
        </row>
        <row r="769">
          <cell r="A769">
            <v>698</v>
          </cell>
          <cell r="B769" t="str">
            <v>OTHER KIDNEY AND URINARY TRACT DIAGNOSES WITH MCC</v>
          </cell>
        </row>
        <row r="770">
          <cell r="A770">
            <v>696</v>
          </cell>
          <cell r="B770" t="str">
            <v>KIDNEY AND URINARY TRACT SIGNS AND SYMPTOMS WITHOUT MCC</v>
          </cell>
        </row>
        <row r="771">
          <cell r="A771">
            <v>694</v>
          </cell>
          <cell r="B771" t="str">
            <v>URINARY STONES WITHOUT MCC</v>
          </cell>
        </row>
        <row r="772">
          <cell r="A772">
            <v>694</v>
          </cell>
          <cell r="B772" t="str">
            <v>URINARY STONES WITHOUT MCC</v>
          </cell>
        </row>
        <row r="773">
          <cell r="A773">
            <v>694</v>
          </cell>
          <cell r="B773" t="str">
            <v>URINARY STONES WITHOUT MCC</v>
          </cell>
        </row>
        <row r="774">
          <cell r="A774">
            <v>694</v>
          </cell>
          <cell r="B774" t="str">
            <v>URINARY STONES WITHOUT MCC</v>
          </cell>
        </row>
        <row r="775">
          <cell r="A775">
            <v>694</v>
          </cell>
          <cell r="B775" t="str">
            <v>URINARY STONES WITHOUT MCC</v>
          </cell>
        </row>
        <row r="776">
          <cell r="A776">
            <v>694</v>
          </cell>
          <cell r="B776" t="str">
            <v>URINARY STONES WITHOUT MCC</v>
          </cell>
        </row>
        <row r="777">
          <cell r="A777">
            <v>690</v>
          </cell>
          <cell r="B777" t="str">
            <v>KIDNEY AND URINARY TRACT INFECTIONS WITHOUT MCC</v>
          </cell>
        </row>
        <row r="778">
          <cell r="A778">
            <v>690</v>
          </cell>
          <cell r="B778" t="str">
            <v>KIDNEY AND URINARY TRACT INFECTIONS WITHOUT MCC</v>
          </cell>
        </row>
        <row r="779">
          <cell r="A779">
            <v>690</v>
          </cell>
          <cell r="B779" t="str">
            <v>KIDNEY AND URINARY TRACT INFECTIONS WITHOUT MCC</v>
          </cell>
        </row>
        <row r="780">
          <cell r="A780">
            <v>690</v>
          </cell>
          <cell r="B780" t="str">
            <v>KIDNEY AND URINARY TRACT INFECTIONS WITHOUT MCC</v>
          </cell>
        </row>
        <row r="781">
          <cell r="A781">
            <v>690</v>
          </cell>
          <cell r="B781" t="str">
            <v>KIDNEY AND URINARY TRACT INFECTIONS WITHOUT MCC</v>
          </cell>
        </row>
        <row r="782">
          <cell r="A782">
            <v>690</v>
          </cell>
          <cell r="B782" t="str">
            <v>KIDNEY AND URINARY TRACT INFECTIONS WITHOUT MCC</v>
          </cell>
        </row>
        <row r="783">
          <cell r="A783">
            <v>690</v>
          </cell>
          <cell r="B783" t="str">
            <v>KIDNEY AND URINARY TRACT INFECTIONS WITHOUT MCC</v>
          </cell>
        </row>
        <row r="784">
          <cell r="A784">
            <v>690</v>
          </cell>
          <cell r="B784" t="str">
            <v>KIDNEY AND URINARY TRACT INFECTIONS WITHOUT MCC</v>
          </cell>
        </row>
        <row r="785">
          <cell r="A785">
            <v>690</v>
          </cell>
          <cell r="B785" t="str">
            <v>KIDNEY AND URINARY TRACT INFECTIONS WITHOUT MCC</v>
          </cell>
        </row>
        <row r="786">
          <cell r="A786">
            <v>690</v>
          </cell>
          <cell r="B786" t="str">
            <v>KIDNEY AND URINARY TRACT INFECTIONS WITHOUT MCC</v>
          </cell>
        </row>
        <row r="787">
          <cell r="A787">
            <v>690</v>
          </cell>
          <cell r="B787" t="str">
            <v>KIDNEY AND URINARY TRACT INFECTIONS WITHOUT MCC</v>
          </cell>
        </row>
        <row r="788">
          <cell r="A788">
            <v>690</v>
          </cell>
          <cell r="B788" t="str">
            <v>KIDNEY AND URINARY TRACT INFECTIONS WITHOUT MCC</v>
          </cell>
        </row>
        <row r="789">
          <cell r="A789">
            <v>690</v>
          </cell>
          <cell r="B789" t="str">
            <v>KIDNEY AND URINARY TRACT INFECTIONS WITHOUT MCC</v>
          </cell>
        </row>
        <row r="790">
          <cell r="A790">
            <v>690</v>
          </cell>
          <cell r="B790" t="str">
            <v>KIDNEY AND URINARY TRACT INFECTIONS WITHOUT MCC</v>
          </cell>
        </row>
        <row r="791">
          <cell r="A791">
            <v>690</v>
          </cell>
          <cell r="B791" t="str">
            <v>KIDNEY AND URINARY TRACT INFECTIONS WITHOUT MCC</v>
          </cell>
        </row>
        <row r="792">
          <cell r="A792">
            <v>690</v>
          </cell>
          <cell r="B792" t="str">
            <v>KIDNEY AND URINARY TRACT INFECTIONS WITHOUT MCC</v>
          </cell>
        </row>
        <row r="793">
          <cell r="A793">
            <v>690</v>
          </cell>
          <cell r="B793" t="str">
            <v>KIDNEY AND URINARY TRACT INFECTIONS WITHOUT MCC</v>
          </cell>
        </row>
        <row r="794">
          <cell r="A794">
            <v>690</v>
          </cell>
          <cell r="B794" t="str">
            <v>KIDNEY AND URINARY TRACT INFECTIONS WITHOUT MCC</v>
          </cell>
        </row>
        <row r="795">
          <cell r="A795">
            <v>690</v>
          </cell>
          <cell r="B795" t="str">
            <v>KIDNEY AND URINARY TRACT INFECTIONS WITHOUT MCC</v>
          </cell>
        </row>
        <row r="796">
          <cell r="A796">
            <v>690</v>
          </cell>
          <cell r="B796" t="str">
            <v>KIDNEY AND URINARY TRACT INFECTIONS WITHOUT MCC</v>
          </cell>
        </row>
        <row r="797">
          <cell r="A797">
            <v>690</v>
          </cell>
          <cell r="B797" t="str">
            <v>KIDNEY AND URINARY TRACT INFECTIONS WITHOUT MCC</v>
          </cell>
        </row>
        <row r="798">
          <cell r="A798">
            <v>690</v>
          </cell>
          <cell r="B798" t="str">
            <v>KIDNEY AND URINARY TRACT INFECTIONS WITHOUT MCC</v>
          </cell>
        </row>
        <row r="799">
          <cell r="A799">
            <v>690</v>
          </cell>
          <cell r="B799" t="str">
            <v>KIDNEY AND URINARY TRACT INFECTIONS WITHOUT MCC</v>
          </cell>
        </row>
        <row r="800">
          <cell r="A800">
            <v>690</v>
          </cell>
          <cell r="B800" t="str">
            <v>KIDNEY AND URINARY TRACT INFECTIONS WITHOUT MCC</v>
          </cell>
        </row>
        <row r="801">
          <cell r="A801">
            <v>690</v>
          </cell>
          <cell r="B801" t="str">
            <v>KIDNEY AND URINARY TRACT INFECTIONS WITHOUT MCC</v>
          </cell>
        </row>
        <row r="802">
          <cell r="A802">
            <v>690</v>
          </cell>
          <cell r="B802" t="str">
            <v>KIDNEY AND URINARY TRACT INFECTIONS WITHOUT MCC</v>
          </cell>
        </row>
        <row r="803">
          <cell r="A803">
            <v>690</v>
          </cell>
          <cell r="B803" t="str">
            <v>KIDNEY AND URINARY TRACT INFECTIONS WITHOUT MCC</v>
          </cell>
        </row>
        <row r="804">
          <cell r="A804">
            <v>690</v>
          </cell>
          <cell r="B804" t="str">
            <v>KIDNEY AND URINARY TRACT INFECTIONS WITHOUT MCC</v>
          </cell>
        </row>
        <row r="805">
          <cell r="A805">
            <v>690</v>
          </cell>
          <cell r="B805" t="str">
            <v>KIDNEY AND URINARY TRACT INFECTIONS WITHOUT MCC</v>
          </cell>
        </row>
        <row r="806">
          <cell r="A806">
            <v>690</v>
          </cell>
          <cell r="B806" t="str">
            <v>KIDNEY AND URINARY TRACT INFECTIONS WITHOUT MCC</v>
          </cell>
        </row>
        <row r="807">
          <cell r="A807">
            <v>690</v>
          </cell>
          <cell r="B807" t="str">
            <v>KIDNEY AND URINARY TRACT INFECTIONS WITHOUT MCC</v>
          </cell>
        </row>
        <row r="808">
          <cell r="A808">
            <v>690</v>
          </cell>
          <cell r="B808" t="str">
            <v>KIDNEY AND URINARY TRACT INFECTIONS WITHOUT MCC</v>
          </cell>
        </row>
        <row r="809">
          <cell r="A809">
            <v>690</v>
          </cell>
          <cell r="B809" t="str">
            <v>KIDNEY AND URINARY TRACT INFECTIONS WITHOUT MCC</v>
          </cell>
        </row>
        <row r="810">
          <cell r="A810">
            <v>690</v>
          </cell>
          <cell r="B810" t="str">
            <v>KIDNEY AND URINARY TRACT INFECTIONS WITHOUT MCC</v>
          </cell>
        </row>
        <row r="811">
          <cell r="A811">
            <v>690</v>
          </cell>
          <cell r="B811" t="str">
            <v>KIDNEY AND URINARY TRACT INFECTIONS WITHOUT MCC</v>
          </cell>
        </row>
        <row r="812">
          <cell r="A812">
            <v>690</v>
          </cell>
          <cell r="B812" t="str">
            <v>KIDNEY AND URINARY TRACT INFECTIONS WITHOUT MCC</v>
          </cell>
        </row>
        <row r="813">
          <cell r="A813">
            <v>690</v>
          </cell>
          <cell r="B813" t="str">
            <v>KIDNEY AND URINARY TRACT INFECTIONS WITHOUT MCC</v>
          </cell>
        </row>
        <row r="814">
          <cell r="A814">
            <v>690</v>
          </cell>
          <cell r="B814" t="str">
            <v>KIDNEY AND URINARY TRACT INFECTIONS WITHOUT MCC</v>
          </cell>
        </row>
        <row r="815">
          <cell r="A815">
            <v>690</v>
          </cell>
          <cell r="B815" t="str">
            <v>KIDNEY AND URINARY TRACT INFECTIONS WITHOUT MCC</v>
          </cell>
        </row>
        <row r="816">
          <cell r="A816">
            <v>690</v>
          </cell>
          <cell r="B816" t="str">
            <v>KIDNEY AND URINARY TRACT INFECTIONS WITHOUT MCC</v>
          </cell>
        </row>
        <row r="817">
          <cell r="A817">
            <v>690</v>
          </cell>
          <cell r="B817" t="str">
            <v>KIDNEY AND URINARY TRACT INFECTIONS WITHOUT MCC</v>
          </cell>
        </row>
        <row r="818">
          <cell r="A818">
            <v>690</v>
          </cell>
          <cell r="B818" t="str">
            <v>KIDNEY AND URINARY TRACT INFECTIONS WITHOUT MCC</v>
          </cell>
        </row>
        <row r="819">
          <cell r="A819">
            <v>690</v>
          </cell>
          <cell r="B819" t="str">
            <v>KIDNEY AND URINARY TRACT INFECTIONS WITHOUT MCC</v>
          </cell>
        </row>
        <row r="820">
          <cell r="A820">
            <v>690</v>
          </cell>
          <cell r="B820" t="str">
            <v>KIDNEY AND URINARY TRACT INFECTIONS WITHOUT MCC</v>
          </cell>
        </row>
        <row r="821">
          <cell r="A821">
            <v>690</v>
          </cell>
          <cell r="B821" t="str">
            <v>KIDNEY AND URINARY TRACT INFECTIONS WITHOUT MCC</v>
          </cell>
        </row>
        <row r="822">
          <cell r="A822">
            <v>690</v>
          </cell>
          <cell r="B822" t="str">
            <v>KIDNEY AND URINARY TRACT INFECTIONS WITHOUT MCC</v>
          </cell>
        </row>
        <row r="823">
          <cell r="A823">
            <v>690</v>
          </cell>
          <cell r="B823" t="str">
            <v>KIDNEY AND URINARY TRACT INFECTIONS WITHOUT MCC</v>
          </cell>
        </row>
        <row r="824">
          <cell r="A824">
            <v>690</v>
          </cell>
          <cell r="B824" t="str">
            <v>KIDNEY AND URINARY TRACT INFECTIONS WITHOUT MCC</v>
          </cell>
        </row>
        <row r="825">
          <cell r="A825">
            <v>690</v>
          </cell>
          <cell r="B825" t="str">
            <v>KIDNEY AND URINARY TRACT INFECTIONS WITHOUT MCC</v>
          </cell>
        </row>
        <row r="826">
          <cell r="A826">
            <v>689</v>
          </cell>
          <cell r="B826" t="str">
            <v>KIDNEY AND URINARY TRACT INFECTIONS WITH MCC</v>
          </cell>
        </row>
        <row r="827">
          <cell r="A827">
            <v>689</v>
          </cell>
          <cell r="B827" t="str">
            <v>KIDNEY AND URINARY TRACT INFECTIONS WITH MCC</v>
          </cell>
        </row>
        <row r="828">
          <cell r="A828">
            <v>689</v>
          </cell>
          <cell r="B828" t="str">
            <v>KIDNEY AND URINARY TRACT INFECTIONS WITH MCC</v>
          </cell>
        </row>
        <row r="829">
          <cell r="A829">
            <v>689</v>
          </cell>
          <cell r="B829" t="str">
            <v>KIDNEY AND URINARY TRACT INFECTIONS WITH MCC</v>
          </cell>
        </row>
        <row r="830">
          <cell r="A830">
            <v>689</v>
          </cell>
          <cell r="B830" t="str">
            <v>KIDNEY AND URINARY TRACT INFECTIONS WITH MCC</v>
          </cell>
        </row>
        <row r="831">
          <cell r="A831">
            <v>689</v>
          </cell>
          <cell r="B831" t="str">
            <v>KIDNEY AND URINARY TRACT INFECTIONS WITH MCC</v>
          </cell>
        </row>
        <row r="832">
          <cell r="A832">
            <v>689</v>
          </cell>
          <cell r="B832" t="str">
            <v>KIDNEY AND URINARY TRACT INFECTIONS WITH MCC</v>
          </cell>
        </row>
        <row r="833">
          <cell r="A833">
            <v>689</v>
          </cell>
          <cell r="B833" t="str">
            <v>KIDNEY AND URINARY TRACT INFECTIONS WITH MCC</v>
          </cell>
        </row>
        <row r="834">
          <cell r="A834">
            <v>689</v>
          </cell>
          <cell r="B834" t="str">
            <v>KIDNEY AND URINARY TRACT INFECTIONS WITH MCC</v>
          </cell>
        </row>
        <row r="835">
          <cell r="A835">
            <v>689</v>
          </cell>
          <cell r="B835" t="str">
            <v>KIDNEY AND URINARY TRACT INFECTIONS WITH MCC</v>
          </cell>
        </row>
        <row r="836">
          <cell r="A836">
            <v>689</v>
          </cell>
          <cell r="B836" t="str">
            <v>KIDNEY AND URINARY TRACT INFECTIONS WITH MCC</v>
          </cell>
        </row>
        <row r="837">
          <cell r="A837">
            <v>689</v>
          </cell>
          <cell r="B837" t="str">
            <v>KIDNEY AND URINARY TRACT INFECTIONS WITH MCC</v>
          </cell>
        </row>
        <row r="838">
          <cell r="A838">
            <v>689</v>
          </cell>
          <cell r="B838" t="str">
            <v>KIDNEY AND URINARY TRACT INFECTIONS WITH MCC</v>
          </cell>
        </row>
        <row r="839">
          <cell r="A839">
            <v>689</v>
          </cell>
          <cell r="B839" t="str">
            <v>KIDNEY AND URINARY TRACT INFECTIONS WITH MCC</v>
          </cell>
        </row>
        <row r="840">
          <cell r="A840">
            <v>689</v>
          </cell>
          <cell r="B840" t="str">
            <v>KIDNEY AND URINARY TRACT INFECTIONS WITH MCC</v>
          </cell>
        </row>
        <row r="841">
          <cell r="A841">
            <v>689</v>
          </cell>
          <cell r="B841" t="str">
            <v>KIDNEY AND URINARY TRACT INFECTIONS WITH MCC</v>
          </cell>
        </row>
        <row r="842">
          <cell r="A842">
            <v>689</v>
          </cell>
          <cell r="B842" t="str">
            <v>KIDNEY AND URINARY TRACT INFECTIONS WITH MCC</v>
          </cell>
        </row>
        <row r="843">
          <cell r="A843">
            <v>689</v>
          </cell>
          <cell r="B843" t="str">
            <v>KIDNEY AND URINARY TRACT INFECTIONS WITH MCC</v>
          </cell>
        </row>
        <row r="844">
          <cell r="A844">
            <v>689</v>
          </cell>
          <cell r="B844" t="str">
            <v>KIDNEY AND URINARY TRACT INFECTIONS WITH MCC</v>
          </cell>
        </row>
        <row r="845">
          <cell r="A845">
            <v>689</v>
          </cell>
          <cell r="B845" t="str">
            <v>KIDNEY AND URINARY TRACT INFECTIONS WITH MCC</v>
          </cell>
        </row>
        <row r="846">
          <cell r="A846">
            <v>689</v>
          </cell>
          <cell r="B846" t="str">
            <v>KIDNEY AND URINARY TRACT INFECTIONS WITH MCC</v>
          </cell>
        </row>
        <row r="847">
          <cell r="A847">
            <v>689</v>
          </cell>
          <cell r="B847" t="str">
            <v>KIDNEY AND URINARY TRACT INFECTIONS WITH MCC</v>
          </cell>
        </row>
        <row r="848">
          <cell r="A848">
            <v>689</v>
          </cell>
          <cell r="B848" t="str">
            <v>KIDNEY AND URINARY TRACT INFECTIONS WITH MCC</v>
          </cell>
        </row>
        <row r="849">
          <cell r="A849">
            <v>689</v>
          </cell>
          <cell r="B849" t="str">
            <v>KIDNEY AND URINARY TRACT INFECTIONS WITH MCC</v>
          </cell>
        </row>
        <row r="850">
          <cell r="A850">
            <v>689</v>
          </cell>
          <cell r="B850" t="str">
            <v>KIDNEY AND URINARY TRACT INFECTIONS WITH MCC</v>
          </cell>
        </row>
        <row r="851">
          <cell r="A851">
            <v>689</v>
          </cell>
          <cell r="B851" t="str">
            <v>KIDNEY AND URINARY TRACT INFECTIONS WITH MCC</v>
          </cell>
        </row>
        <row r="852">
          <cell r="A852">
            <v>689</v>
          </cell>
          <cell r="B852" t="str">
            <v>KIDNEY AND URINARY TRACT INFECTIONS WITH MCC</v>
          </cell>
        </row>
        <row r="853">
          <cell r="A853">
            <v>689</v>
          </cell>
          <cell r="B853" t="str">
            <v>KIDNEY AND URINARY TRACT INFECTIONS WITH MCC</v>
          </cell>
        </row>
        <row r="854">
          <cell r="A854">
            <v>689</v>
          </cell>
          <cell r="B854" t="str">
            <v>KIDNEY AND URINARY TRACT INFECTIONS WITH MCC</v>
          </cell>
        </row>
        <row r="855">
          <cell r="A855">
            <v>689</v>
          </cell>
          <cell r="B855" t="str">
            <v>KIDNEY AND URINARY TRACT INFECTIONS WITH MCC</v>
          </cell>
        </row>
        <row r="856">
          <cell r="A856">
            <v>689</v>
          </cell>
          <cell r="B856" t="str">
            <v>KIDNEY AND URINARY TRACT INFECTIONS WITH MCC</v>
          </cell>
        </row>
        <row r="857">
          <cell r="A857">
            <v>689</v>
          </cell>
          <cell r="B857" t="str">
            <v>KIDNEY AND URINARY TRACT INFECTIONS WITH MCC</v>
          </cell>
        </row>
        <row r="858">
          <cell r="A858">
            <v>689</v>
          </cell>
          <cell r="B858" t="str">
            <v>KIDNEY AND URINARY TRACT INFECTIONS WITH MCC</v>
          </cell>
        </row>
        <row r="859">
          <cell r="A859">
            <v>689</v>
          </cell>
          <cell r="B859" t="str">
            <v>KIDNEY AND URINARY TRACT INFECTIONS WITH MCC</v>
          </cell>
        </row>
        <row r="860">
          <cell r="A860">
            <v>689</v>
          </cell>
          <cell r="B860" t="str">
            <v>KIDNEY AND URINARY TRACT INFECTIONS WITH MCC</v>
          </cell>
        </row>
        <row r="861">
          <cell r="A861">
            <v>689</v>
          </cell>
          <cell r="B861" t="str">
            <v>KIDNEY AND URINARY TRACT INFECTIONS WITH MCC</v>
          </cell>
        </row>
        <row r="862">
          <cell r="A862">
            <v>689</v>
          </cell>
          <cell r="B862" t="str">
            <v>KIDNEY AND URINARY TRACT INFECTIONS WITH MCC</v>
          </cell>
        </row>
        <row r="863">
          <cell r="A863">
            <v>689</v>
          </cell>
          <cell r="B863" t="str">
            <v>KIDNEY AND URINARY TRACT INFECTIONS WITH MCC</v>
          </cell>
        </row>
        <row r="864">
          <cell r="A864">
            <v>689</v>
          </cell>
          <cell r="B864" t="str">
            <v>KIDNEY AND URINARY TRACT INFECTIONS WITH MCC</v>
          </cell>
        </row>
        <row r="865">
          <cell r="A865">
            <v>689</v>
          </cell>
          <cell r="B865" t="str">
            <v>KIDNEY AND URINARY TRACT INFECTIONS WITH MCC</v>
          </cell>
        </row>
        <row r="866">
          <cell r="A866">
            <v>689</v>
          </cell>
          <cell r="B866" t="str">
            <v>KIDNEY AND URINARY TRACT INFECTIONS WITH MCC</v>
          </cell>
        </row>
        <row r="867">
          <cell r="A867">
            <v>689</v>
          </cell>
          <cell r="B867" t="str">
            <v>KIDNEY AND URINARY TRACT INFECTIONS WITH MCC</v>
          </cell>
        </row>
        <row r="868">
          <cell r="A868">
            <v>689</v>
          </cell>
          <cell r="B868" t="str">
            <v>KIDNEY AND URINARY TRACT INFECTIONS WITH MCC</v>
          </cell>
        </row>
        <row r="869">
          <cell r="A869">
            <v>689</v>
          </cell>
          <cell r="B869" t="str">
            <v>KIDNEY AND URINARY TRACT INFECTIONS WITH MCC</v>
          </cell>
        </row>
        <row r="870">
          <cell r="A870">
            <v>689</v>
          </cell>
          <cell r="B870" t="str">
            <v>KIDNEY AND URINARY TRACT INFECTIONS WITH MCC</v>
          </cell>
        </row>
        <row r="871">
          <cell r="A871">
            <v>689</v>
          </cell>
          <cell r="B871" t="str">
            <v>KIDNEY AND URINARY TRACT INFECTIONS WITH MCC</v>
          </cell>
        </row>
        <row r="872">
          <cell r="A872">
            <v>687</v>
          </cell>
          <cell r="B872" t="str">
            <v>KIDNEY AND URINARY TRACT NEOPLASMS WITH CC</v>
          </cell>
        </row>
        <row r="873">
          <cell r="A873">
            <v>684</v>
          </cell>
          <cell r="B873" t="str">
            <v>RENAL FAILURE WITHOUT CC/MCC</v>
          </cell>
        </row>
        <row r="874">
          <cell r="A874">
            <v>684</v>
          </cell>
          <cell r="B874" t="str">
            <v>RENAL FAILURE WITHOUT CC/MCC</v>
          </cell>
        </row>
        <row r="875">
          <cell r="A875">
            <v>684</v>
          </cell>
          <cell r="B875" t="str">
            <v>RENAL FAILURE WITHOUT CC/MCC</v>
          </cell>
        </row>
        <row r="876">
          <cell r="A876">
            <v>684</v>
          </cell>
          <cell r="B876" t="str">
            <v>RENAL FAILURE WITHOUT CC/MCC</v>
          </cell>
        </row>
        <row r="877">
          <cell r="A877">
            <v>684</v>
          </cell>
          <cell r="B877" t="str">
            <v>RENAL FAILURE WITHOUT CC/MCC</v>
          </cell>
        </row>
        <row r="878">
          <cell r="A878">
            <v>684</v>
          </cell>
          <cell r="B878" t="str">
            <v>RENAL FAILURE WITHOUT CC/MCC</v>
          </cell>
        </row>
        <row r="879">
          <cell r="A879">
            <v>683</v>
          </cell>
          <cell r="B879" t="str">
            <v>RENAL FAILURE WITH CC</v>
          </cell>
        </row>
        <row r="880">
          <cell r="A880">
            <v>683</v>
          </cell>
          <cell r="B880" t="str">
            <v>RENAL FAILURE WITH CC</v>
          </cell>
        </row>
        <row r="881">
          <cell r="A881">
            <v>683</v>
          </cell>
          <cell r="B881" t="str">
            <v>RENAL FAILURE WITH CC</v>
          </cell>
        </row>
        <row r="882">
          <cell r="A882">
            <v>683</v>
          </cell>
          <cell r="B882" t="str">
            <v>RENAL FAILURE WITH CC</v>
          </cell>
        </row>
        <row r="883">
          <cell r="A883">
            <v>683</v>
          </cell>
          <cell r="B883" t="str">
            <v>RENAL FAILURE WITH CC</v>
          </cell>
        </row>
        <row r="884">
          <cell r="A884">
            <v>683</v>
          </cell>
          <cell r="B884" t="str">
            <v>RENAL FAILURE WITH CC</v>
          </cell>
        </row>
        <row r="885">
          <cell r="A885">
            <v>683</v>
          </cell>
          <cell r="B885" t="str">
            <v>RENAL FAILURE WITH CC</v>
          </cell>
        </row>
        <row r="886">
          <cell r="A886">
            <v>683</v>
          </cell>
          <cell r="B886" t="str">
            <v>RENAL FAILURE WITH CC</v>
          </cell>
        </row>
        <row r="887">
          <cell r="A887">
            <v>683</v>
          </cell>
          <cell r="B887" t="str">
            <v>RENAL FAILURE WITH CC</v>
          </cell>
        </row>
        <row r="888">
          <cell r="A888">
            <v>683</v>
          </cell>
          <cell r="B888" t="str">
            <v>RENAL FAILURE WITH CC</v>
          </cell>
        </row>
        <row r="889">
          <cell r="A889">
            <v>683</v>
          </cell>
          <cell r="B889" t="str">
            <v>RENAL FAILURE WITH CC</v>
          </cell>
        </row>
        <row r="890">
          <cell r="A890">
            <v>683</v>
          </cell>
          <cell r="B890" t="str">
            <v>RENAL FAILURE WITH CC</v>
          </cell>
        </row>
        <row r="891">
          <cell r="A891">
            <v>683</v>
          </cell>
          <cell r="B891" t="str">
            <v>RENAL FAILURE WITH CC</v>
          </cell>
        </row>
        <row r="892">
          <cell r="A892">
            <v>683</v>
          </cell>
          <cell r="B892" t="str">
            <v>RENAL FAILURE WITH CC</v>
          </cell>
        </row>
        <row r="893">
          <cell r="A893">
            <v>683</v>
          </cell>
          <cell r="B893" t="str">
            <v>RENAL FAILURE WITH CC</v>
          </cell>
        </row>
        <row r="894">
          <cell r="A894">
            <v>683</v>
          </cell>
          <cell r="B894" t="str">
            <v>RENAL FAILURE WITH CC</v>
          </cell>
        </row>
        <row r="895">
          <cell r="A895">
            <v>683</v>
          </cell>
          <cell r="B895" t="str">
            <v>RENAL FAILURE WITH CC</v>
          </cell>
        </row>
        <row r="896">
          <cell r="A896">
            <v>683</v>
          </cell>
          <cell r="B896" t="str">
            <v>RENAL FAILURE WITH CC</v>
          </cell>
        </row>
        <row r="897">
          <cell r="A897">
            <v>683</v>
          </cell>
          <cell r="B897" t="str">
            <v>RENAL FAILURE WITH CC</v>
          </cell>
        </row>
        <row r="898">
          <cell r="A898">
            <v>683</v>
          </cell>
          <cell r="B898" t="str">
            <v>RENAL FAILURE WITH CC</v>
          </cell>
        </row>
        <row r="899">
          <cell r="A899">
            <v>683</v>
          </cell>
          <cell r="B899" t="str">
            <v>RENAL FAILURE WITH CC</v>
          </cell>
        </row>
        <row r="900">
          <cell r="A900">
            <v>683</v>
          </cell>
          <cell r="B900" t="str">
            <v>RENAL FAILURE WITH CC</v>
          </cell>
        </row>
        <row r="901">
          <cell r="A901">
            <v>683</v>
          </cell>
          <cell r="B901" t="str">
            <v>RENAL FAILURE WITH CC</v>
          </cell>
        </row>
        <row r="902">
          <cell r="A902">
            <v>683</v>
          </cell>
          <cell r="B902" t="str">
            <v>RENAL FAILURE WITH CC</v>
          </cell>
        </row>
        <row r="903">
          <cell r="A903">
            <v>683</v>
          </cell>
          <cell r="B903" t="str">
            <v>RENAL FAILURE WITH CC</v>
          </cell>
        </row>
        <row r="904">
          <cell r="A904">
            <v>683</v>
          </cell>
          <cell r="B904" t="str">
            <v>RENAL FAILURE WITH CC</v>
          </cell>
        </row>
        <row r="905">
          <cell r="A905">
            <v>683</v>
          </cell>
          <cell r="B905" t="str">
            <v>RENAL FAILURE WITH CC</v>
          </cell>
        </row>
        <row r="906">
          <cell r="A906">
            <v>683</v>
          </cell>
          <cell r="B906" t="str">
            <v>RENAL FAILURE WITH CC</v>
          </cell>
        </row>
        <row r="907">
          <cell r="A907">
            <v>683</v>
          </cell>
          <cell r="B907" t="str">
            <v>RENAL FAILURE WITH CC</v>
          </cell>
        </row>
        <row r="908">
          <cell r="A908">
            <v>683</v>
          </cell>
          <cell r="B908" t="str">
            <v>RENAL FAILURE WITH CC</v>
          </cell>
        </row>
        <row r="909">
          <cell r="A909">
            <v>683</v>
          </cell>
          <cell r="B909" t="str">
            <v>RENAL FAILURE WITH CC</v>
          </cell>
        </row>
        <row r="910">
          <cell r="A910">
            <v>683</v>
          </cell>
          <cell r="B910" t="str">
            <v>RENAL FAILURE WITH CC</v>
          </cell>
        </row>
        <row r="911">
          <cell r="A911">
            <v>683</v>
          </cell>
          <cell r="B911" t="str">
            <v>RENAL FAILURE WITH CC</v>
          </cell>
        </row>
        <row r="912">
          <cell r="A912">
            <v>683</v>
          </cell>
          <cell r="B912" t="str">
            <v>RENAL FAILURE WITH CC</v>
          </cell>
        </row>
        <row r="913">
          <cell r="A913">
            <v>683</v>
          </cell>
          <cell r="B913" t="str">
            <v>RENAL FAILURE WITH CC</v>
          </cell>
        </row>
        <row r="914">
          <cell r="A914">
            <v>683</v>
          </cell>
          <cell r="B914" t="str">
            <v>RENAL FAILURE WITH CC</v>
          </cell>
        </row>
        <row r="915">
          <cell r="A915">
            <v>683</v>
          </cell>
          <cell r="B915" t="str">
            <v>RENAL FAILURE WITH CC</v>
          </cell>
        </row>
        <row r="916">
          <cell r="A916">
            <v>683</v>
          </cell>
          <cell r="B916" t="str">
            <v>RENAL FAILURE WITH CC</v>
          </cell>
        </row>
        <row r="917">
          <cell r="A917">
            <v>683</v>
          </cell>
          <cell r="B917" t="str">
            <v>RENAL FAILURE WITH CC</v>
          </cell>
        </row>
        <row r="918">
          <cell r="A918">
            <v>683</v>
          </cell>
          <cell r="B918" t="str">
            <v>RENAL FAILURE WITH CC</v>
          </cell>
        </row>
        <row r="919">
          <cell r="A919">
            <v>683</v>
          </cell>
          <cell r="B919" t="str">
            <v>RENAL FAILURE WITH CC</v>
          </cell>
        </row>
        <row r="920">
          <cell r="A920">
            <v>683</v>
          </cell>
          <cell r="B920" t="str">
            <v>RENAL FAILURE WITH CC</v>
          </cell>
        </row>
        <row r="921">
          <cell r="A921">
            <v>683</v>
          </cell>
          <cell r="B921" t="str">
            <v>RENAL FAILURE WITH CC</v>
          </cell>
        </row>
        <row r="922">
          <cell r="A922">
            <v>683</v>
          </cell>
          <cell r="B922" t="str">
            <v>RENAL FAILURE WITH CC</v>
          </cell>
        </row>
        <row r="923">
          <cell r="A923">
            <v>683</v>
          </cell>
          <cell r="B923" t="str">
            <v>RENAL FAILURE WITH CC</v>
          </cell>
        </row>
        <row r="924">
          <cell r="A924">
            <v>683</v>
          </cell>
          <cell r="B924" t="str">
            <v>RENAL FAILURE WITH CC</v>
          </cell>
        </row>
        <row r="925">
          <cell r="A925">
            <v>683</v>
          </cell>
          <cell r="B925" t="str">
            <v>RENAL FAILURE WITH CC</v>
          </cell>
        </row>
        <row r="926">
          <cell r="A926">
            <v>683</v>
          </cell>
          <cell r="B926" t="str">
            <v>RENAL FAILURE WITH CC</v>
          </cell>
        </row>
        <row r="927">
          <cell r="A927">
            <v>682</v>
          </cell>
          <cell r="B927" t="str">
            <v>RENAL FAILURE WITH MCC</v>
          </cell>
        </row>
        <row r="928">
          <cell r="A928">
            <v>682</v>
          </cell>
          <cell r="B928" t="str">
            <v>RENAL FAILURE WITH MCC</v>
          </cell>
        </row>
        <row r="929">
          <cell r="A929">
            <v>682</v>
          </cell>
          <cell r="B929" t="str">
            <v>RENAL FAILURE WITH MCC</v>
          </cell>
        </row>
        <row r="930">
          <cell r="A930">
            <v>682</v>
          </cell>
          <cell r="B930" t="str">
            <v>RENAL FAILURE WITH MCC</v>
          </cell>
        </row>
        <row r="931">
          <cell r="A931">
            <v>682</v>
          </cell>
          <cell r="B931" t="str">
            <v>RENAL FAILURE WITH MCC</v>
          </cell>
        </row>
        <row r="932">
          <cell r="A932">
            <v>682</v>
          </cell>
          <cell r="B932" t="str">
            <v>RENAL FAILURE WITH MCC</v>
          </cell>
        </row>
        <row r="933">
          <cell r="A933">
            <v>682</v>
          </cell>
          <cell r="B933" t="str">
            <v>RENAL FAILURE WITH MCC</v>
          </cell>
        </row>
        <row r="934">
          <cell r="A934">
            <v>682</v>
          </cell>
          <cell r="B934" t="str">
            <v>RENAL FAILURE WITH MCC</v>
          </cell>
        </row>
        <row r="935">
          <cell r="A935">
            <v>682</v>
          </cell>
          <cell r="B935" t="str">
            <v>RENAL FAILURE WITH MCC</v>
          </cell>
        </row>
        <row r="936">
          <cell r="A936">
            <v>682</v>
          </cell>
          <cell r="B936" t="str">
            <v>RENAL FAILURE WITH MCC</v>
          </cell>
        </row>
        <row r="937">
          <cell r="A937">
            <v>682</v>
          </cell>
          <cell r="B937" t="str">
            <v>RENAL FAILURE WITH MCC</v>
          </cell>
        </row>
        <row r="938">
          <cell r="A938">
            <v>682</v>
          </cell>
          <cell r="B938" t="str">
            <v>RENAL FAILURE WITH MCC</v>
          </cell>
        </row>
        <row r="939">
          <cell r="A939">
            <v>682</v>
          </cell>
          <cell r="B939" t="str">
            <v>RENAL FAILURE WITH MCC</v>
          </cell>
        </row>
        <row r="940">
          <cell r="A940">
            <v>682</v>
          </cell>
          <cell r="B940" t="str">
            <v>RENAL FAILURE WITH MCC</v>
          </cell>
        </row>
        <row r="941">
          <cell r="A941">
            <v>682</v>
          </cell>
          <cell r="B941" t="str">
            <v>RENAL FAILURE WITH MCC</v>
          </cell>
        </row>
        <row r="942">
          <cell r="A942">
            <v>682</v>
          </cell>
          <cell r="B942" t="str">
            <v>RENAL FAILURE WITH MCC</v>
          </cell>
        </row>
        <row r="943">
          <cell r="A943">
            <v>682</v>
          </cell>
          <cell r="B943" t="str">
            <v>RENAL FAILURE WITH MCC</v>
          </cell>
        </row>
        <row r="944">
          <cell r="A944">
            <v>682</v>
          </cell>
          <cell r="B944" t="str">
            <v>RENAL FAILURE WITH MCC</v>
          </cell>
        </row>
        <row r="945">
          <cell r="A945">
            <v>682</v>
          </cell>
          <cell r="B945" t="str">
            <v>RENAL FAILURE WITH MCC</v>
          </cell>
        </row>
        <row r="946">
          <cell r="A946">
            <v>682</v>
          </cell>
          <cell r="B946" t="str">
            <v>RENAL FAILURE WITH MCC</v>
          </cell>
        </row>
        <row r="947">
          <cell r="A947">
            <v>682</v>
          </cell>
          <cell r="B947" t="str">
            <v>RENAL FAILURE WITH MCC</v>
          </cell>
        </row>
        <row r="948">
          <cell r="A948">
            <v>682</v>
          </cell>
          <cell r="B948" t="str">
            <v>RENAL FAILURE WITH MCC</v>
          </cell>
        </row>
        <row r="949">
          <cell r="A949">
            <v>682</v>
          </cell>
          <cell r="B949" t="str">
            <v>RENAL FAILURE WITH MCC</v>
          </cell>
        </row>
        <row r="950">
          <cell r="A950">
            <v>682</v>
          </cell>
          <cell r="B950" t="str">
            <v>RENAL FAILURE WITH MCC</v>
          </cell>
        </row>
        <row r="951">
          <cell r="A951">
            <v>682</v>
          </cell>
          <cell r="B951" t="str">
            <v>RENAL FAILURE WITH MCC</v>
          </cell>
        </row>
        <row r="952">
          <cell r="A952">
            <v>682</v>
          </cell>
          <cell r="B952" t="str">
            <v>RENAL FAILURE WITH MCC</v>
          </cell>
        </row>
        <row r="953">
          <cell r="A953">
            <v>682</v>
          </cell>
          <cell r="B953" t="str">
            <v>RENAL FAILURE WITH MCC</v>
          </cell>
        </row>
        <row r="954">
          <cell r="A954">
            <v>682</v>
          </cell>
          <cell r="B954" t="str">
            <v>RENAL FAILURE WITH MCC</v>
          </cell>
        </row>
        <row r="955">
          <cell r="A955">
            <v>682</v>
          </cell>
          <cell r="B955" t="str">
            <v>RENAL FAILURE WITH MCC</v>
          </cell>
        </row>
        <row r="956">
          <cell r="A956">
            <v>682</v>
          </cell>
          <cell r="B956" t="str">
            <v>RENAL FAILURE WITH MCC</v>
          </cell>
        </row>
        <row r="957">
          <cell r="A957">
            <v>682</v>
          </cell>
          <cell r="B957" t="str">
            <v>RENAL FAILURE WITH MCC</v>
          </cell>
        </row>
        <row r="958">
          <cell r="A958">
            <v>682</v>
          </cell>
          <cell r="B958" t="str">
            <v>RENAL FAILURE WITH MCC</v>
          </cell>
        </row>
        <row r="959">
          <cell r="A959">
            <v>682</v>
          </cell>
          <cell r="B959" t="str">
            <v>RENAL FAILURE WITH MCC</v>
          </cell>
        </row>
        <row r="960">
          <cell r="A960">
            <v>682</v>
          </cell>
          <cell r="B960" t="str">
            <v>RENAL FAILURE WITH MCC</v>
          </cell>
        </row>
        <row r="961">
          <cell r="A961">
            <v>682</v>
          </cell>
          <cell r="B961" t="str">
            <v>RENAL FAILURE WITH MCC</v>
          </cell>
        </row>
        <row r="962">
          <cell r="A962">
            <v>682</v>
          </cell>
          <cell r="B962" t="str">
            <v>RENAL FAILURE WITH MCC</v>
          </cell>
        </row>
        <row r="963">
          <cell r="A963">
            <v>682</v>
          </cell>
          <cell r="B963" t="str">
            <v>RENAL FAILURE WITH MCC</v>
          </cell>
        </row>
        <row r="964">
          <cell r="A964">
            <v>682</v>
          </cell>
          <cell r="B964" t="str">
            <v>RENAL FAILURE WITH MCC</v>
          </cell>
        </row>
        <row r="965">
          <cell r="A965">
            <v>682</v>
          </cell>
          <cell r="B965" t="str">
            <v>RENAL FAILURE WITH MCC</v>
          </cell>
        </row>
        <row r="966">
          <cell r="A966">
            <v>682</v>
          </cell>
          <cell r="B966" t="str">
            <v>RENAL FAILURE WITH MCC</v>
          </cell>
        </row>
        <row r="967">
          <cell r="A967">
            <v>682</v>
          </cell>
          <cell r="B967" t="str">
            <v>RENAL FAILURE WITH MCC</v>
          </cell>
        </row>
        <row r="968">
          <cell r="A968">
            <v>682</v>
          </cell>
          <cell r="B968" t="str">
            <v>RENAL FAILURE WITH MCC</v>
          </cell>
        </row>
        <row r="969">
          <cell r="A969">
            <v>682</v>
          </cell>
          <cell r="B969" t="str">
            <v>RENAL FAILURE WITH MCC</v>
          </cell>
        </row>
        <row r="970">
          <cell r="A970">
            <v>682</v>
          </cell>
          <cell r="B970" t="str">
            <v>RENAL FAILURE WITH MCC</v>
          </cell>
        </row>
        <row r="971">
          <cell r="A971">
            <v>682</v>
          </cell>
          <cell r="B971" t="str">
            <v>RENAL FAILURE WITH MCC</v>
          </cell>
        </row>
        <row r="972">
          <cell r="A972">
            <v>674</v>
          </cell>
          <cell r="B972" t="str">
            <v>OTHER KIDNEY AND URINARY TRACT PROCEDURES WITH CC</v>
          </cell>
        </row>
        <row r="973">
          <cell r="A973">
            <v>674</v>
          </cell>
          <cell r="B973" t="str">
            <v>OTHER KIDNEY AND URINARY TRACT PROCEDURES WITH CC</v>
          </cell>
        </row>
        <row r="974">
          <cell r="A974">
            <v>674</v>
          </cell>
          <cell r="B974" t="str">
            <v>OTHER KIDNEY AND URINARY TRACT PROCEDURES WITH CC</v>
          </cell>
        </row>
        <row r="975">
          <cell r="A975">
            <v>674</v>
          </cell>
          <cell r="B975" t="str">
            <v>OTHER KIDNEY AND URINARY TRACT PROCEDURES WITH CC</v>
          </cell>
        </row>
        <row r="976">
          <cell r="A976">
            <v>673</v>
          </cell>
          <cell r="B976" t="str">
            <v>OTHER KIDNEY AND URINARY TRACT PROCEDURES WITH MCC</v>
          </cell>
        </row>
        <row r="977">
          <cell r="A977">
            <v>673</v>
          </cell>
          <cell r="B977" t="str">
            <v>OTHER KIDNEY AND URINARY TRACT PROCEDURES WITH MCC</v>
          </cell>
        </row>
        <row r="978">
          <cell r="A978">
            <v>673</v>
          </cell>
          <cell r="B978" t="str">
            <v>OTHER KIDNEY AND URINARY TRACT PROCEDURES WITH MCC</v>
          </cell>
        </row>
        <row r="979">
          <cell r="A979">
            <v>673</v>
          </cell>
          <cell r="B979" t="str">
            <v>OTHER KIDNEY AND URINARY TRACT PROCEDURES WITH MCC</v>
          </cell>
        </row>
        <row r="980">
          <cell r="A980">
            <v>673</v>
          </cell>
          <cell r="B980" t="str">
            <v>OTHER KIDNEY AND URINARY TRACT PROCEDURES WITH MCC</v>
          </cell>
        </row>
        <row r="981">
          <cell r="A981">
            <v>673</v>
          </cell>
          <cell r="B981" t="str">
            <v>OTHER KIDNEY AND URINARY TRACT PROCEDURES WITH MCC</v>
          </cell>
        </row>
        <row r="982">
          <cell r="A982">
            <v>673</v>
          </cell>
          <cell r="B982" t="str">
            <v>OTHER KIDNEY AND URINARY TRACT PROCEDURES WITH MCC</v>
          </cell>
        </row>
        <row r="983">
          <cell r="A983">
            <v>673</v>
          </cell>
          <cell r="B983" t="str">
            <v>OTHER KIDNEY AND URINARY TRACT PROCEDURES WITH MCC</v>
          </cell>
        </row>
        <row r="984">
          <cell r="A984">
            <v>673</v>
          </cell>
          <cell r="B984" t="str">
            <v>OTHER KIDNEY AND URINARY TRACT PROCEDURES WITH MCC</v>
          </cell>
        </row>
        <row r="985">
          <cell r="A985">
            <v>673</v>
          </cell>
          <cell r="B985" t="str">
            <v>OTHER KIDNEY AND URINARY TRACT PROCEDURES WITH MCC</v>
          </cell>
        </row>
        <row r="986">
          <cell r="A986">
            <v>673</v>
          </cell>
          <cell r="B986" t="str">
            <v>OTHER KIDNEY AND URINARY TRACT PROCEDURES WITH MCC</v>
          </cell>
        </row>
        <row r="987">
          <cell r="A987">
            <v>673</v>
          </cell>
          <cell r="B987" t="str">
            <v>OTHER KIDNEY AND URINARY TRACT PROCEDURES WITH MCC</v>
          </cell>
        </row>
        <row r="988">
          <cell r="A988">
            <v>669</v>
          </cell>
          <cell r="B988" t="str">
            <v>TRANSURETHRAL PROCEDURES WITH CC</v>
          </cell>
        </row>
        <row r="989">
          <cell r="A989">
            <v>661</v>
          </cell>
          <cell r="B989" t="str">
            <v>KIDNEY AND URETER PROCEDURES FOR NON-NEOPLASM WITHOUT CC/MCC</v>
          </cell>
        </row>
        <row r="990">
          <cell r="A990">
            <v>661</v>
          </cell>
          <cell r="B990" t="str">
            <v>KIDNEY AND URETER PROCEDURES FOR NON-NEOPLASM WITHOUT CC/MCC</v>
          </cell>
        </row>
        <row r="991">
          <cell r="A991">
            <v>661</v>
          </cell>
          <cell r="B991" t="str">
            <v>KIDNEY AND URETER PROCEDURES FOR NON-NEOPLASM WITHOUT CC/MCC</v>
          </cell>
        </row>
        <row r="992">
          <cell r="A992">
            <v>661</v>
          </cell>
          <cell r="B992" t="str">
            <v>KIDNEY AND URETER PROCEDURES FOR NON-NEOPLASM WITHOUT CC/MCC</v>
          </cell>
        </row>
        <row r="993">
          <cell r="A993">
            <v>661</v>
          </cell>
          <cell r="B993" t="str">
            <v>KIDNEY AND URETER PROCEDURES FOR NON-NEOPLASM WITHOUT CC/MCC</v>
          </cell>
        </row>
        <row r="994">
          <cell r="A994">
            <v>661</v>
          </cell>
          <cell r="B994" t="str">
            <v>KIDNEY AND URETER PROCEDURES FOR NON-NEOPLASM WITHOUT CC/MCC</v>
          </cell>
        </row>
        <row r="995">
          <cell r="A995">
            <v>661</v>
          </cell>
          <cell r="B995" t="str">
            <v>KIDNEY AND URETER PROCEDURES FOR NON-NEOPLASM WITHOUT CC/MCC</v>
          </cell>
        </row>
        <row r="996">
          <cell r="A996">
            <v>661</v>
          </cell>
          <cell r="B996" t="str">
            <v>KIDNEY AND URETER PROCEDURES FOR NON-NEOPLASM WITHOUT CC/MCC</v>
          </cell>
        </row>
        <row r="997">
          <cell r="A997">
            <v>661</v>
          </cell>
          <cell r="B997" t="str">
            <v>KIDNEY AND URETER PROCEDURES FOR NON-NEOPLASM WITHOUT CC/MCC</v>
          </cell>
        </row>
        <row r="998">
          <cell r="A998">
            <v>661</v>
          </cell>
          <cell r="B998" t="str">
            <v>KIDNEY AND URETER PROCEDURES FOR NON-NEOPLASM WITHOUT CC/MCC</v>
          </cell>
        </row>
        <row r="999">
          <cell r="A999">
            <v>661</v>
          </cell>
          <cell r="B999" t="str">
            <v>KIDNEY AND URETER PROCEDURES FOR NON-NEOPLASM WITHOUT CC/MCC</v>
          </cell>
        </row>
        <row r="1000">
          <cell r="A1000">
            <v>660</v>
          </cell>
          <cell r="B1000" t="str">
            <v>KIDNEY AND URETER PROCEDURES FOR NON-NEOPLASM WITH CC</v>
          </cell>
        </row>
        <row r="1001">
          <cell r="A1001">
            <v>660</v>
          </cell>
          <cell r="B1001" t="str">
            <v>KIDNEY AND URETER PROCEDURES FOR NON-NEOPLASM WITH CC</v>
          </cell>
        </row>
        <row r="1002">
          <cell r="A1002">
            <v>660</v>
          </cell>
          <cell r="B1002" t="str">
            <v>KIDNEY AND URETER PROCEDURES FOR NON-NEOPLASM WITH CC</v>
          </cell>
        </row>
        <row r="1003">
          <cell r="A1003">
            <v>660</v>
          </cell>
          <cell r="B1003" t="str">
            <v>KIDNEY AND URETER PROCEDURES FOR NON-NEOPLASM WITH CC</v>
          </cell>
        </row>
        <row r="1004">
          <cell r="A1004">
            <v>660</v>
          </cell>
          <cell r="B1004" t="str">
            <v>KIDNEY AND URETER PROCEDURES FOR NON-NEOPLASM WITH CC</v>
          </cell>
        </row>
        <row r="1005">
          <cell r="A1005">
            <v>660</v>
          </cell>
          <cell r="B1005" t="str">
            <v>KIDNEY AND URETER PROCEDURES FOR NON-NEOPLASM WITH CC</v>
          </cell>
        </row>
        <row r="1006">
          <cell r="A1006">
            <v>660</v>
          </cell>
          <cell r="B1006" t="str">
            <v>KIDNEY AND URETER PROCEDURES FOR NON-NEOPLASM WITH CC</v>
          </cell>
        </row>
        <row r="1007">
          <cell r="A1007">
            <v>660</v>
          </cell>
          <cell r="B1007" t="str">
            <v>KIDNEY AND URETER PROCEDURES FOR NON-NEOPLASM WITH CC</v>
          </cell>
        </row>
        <row r="1008">
          <cell r="A1008">
            <v>660</v>
          </cell>
          <cell r="B1008" t="str">
            <v>KIDNEY AND URETER PROCEDURES FOR NON-NEOPLASM WITH CC</v>
          </cell>
        </row>
        <row r="1009">
          <cell r="A1009">
            <v>660</v>
          </cell>
          <cell r="B1009" t="str">
            <v>KIDNEY AND URETER PROCEDURES FOR NON-NEOPLASM WITH CC</v>
          </cell>
        </row>
        <row r="1010">
          <cell r="A1010">
            <v>660</v>
          </cell>
          <cell r="B1010" t="str">
            <v>KIDNEY AND URETER PROCEDURES FOR NON-NEOPLASM WITH CC</v>
          </cell>
        </row>
        <row r="1011">
          <cell r="A1011">
            <v>660</v>
          </cell>
          <cell r="B1011" t="str">
            <v>KIDNEY AND URETER PROCEDURES FOR NON-NEOPLASM WITH CC</v>
          </cell>
        </row>
        <row r="1012">
          <cell r="A1012">
            <v>660</v>
          </cell>
          <cell r="B1012" t="str">
            <v>KIDNEY AND URETER PROCEDURES FOR NON-NEOPLASM WITH CC</v>
          </cell>
        </row>
        <row r="1013">
          <cell r="A1013">
            <v>660</v>
          </cell>
          <cell r="B1013" t="str">
            <v>KIDNEY AND URETER PROCEDURES FOR NON-NEOPLASM WITH CC</v>
          </cell>
        </row>
        <row r="1014">
          <cell r="A1014">
            <v>660</v>
          </cell>
          <cell r="B1014" t="str">
            <v>KIDNEY AND URETER PROCEDURES FOR NON-NEOPLASM WITH CC</v>
          </cell>
        </row>
        <row r="1015">
          <cell r="A1015">
            <v>660</v>
          </cell>
          <cell r="B1015" t="str">
            <v>KIDNEY AND URETER PROCEDURES FOR NON-NEOPLASM WITH CC</v>
          </cell>
        </row>
        <row r="1016">
          <cell r="A1016">
            <v>660</v>
          </cell>
          <cell r="B1016" t="str">
            <v>KIDNEY AND URETER PROCEDURES FOR NON-NEOPLASM WITH CC</v>
          </cell>
        </row>
        <row r="1017">
          <cell r="A1017">
            <v>659</v>
          </cell>
          <cell r="B1017" t="str">
            <v>KIDNEY AND URETER PROCEDURES FOR NON-NEOPLASM WITH MCC</v>
          </cell>
        </row>
        <row r="1018">
          <cell r="A1018">
            <v>659</v>
          </cell>
          <cell r="B1018" t="str">
            <v>KIDNEY AND URETER PROCEDURES FOR NON-NEOPLASM WITH MCC</v>
          </cell>
        </row>
        <row r="1019">
          <cell r="A1019">
            <v>659</v>
          </cell>
          <cell r="B1019" t="str">
            <v>KIDNEY AND URETER PROCEDURES FOR NON-NEOPLASM WITH MCC</v>
          </cell>
        </row>
        <row r="1020">
          <cell r="A1020">
            <v>659</v>
          </cell>
          <cell r="B1020" t="str">
            <v>KIDNEY AND URETER PROCEDURES FOR NON-NEOPLASM WITH MCC</v>
          </cell>
        </row>
        <row r="1021">
          <cell r="A1021">
            <v>659</v>
          </cell>
          <cell r="B1021" t="str">
            <v>KIDNEY AND URETER PROCEDURES FOR NON-NEOPLASM WITH MCC</v>
          </cell>
        </row>
        <row r="1022">
          <cell r="A1022">
            <v>659</v>
          </cell>
          <cell r="B1022" t="str">
            <v>KIDNEY AND URETER PROCEDURES FOR NON-NEOPLASM WITH MCC</v>
          </cell>
        </row>
        <row r="1023">
          <cell r="A1023">
            <v>659</v>
          </cell>
          <cell r="B1023" t="str">
            <v>KIDNEY AND URETER PROCEDURES FOR NON-NEOPLASM WITH MCC</v>
          </cell>
        </row>
        <row r="1024">
          <cell r="A1024">
            <v>659</v>
          </cell>
          <cell r="B1024" t="str">
            <v>KIDNEY AND URETER PROCEDURES FOR NON-NEOPLASM WITH MCC</v>
          </cell>
        </row>
        <row r="1025">
          <cell r="A1025">
            <v>658</v>
          </cell>
          <cell r="B1025" t="str">
            <v>KIDNEY AND URETER PROCEDURES FOR NEOPLASM WITHOUT CC/MCC</v>
          </cell>
        </row>
        <row r="1026">
          <cell r="A1026">
            <v>658</v>
          </cell>
          <cell r="B1026" t="str">
            <v>KIDNEY AND URETER PROCEDURES FOR NEOPLASM WITHOUT CC/MCC</v>
          </cell>
        </row>
        <row r="1027">
          <cell r="A1027">
            <v>658</v>
          </cell>
          <cell r="B1027" t="str">
            <v>KIDNEY AND URETER PROCEDURES FOR NEOPLASM WITHOUT CC/MCC</v>
          </cell>
        </row>
        <row r="1028">
          <cell r="A1028">
            <v>657</v>
          </cell>
          <cell r="B1028" t="str">
            <v>KIDNEY AND URETER PROCEDURES FOR NEOPLASM WITH CC</v>
          </cell>
        </row>
        <row r="1029">
          <cell r="A1029">
            <v>657</v>
          </cell>
          <cell r="B1029" t="str">
            <v>KIDNEY AND URETER PROCEDURES FOR NEOPLASM WITH CC</v>
          </cell>
        </row>
        <row r="1030">
          <cell r="A1030">
            <v>657</v>
          </cell>
          <cell r="B1030" t="str">
            <v>KIDNEY AND URETER PROCEDURES FOR NEOPLASM WITH CC</v>
          </cell>
        </row>
        <row r="1031">
          <cell r="A1031">
            <v>657</v>
          </cell>
          <cell r="B1031" t="str">
            <v>KIDNEY AND URETER PROCEDURES FOR NEOPLASM WITH CC</v>
          </cell>
        </row>
        <row r="1032">
          <cell r="A1032">
            <v>656</v>
          </cell>
          <cell r="B1032" t="str">
            <v>KIDNEY AND URETER PROCEDURES FOR NEOPLASM WITH MCC</v>
          </cell>
        </row>
        <row r="1033">
          <cell r="A1033">
            <v>655</v>
          </cell>
          <cell r="B1033" t="str">
            <v>MAJOR BLADDER PROCEDURES WITHOUT CC/MCC</v>
          </cell>
        </row>
        <row r="1034">
          <cell r="A1034">
            <v>654</v>
          </cell>
          <cell r="B1034" t="str">
            <v>MAJOR BLADDER PROCEDURES WITH CC</v>
          </cell>
        </row>
        <row r="1035">
          <cell r="A1035">
            <v>654</v>
          </cell>
          <cell r="B1035" t="str">
            <v>MAJOR BLADDER PROCEDURES WITH CC</v>
          </cell>
        </row>
        <row r="1036">
          <cell r="A1036">
            <v>654</v>
          </cell>
          <cell r="B1036" t="str">
            <v>MAJOR BLADDER PROCEDURES WITH CC</v>
          </cell>
        </row>
        <row r="1037">
          <cell r="A1037">
            <v>653</v>
          </cell>
          <cell r="B1037" t="str">
            <v>MAJOR BLADDER PROCEDURES WITH MCC</v>
          </cell>
        </row>
        <row r="1038">
          <cell r="A1038">
            <v>652</v>
          </cell>
          <cell r="B1038" t="str">
            <v>KIDNEY TRANSPLANT</v>
          </cell>
        </row>
        <row r="1039">
          <cell r="A1039">
            <v>652</v>
          </cell>
          <cell r="B1039" t="str">
            <v>KIDNEY TRANSPLANT</v>
          </cell>
        </row>
        <row r="1040">
          <cell r="A1040">
            <v>652</v>
          </cell>
          <cell r="B1040" t="str">
            <v>KIDNEY TRANSPLANT</v>
          </cell>
        </row>
        <row r="1041">
          <cell r="A1041">
            <v>652</v>
          </cell>
          <cell r="B1041" t="str">
            <v>KIDNEY TRANSPLANT</v>
          </cell>
        </row>
        <row r="1042">
          <cell r="A1042">
            <v>652</v>
          </cell>
          <cell r="B1042" t="str">
            <v>KIDNEY TRANSPLANT</v>
          </cell>
        </row>
        <row r="1043">
          <cell r="A1043">
            <v>652</v>
          </cell>
          <cell r="B1043" t="str">
            <v>KIDNEY TRANSPLANT</v>
          </cell>
        </row>
        <row r="1044">
          <cell r="A1044">
            <v>651</v>
          </cell>
          <cell r="B1044" t="str">
            <v>KIDNEY TRANSPLANT WITH HEMODIALYSIS WITHOUT MCC</v>
          </cell>
        </row>
        <row r="1045">
          <cell r="A1045">
            <v>650</v>
          </cell>
          <cell r="B1045" t="str">
            <v>KIDNEY TRANSPLANT WITH HEMODIALYSIS WITH MCC</v>
          </cell>
        </row>
        <row r="1046">
          <cell r="A1046">
            <v>645</v>
          </cell>
          <cell r="B1046" t="str">
            <v>ENDOCRINE DISORDERS WITHOUT CC/MCC</v>
          </cell>
        </row>
        <row r="1047">
          <cell r="A1047">
            <v>645</v>
          </cell>
          <cell r="B1047" t="str">
            <v>ENDOCRINE DISORDERS WITHOUT CC/MCC</v>
          </cell>
        </row>
        <row r="1048">
          <cell r="A1048">
            <v>645</v>
          </cell>
          <cell r="B1048" t="str">
            <v>ENDOCRINE DISORDERS WITHOUT CC/MCC</v>
          </cell>
        </row>
        <row r="1049">
          <cell r="A1049">
            <v>644</v>
          </cell>
          <cell r="B1049" t="str">
            <v>ENDOCRINE DISORDERS WITH CC</v>
          </cell>
        </row>
        <row r="1050">
          <cell r="A1050">
            <v>644</v>
          </cell>
          <cell r="B1050" t="str">
            <v>ENDOCRINE DISORDERS WITH CC</v>
          </cell>
        </row>
        <row r="1051">
          <cell r="A1051">
            <v>644</v>
          </cell>
          <cell r="B1051" t="str">
            <v>ENDOCRINE DISORDERS WITH CC</v>
          </cell>
        </row>
        <row r="1052">
          <cell r="A1052">
            <v>644</v>
          </cell>
          <cell r="B1052" t="str">
            <v>ENDOCRINE DISORDERS WITH CC</v>
          </cell>
        </row>
        <row r="1053">
          <cell r="A1053">
            <v>644</v>
          </cell>
          <cell r="B1053" t="str">
            <v>ENDOCRINE DISORDERS WITH CC</v>
          </cell>
        </row>
        <row r="1054">
          <cell r="A1054">
            <v>644</v>
          </cell>
          <cell r="B1054" t="str">
            <v>ENDOCRINE DISORDERS WITH CC</v>
          </cell>
        </row>
        <row r="1055">
          <cell r="A1055">
            <v>644</v>
          </cell>
          <cell r="B1055" t="str">
            <v>ENDOCRINE DISORDERS WITH CC</v>
          </cell>
        </row>
        <row r="1056">
          <cell r="A1056">
            <v>644</v>
          </cell>
          <cell r="B1056" t="str">
            <v>ENDOCRINE DISORDERS WITH CC</v>
          </cell>
        </row>
        <row r="1057">
          <cell r="A1057">
            <v>644</v>
          </cell>
          <cell r="B1057" t="str">
            <v>ENDOCRINE DISORDERS WITH CC</v>
          </cell>
        </row>
        <row r="1058">
          <cell r="A1058">
            <v>644</v>
          </cell>
          <cell r="B1058" t="str">
            <v>ENDOCRINE DISORDERS WITH CC</v>
          </cell>
        </row>
        <row r="1059">
          <cell r="A1059">
            <v>644</v>
          </cell>
          <cell r="B1059" t="str">
            <v>ENDOCRINE DISORDERS WITH CC</v>
          </cell>
        </row>
        <row r="1060">
          <cell r="A1060">
            <v>644</v>
          </cell>
          <cell r="B1060" t="str">
            <v>ENDOCRINE DISORDERS WITH CC</v>
          </cell>
        </row>
        <row r="1061">
          <cell r="A1061">
            <v>644</v>
          </cell>
          <cell r="B1061" t="str">
            <v>ENDOCRINE DISORDERS WITH CC</v>
          </cell>
        </row>
        <row r="1062">
          <cell r="A1062">
            <v>644</v>
          </cell>
          <cell r="B1062" t="str">
            <v>ENDOCRINE DISORDERS WITH CC</v>
          </cell>
        </row>
        <row r="1063">
          <cell r="A1063">
            <v>644</v>
          </cell>
          <cell r="B1063" t="str">
            <v>ENDOCRINE DISORDERS WITH CC</v>
          </cell>
        </row>
        <row r="1064">
          <cell r="A1064">
            <v>644</v>
          </cell>
          <cell r="B1064" t="str">
            <v>ENDOCRINE DISORDERS WITH CC</v>
          </cell>
        </row>
        <row r="1065">
          <cell r="A1065">
            <v>644</v>
          </cell>
          <cell r="B1065" t="str">
            <v>ENDOCRINE DISORDERS WITH CC</v>
          </cell>
        </row>
        <row r="1066">
          <cell r="A1066">
            <v>644</v>
          </cell>
          <cell r="B1066" t="str">
            <v>ENDOCRINE DISORDERS WITH CC</v>
          </cell>
        </row>
        <row r="1067">
          <cell r="A1067">
            <v>644</v>
          </cell>
          <cell r="B1067" t="str">
            <v>ENDOCRINE DISORDERS WITH CC</v>
          </cell>
        </row>
        <row r="1068">
          <cell r="A1068">
            <v>643</v>
          </cell>
          <cell r="B1068" t="str">
            <v>ENDOCRINE DISORDERS WITH MCC</v>
          </cell>
        </row>
        <row r="1069">
          <cell r="A1069">
            <v>643</v>
          </cell>
          <cell r="B1069" t="str">
            <v>ENDOCRINE DISORDERS WITH MCC</v>
          </cell>
        </row>
        <row r="1070">
          <cell r="A1070">
            <v>643</v>
          </cell>
          <cell r="B1070" t="str">
            <v>ENDOCRINE DISORDERS WITH MCC</v>
          </cell>
        </row>
        <row r="1071">
          <cell r="A1071">
            <v>643</v>
          </cell>
          <cell r="B1071" t="str">
            <v>ENDOCRINE DISORDERS WITH MCC</v>
          </cell>
        </row>
        <row r="1072">
          <cell r="A1072">
            <v>643</v>
          </cell>
          <cell r="B1072" t="str">
            <v>ENDOCRINE DISORDERS WITH MCC</v>
          </cell>
        </row>
        <row r="1073">
          <cell r="A1073">
            <v>643</v>
          </cell>
          <cell r="B1073" t="str">
            <v>ENDOCRINE DISORDERS WITH MCC</v>
          </cell>
        </row>
        <row r="1074">
          <cell r="A1074">
            <v>643</v>
          </cell>
          <cell r="B1074" t="str">
            <v>ENDOCRINE DISORDERS WITH MCC</v>
          </cell>
        </row>
        <row r="1075">
          <cell r="A1075">
            <v>643</v>
          </cell>
          <cell r="B1075" t="str">
            <v>ENDOCRINE DISORDERS WITH MCC</v>
          </cell>
        </row>
        <row r="1076">
          <cell r="A1076">
            <v>643</v>
          </cell>
          <cell r="B1076" t="str">
            <v>ENDOCRINE DISORDERS WITH MCC</v>
          </cell>
        </row>
        <row r="1077">
          <cell r="A1077">
            <v>643</v>
          </cell>
          <cell r="B1077" t="str">
            <v>ENDOCRINE DISORDERS WITH MCC</v>
          </cell>
        </row>
        <row r="1078">
          <cell r="A1078">
            <v>643</v>
          </cell>
          <cell r="B1078" t="str">
            <v>ENDOCRINE DISORDERS WITH MCC</v>
          </cell>
        </row>
        <row r="1079">
          <cell r="A1079">
            <v>643</v>
          </cell>
          <cell r="B1079" t="str">
            <v>ENDOCRINE DISORDERS WITH MCC</v>
          </cell>
        </row>
        <row r="1080">
          <cell r="A1080">
            <v>643</v>
          </cell>
          <cell r="B1080" t="str">
            <v>ENDOCRINE DISORDERS WITH MCC</v>
          </cell>
        </row>
        <row r="1081">
          <cell r="A1081">
            <v>643</v>
          </cell>
          <cell r="B1081" t="str">
            <v>ENDOCRINE DISORDERS WITH MCC</v>
          </cell>
        </row>
        <row r="1082">
          <cell r="A1082">
            <v>643</v>
          </cell>
          <cell r="B1082" t="str">
            <v>ENDOCRINE DISORDERS WITH MCC</v>
          </cell>
        </row>
        <row r="1083">
          <cell r="A1083">
            <v>642</v>
          </cell>
          <cell r="B1083" t="str">
            <v>INBORN AND OTHER DISORDERS OF METABOLISM</v>
          </cell>
        </row>
        <row r="1084">
          <cell r="A1084">
            <v>641</v>
          </cell>
          <cell r="B1084" t="str">
            <v>MISCELLANEOUS DISORDERS OF NUTRITION, METABOLISM, FLUIDS AND ELECTROLYTES WITHOUT MCC</v>
          </cell>
        </row>
        <row r="1085">
          <cell r="A1085">
            <v>641</v>
          </cell>
          <cell r="B1085" t="str">
            <v>MISCELLANEOUS DISORDERS OF NUTRITION, METABOLISM, FLUIDS AND ELECTROLYTES WITHOUT MCC</v>
          </cell>
        </row>
        <row r="1086">
          <cell r="A1086">
            <v>641</v>
          </cell>
          <cell r="B1086" t="str">
            <v>MISCELLANEOUS DISORDERS OF NUTRITION, METABOLISM, FLUIDS AND ELECTROLYTES WITHOUT MCC</v>
          </cell>
        </row>
        <row r="1087">
          <cell r="A1087">
            <v>641</v>
          </cell>
          <cell r="B1087" t="str">
            <v>MISCELLANEOUS DISORDERS OF NUTRITION, METABOLISM, FLUIDS AND ELECTROLYTES WITHOUT MCC</v>
          </cell>
        </row>
        <row r="1088">
          <cell r="A1088">
            <v>641</v>
          </cell>
          <cell r="B1088" t="str">
            <v>MISCELLANEOUS DISORDERS OF NUTRITION, METABOLISM, FLUIDS AND ELECTROLYTES WITHOUT MCC</v>
          </cell>
        </row>
        <row r="1089">
          <cell r="A1089">
            <v>641</v>
          </cell>
          <cell r="B1089" t="str">
            <v>MISCELLANEOUS DISORDERS OF NUTRITION, METABOLISM, FLUIDS AND ELECTROLYTES WITHOUT MCC</v>
          </cell>
        </row>
        <row r="1090">
          <cell r="A1090">
            <v>641</v>
          </cell>
          <cell r="B1090" t="str">
            <v>MISCELLANEOUS DISORDERS OF NUTRITION, METABOLISM, FLUIDS AND ELECTROLYTES WITHOUT MCC</v>
          </cell>
        </row>
        <row r="1091">
          <cell r="A1091">
            <v>641</v>
          </cell>
          <cell r="B1091" t="str">
            <v>MISCELLANEOUS DISORDERS OF NUTRITION, METABOLISM, FLUIDS AND ELECTROLYTES WITHOUT MCC</v>
          </cell>
        </row>
        <row r="1092">
          <cell r="A1092">
            <v>641</v>
          </cell>
          <cell r="B1092" t="str">
            <v>MISCELLANEOUS DISORDERS OF NUTRITION, METABOLISM, FLUIDS AND ELECTROLYTES WITHOUT MCC</v>
          </cell>
        </row>
        <row r="1093">
          <cell r="A1093">
            <v>641</v>
          </cell>
          <cell r="B1093" t="str">
            <v>MISCELLANEOUS DISORDERS OF NUTRITION, METABOLISM, FLUIDS AND ELECTROLYTES WITHOUT MCC</v>
          </cell>
        </row>
        <row r="1094">
          <cell r="A1094">
            <v>641</v>
          </cell>
          <cell r="B1094" t="str">
            <v>MISCELLANEOUS DISORDERS OF NUTRITION, METABOLISM, FLUIDS AND ELECTROLYTES WITHOUT MCC</v>
          </cell>
        </row>
        <row r="1095">
          <cell r="A1095">
            <v>641</v>
          </cell>
          <cell r="B1095" t="str">
            <v>MISCELLANEOUS DISORDERS OF NUTRITION, METABOLISM, FLUIDS AND ELECTROLYTES WITHOUT MCC</v>
          </cell>
        </row>
        <row r="1096">
          <cell r="A1096">
            <v>641</v>
          </cell>
          <cell r="B1096" t="str">
            <v>MISCELLANEOUS DISORDERS OF NUTRITION, METABOLISM, FLUIDS AND ELECTROLYTES WITHOUT MCC</v>
          </cell>
        </row>
        <row r="1097">
          <cell r="A1097">
            <v>641</v>
          </cell>
          <cell r="B1097" t="str">
            <v>MISCELLANEOUS DISORDERS OF NUTRITION, METABOLISM, FLUIDS AND ELECTROLYTES WITHOUT MCC</v>
          </cell>
        </row>
        <row r="1098">
          <cell r="A1098">
            <v>641</v>
          </cell>
          <cell r="B1098" t="str">
            <v>MISCELLANEOUS DISORDERS OF NUTRITION, METABOLISM, FLUIDS AND ELECTROLYTES WITHOUT MCC</v>
          </cell>
        </row>
        <row r="1099">
          <cell r="A1099">
            <v>641</v>
          </cell>
          <cell r="B1099" t="str">
            <v>MISCELLANEOUS DISORDERS OF NUTRITION, METABOLISM, FLUIDS AND ELECTROLYTES WITHOUT MCC</v>
          </cell>
        </row>
        <row r="1100">
          <cell r="A1100">
            <v>641</v>
          </cell>
          <cell r="B1100" t="str">
            <v>MISCELLANEOUS DISORDERS OF NUTRITION, METABOLISM, FLUIDS AND ELECTROLYTES WITHOUT MCC</v>
          </cell>
        </row>
        <row r="1101">
          <cell r="A1101">
            <v>641</v>
          </cell>
          <cell r="B1101" t="str">
            <v>MISCELLANEOUS DISORDERS OF NUTRITION, METABOLISM, FLUIDS AND ELECTROLYTES WITHOUT MCC</v>
          </cell>
        </row>
        <row r="1102">
          <cell r="A1102">
            <v>641</v>
          </cell>
          <cell r="B1102" t="str">
            <v>MISCELLANEOUS DISORDERS OF NUTRITION, METABOLISM, FLUIDS AND ELECTROLYTES WITHOUT MCC</v>
          </cell>
        </row>
        <row r="1103">
          <cell r="A1103">
            <v>641</v>
          </cell>
          <cell r="B1103" t="str">
            <v>MISCELLANEOUS DISORDERS OF NUTRITION, METABOLISM, FLUIDS AND ELECTROLYTES WITHOUT MCC</v>
          </cell>
        </row>
        <row r="1104">
          <cell r="A1104">
            <v>641</v>
          </cell>
          <cell r="B1104" t="str">
            <v>MISCELLANEOUS DISORDERS OF NUTRITION, METABOLISM, FLUIDS AND ELECTROLYTES WITHOUT MCC</v>
          </cell>
        </row>
        <row r="1105">
          <cell r="A1105">
            <v>641</v>
          </cell>
          <cell r="B1105" t="str">
            <v>MISCELLANEOUS DISORDERS OF NUTRITION, METABOLISM, FLUIDS AND ELECTROLYTES WITHOUT MCC</v>
          </cell>
        </row>
        <row r="1106">
          <cell r="A1106">
            <v>641</v>
          </cell>
          <cell r="B1106" t="str">
            <v>MISCELLANEOUS DISORDERS OF NUTRITION, METABOLISM, FLUIDS AND ELECTROLYTES WITHOUT MCC</v>
          </cell>
        </row>
        <row r="1107">
          <cell r="A1107">
            <v>641</v>
          </cell>
          <cell r="B1107" t="str">
            <v>MISCELLANEOUS DISORDERS OF NUTRITION, METABOLISM, FLUIDS AND ELECTROLYTES WITHOUT MCC</v>
          </cell>
        </row>
        <row r="1108">
          <cell r="A1108">
            <v>641</v>
          </cell>
          <cell r="B1108" t="str">
            <v>MISCELLANEOUS DISORDERS OF NUTRITION, METABOLISM, FLUIDS AND ELECTROLYTES WITHOUT MCC</v>
          </cell>
        </row>
        <row r="1109">
          <cell r="A1109">
            <v>641</v>
          </cell>
          <cell r="B1109" t="str">
            <v>MISCELLANEOUS DISORDERS OF NUTRITION, METABOLISM, FLUIDS AND ELECTROLYTES WITHOUT MCC</v>
          </cell>
        </row>
        <row r="1110">
          <cell r="A1110">
            <v>641</v>
          </cell>
          <cell r="B1110" t="str">
            <v>MISCELLANEOUS DISORDERS OF NUTRITION, METABOLISM, FLUIDS AND ELECTROLYTES WITHOUT MCC</v>
          </cell>
        </row>
        <row r="1111">
          <cell r="A1111">
            <v>641</v>
          </cell>
          <cell r="B1111" t="str">
            <v>MISCELLANEOUS DISORDERS OF NUTRITION, METABOLISM, FLUIDS AND ELECTROLYTES WITHOUT MCC</v>
          </cell>
        </row>
        <row r="1112">
          <cell r="A1112">
            <v>641</v>
          </cell>
          <cell r="B1112" t="str">
            <v>MISCELLANEOUS DISORDERS OF NUTRITION, METABOLISM, FLUIDS AND ELECTROLYTES WITHOUT MCC</v>
          </cell>
        </row>
        <row r="1113">
          <cell r="A1113">
            <v>641</v>
          </cell>
          <cell r="B1113" t="str">
            <v>MISCELLANEOUS DISORDERS OF NUTRITION, METABOLISM, FLUIDS AND ELECTROLYTES WITHOUT MCC</v>
          </cell>
        </row>
        <row r="1114">
          <cell r="A1114">
            <v>641</v>
          </cell>
          <cell r="B1114" t="str">
            <v>MISCELLANEOUS DISORDERS OF NUTRITION, METABOLISM, FLUIDS AND ELECTROLYTES WITHOUT MCC</v>
          </cell>
        </row>
        <row r="1115">
          <cell r="A1115">
            <v>641</v>
          </cell>
          <cell r="B1115" t="str">
            <v>MISCELLANEOUS DISORDERS OF NUTRITION, METABOLISM, FLUIDS AND ELECTROLYTES WITHOUT MCC</v>
          </cell>
        </row>
        <row r="1116">
          <cell r="A1116">
            <v>641</v>
          </cell>
          <cell r="B1116" t="str">
            <v>MISCELLANEOUS DISORDERS OF NUTRITION, METABOLISM, FLUIDS AND ELECTROLYTES WITHOUT MCC</v>
          </cell>
        </row>
        <row r="1117">
          <cell r="A1117">
            <v>641</v>
          </cell>
          <cell r="B1117" t="str">
            <v>MISCELLANEOUS DISORDERS OF NUTRITION, METABOLISM, FLUIDS AND ELECTROLYTES WITHOUT MCC</v>
          </cell>
        </row>
        <row r="1118">
          <cell r="A1118">
            <v>641</v>
          </cell>
          <cell r="B1118" t="str">
            <v>MISCELLANEOUS DISORDERS OF NUTRITION, METABOLISM, FLUIDS AND ELECTROLYTES WITHOUT MCC</v>
          </cell>
        </row>
        <row r="1119">
          <cell r="A1119">
            <v>641</v>
          </cell>
          <cell r="B1119" t="str">
            <v>MISCELLANEOUS DISORDERS OF NUTRITION, METABOLISM, FLUIDS AND ELECTROLYTES WITHOUT MCC</v>
          </cell>
        </row>
        <row r="1120">
          <cell r="A1120">
            <v>641</v>
          </cell>
          <cell r="B1120" t="str">
            <v>MISCELLANEOUS DISORDERS OF NUTRITION, METABOLISM, FLUIDS AND ELECTROLYTES WITHOUT MCC</v>
          </cell>
        </row>
        <row r="1121">
          <cell r="A1121">
            <v>641</v>
          </cell>
          <cell r="B1121" t="str">
            <v>MISCELLANEOUS DISORDERS OF NUTRITION, METABOLISM, FLUIDS AND ELECTROLYTES WITHOUT MCC</v>
          </cell>
        </row>
        <row r="1122">
          <cell r="A1122">
            <v>641</v>
          </cell>
          <cell r="B1122" t="str">
            <v>MISCELLANEOUS DISORDERS OF NUTRITION, METABOLISM, FLUIDS AND ELECTROLYTES WITHOUT MCC</v>
          </cell>
        </row>
        <row r="1123">
          <cell r="A1123">
            <v>641</v>
          </cell>
          <cell r="B1123" t="str">
            <v>MISCELLANEOUS DISORDERS OF NUTRITION, METABOLISM, FLUIDS AND ELECTROLYTES WITHOUT MCC</v>
          </cell>
        </row>
        <row r="1124">
          <cell r="A1124">
            <v>641</v>
          </cell>
          <cell r="B1124" t="str">
            <v>MISCELLANEOUS DISORDERS OF NUTRITION, METABOLISM, FLUIDS AND ELECTROLYTES WITHOUT MCC</v>
          </cell>
        </row>
        <row r="1125">
          <cell r="A1125">
            <v>641</v>
          </cell>
          <cell r="B1125" t="str">
            <v>MISCELLANEOUS DISORDERS OF NUTRITION, METABOLISM, FLUIDS AND ELECTROLYTES WITHOUT MCC</v>
          </cell>
        </row>
        <row r="1126">
          <cell r="A1126">
            <v>641</v>
          </cell>
          <cell r="B1126" t="str">
            <v>MISCELLANEOUS DISORDERS OF NUTRITION, METABOLISM, FLUIDS AND ELECTROLYTES WITHOUT MCC</v>
          </cell>
        </row>
        <row r="1127">
          <cell r="A1127">
            <v>641</v>
          </cell>
          <cell r="B1127" t="str">
            <v>MISCELLANEOUS DISORDERS OF NUTRITION, METABOLISM, FLUIDS AND ELECTROLYTES WITHOUT MCC</v>
          </cell>
        </row>
        <row r="1128">
          <cell r="A1128">
            <v>641</v>
          </cell>
          <cell r="B1128" t="str">
            <v>MISCELLANEOUS DISORDERS OF NUTRITION, METABOLISM, FLUIDS AND ELECTROLYTES WITHOUT MCC</v>
          </cell>
        </row>
        <row r="1129">
          <cell r="A1129">
            <v>641</v>
          </cell>
          <cell r="B1129" t="str">
            <v>MISCELLANEOUS DISORDERS OF NUTRITION, METABOLISM, FLUIDS AND ELECTROLYTES WITHOUT MCC</v>
          </cell>
        </row>
        <row r="1130">
          <cell r="A1130">
            <v>641</v>
          </cell>
          <cell r="B1130" t="str">
            <v>MISCELLANEOUS DISORDERS OF NUTRITION, METABOLISM, FLUIDS AND ELECTROLYTES WITHOUT MCC</v>
          </cell>
        </row>
        <row r="1131">
          <cell r="A1131">
            <v>640</v>
          </cell>
          <cell r="B1131" t="str">
            <v>MISCELLANEOUS DISORDERS OF NUTRITION, METABOLISM, FLUIDS AND ELECTROLYTES WITH MCC</v>
          </cell>
        </row>
        <row r="1132">
          <cell r="A1132">
            <v>640</v>
          </cell>
          <cell r="B1132" t="str">
            <v>MISCELLANEOUS DISORDERS OF NUTRITION, METABOLISM, FLUIDS AND ELECTROLYTES WITH MCC</v>
          </cell>
        </row>
        <row r="1133">
          <cell r="A1133">
            <v>640</v>
          </cell>
          <cell r="B1133" t="str">
            <v>MISCELLANEOUS DISORDERS OF NUTRITION, METABOLISM, FLUIDS AND ELECTROLYTES WITH MCC</v>
          </cell>
        </row>
        <row r="1134">
          <cell r="A1134">
            <v>640</v>
          </cell>
          <cell r="B1134" t="str">
            <v>MISCELLANEOUS DISORDERS OF NUTRITION, METABOLISM, FLUIDS AND ELECTROLYTES WITH MCC</v>
          </cell>
        </row>
        <row r="1135">
          <cell r="A1135">
            <v>640</v>
          </cell>
          <cell r="B1135" t="str">
            <v>MISCELLANEOUS DISORDERS OF NUTRITION, METABOLISM, FLUIDS AND ELECTROLYTES WITH MCC</v>
          </cell>
        </row>
        <row r="1136">
          <cell r="A1136">
            <v>640</v>
          </cell>
          <cell r="B1136" t="str">
            <v>MISCELLANEOUS DISORDERS OF NUTRITION, METABOLISM, FLUIDS AND ELECTROLYTES WITH MCC</v>
          </cell>
        </row>
        <row r="1137">
          <cell r="A1137">
            <v>640</v>
          </cell>
          <cell r="B1137" t="str">
            <v>MISCELLANEOUS DISORDERS OF NUTRITION, METABOLISM, FLUIDS AND ELECTROLYTES WITH MCC</v>
          </cell>
        </row>
        <row r="1138">
          <cell r="A1138">
            <v>640</v>
          </cell>
          <cell r="B1138" t="str">
            <v>MISCELLANEOUS DISORDERS OF NUTRITION, METABOLISM, FLUIDS AND ELECTROLYTES WITH MCC</v>
          </cell>
        </row>
        <row r="1139">
          <cell r="A1139">
            <v>640</v>
          </cell>
          <cell r="B1139" t="str">
            <v>MISCELLANEOUS DISORDERS OF NUTRITION, METABOLISM, FLUIDS AND ELECTROLYTES WITH MCC</v>
          </cell>
        </row>
        <row r="1140">
          <cell r="A1140">
            <v>640</v>
          </cell>
          <cell r="B1140" t="str">
            <v>MISCELLANEOUS DISORDERS OF NUTRITION, METABOLISM, FLUIDS AND ELECTROLYTES WITH MCC</v>
          </cell>
        </row>
        <row r="1141">
          <cell r="A1141">
            <v>640</v>
          </cell>
          <cell r="B1141" t="str">
            <v>MISCELLANEOUS DISORDERS OF NUTRITION, METABOLISM, FLUIDS AND ELECTROLYTES WITH MCC</v>
          </cell>
        </row>
        <row r="1142">
          <cell r="A1142">
            <v>640</v>
          </cell>
          <cell r="B1142" t="str">
            <v>MISCELLANEOUS DISORDERS OF NUTRITION, METABOLISM, FLUIDS AND ELECTROLYTES WITH MCC</v>
          </cell>
        </row>
        <row r="1143">
          <cell r="A1143">
            <v>640</v>
          </cell>
          <cell r="B1143" t="str">
            <v>MISCELLANEOUS DISORDERS OF NUTRITION, METABOLISM, FLUIDS AND ELECTROLYTES WITH MCC</v>
          </cell>
        </row>
        <row r="1144">
          <cell r="A1144">
            <v>640</v>
          </cell>
          <cell r="B1144" t="str">
            <v>MISCELLANEOUS DISORDERS OF NUTRITION, METABOLISM, FLUIDS AND ELECTROLYTES WITH MCC</v>
          </cell>
        </row>
        <row r="1145">
          <cell r="A1145">
            <v>640</v>
          </cell>
          <cell r="B1145" t="str">
            <v>MISCELLANEOUS DISORDERS OF NUTRITION, METABOLISM, FLUIDS AND ELECTROLYTES WITH MCC</v>
          </cell>
        </row>
        <row r="1146">
          <cell r="A1146">
            <v>640</v>
          </cell>
          <cell r="B1146" t="str">
            <v>MISCELLANEOUS DISORDERS OF NUTRITION, METABOLISM, FLUIDS AND ELECTROLYTES WITH MCC</v>
          </cell>
        </row>
        <row r="1147">
          <cell r="A1147">
            <v>640</v>
          </cell>
          <cell r="B1147" t="str">
            <v>MISCELLANEOUS DISORDERS OF NUTRITION, METABOLISM, FLUIDS AND ELECTROLYTES WITH MCC</v>
          </cell>
        </row>
        <row r="1148">
          <cell r="A1148">
            <v>640</v>
          </cell>
          <cell r="B1148" t="str">
            <v>MISCELLANEOUS DISORDERS OF NUTRITION, METABOLISM, FLUIDS AND ELECTROLYTES WITH MCC</v>
          </cell>
        </row>
        <row r="1149">
          <cell r="A1149">
            <v>640</v>
          </cell>
          <cell r="B1149" t="str">
            <v>MISCELLANEOUS DISORDERS OF NUTRITION, METABOLISM, FLUIDS AND ELECTROLYTES WITH MCC</v>
          </cell>
        </row>
        <row r="1150">
          <cell r="A1150">
            <v>640</v>
          </cell>
          <cell r="B1150" t="str">
            <v>MISCELLANEOUS DISORDERS OF NUTRITION, METABOLISM, FLUIDS AND ELECTROLYTES WITH MCC</v>
          </cell>
        </row>
        <row r="1151">
          <cell r="A1151">
            <v>640</v>
          </cell>
          <cell r="B1151" t="str">
            <v>MISCELLANEOUS DISORDERS OF NUTRITION, METABOLISM, FLUIDS AND ELECTROLYTES WITH MCC</v>
          </cell>
        </row>
        <row r="1152">
          <cell r="A1152">
            <v>640</v>
          </cell>
          <cell r="B1152" t="str">
            <v>MISCELLANEOUS DISORDERS OF NUTRITION, METABOLISM, FLUIDS AND ELECTROLYTES WITH MCC</v>
          </cell>
        </row>
        <row r="1153">
          <cell r="A1153">
            <v>640</v>
          </cell>
          <cell r="B1153" t="str">
            <v>MISCELLANEOUS DISORDERS OF NUTRITION, METABOLISM, FLUIDS AND ELECTROLYTES WITH MCC</v>
          </cell>
        </row>
        <row r="1154">
          <cell r="A1154">
            <v>640</v>
          </cell>
          <cell r="B1154" t="str">
            <v>MISCELLANEOUS DISORDERS OF NUTRITION, METABOLISM, FLUIDS AND ELECTROLYTES WITH MCC</v>
          </cell>
        </row>
        <row r="1155">
          <cell r="A1155">
            <v>640</v>
          </cell>
          <cell r="B1155" t="str">
            <v>MISCELLANEOUS DISORDERS OF NUTRITION, METABOLISM, FLUIDS AND ELECTROLYTES WITH MCC</v>
          </cell>
        </row>
        <row r="1156">
          <cell r="A1156">
            <v>640</v>
          </cell>
          <cell r="B1156" t="str">
            <v>MISCELLANEOUS DISORDERS OF NUTRITION, METABOLISM, FLUIDS AND ELECTROLYTES WITH MCC</v>
          </cell>
        </row>
        <row r="1157">
          <cell r="A1157">
            <v>640</v>
          </cell>
          <cell r="B1157" t="str">
            <v>MISCELLANEOUS DISORDERS OF NUTRITION, METABOLISM, FLUIDS AND ELECTROLYTES WITH MCC</v>
          </cell>
        </row>
        <row r="1158">
          <cell r="A1158">
            <v>640</v>
          </cell>
          <cell r="B1158" t="str">
            <v>MISCELLANEOUS DISORDERS OF NUTRITION, METABOLISM, FLUIDS AND ELECTROLYTES WITH MCC</v>
          </cell>
        </row>
        <row r="1159">
          <cell r="A1159">
            <v>640</v>
          </cell>
          <cell r="B1159" t="str">
            <v>MISCELLANEOUS DISORDERS OF NUTRITION, METABOLISM, FLUIDS AND ELECTROLYTES WITH MCC</v>
          </cell>
        </row>
        <row r="1160">
          <cell r="A1160">
            <v>640</v>
          </cell>
          <cell r="B1160" t="str">
            <v>MISCELLANEOUS DISORDERS OF NUTRITION, METABOLISM, FLUIDS AND ELECTROLYTES WITH MCC</v>
          </cell>
        </row>
        <row r="1161">
          <cell r="A1161">
            <v>640</v>
          </cell>
          <cell r="B1161" t="str">
            <v>MISCELLANEOUS DISORDERS OF NUTRITION, METABOLISM, FLUIDS AND ELECTROLYTES WITH MCC</v>
          </cell>
        </row>
        <row r="1162">
          <cell r="A1162">
            <v>640</v>
          </cell>
          <cell r="B1162" t="str">
            <v>MISCELLANEOUS DISORDERS OF NUTRITION, METABOLISM, FLUIDS AND ELECTROLYTES WITH MCC</v>
          </cell>
        </row>
        <row r="1163">
          <cell r="A1163">
            <v>640</v>
          </cell>
          <cell r="B1163" t="str">
            <v>MISCELLANEOUS DISORDERS OF NUTRITION, METABOLISM, FLUIDS AND ELECTROLYTES WITH MCC</v>
          </cell>
        </row>
        <row r="1164">
          <cell r="A1164">
            <v>640</v>
          </cell>
          <cell r="B1164" t="str">
            <v>MISCELLANEOUS DISORDERS OF NUTRITION, METABOLISM, FLUIDS AND ELECTROLYTES WITH MCC</v>
          </cell>
        </row>
        <row r="1165">
          <cell r="A1165">
            <v>640</v>
          </cell>
          <cell r="B1165" t="str">
            <v>MISCELLANEOUS DISORDERS OF NUTRITION, METABOLISM, FLUIDS AND ELECTROLYTES WITH MCC</v>
          </cell>
        </row>
        <row r="1166">
          <cell r="A1166">
            <v>640</v>
          </cell>
          <cell r="B1166" t="str">
            <v>MISCELLANEOUS DISORDERS OF NUTRITION, METABOLISM, FLUIDS AND ELECTROLYTES WITH MCC</v>
          </cell>
        </row>
        <row r="1167">
          <cell r="A1167">
            <v>640</v>
          </cell>
          <cell r="B1167" t="str">
            <v>MISCELLANEOUS DISORDERS OF NUTRITION, METABOLISM, FLUIDS AND ELECTROLYTES WITH MCC</v>
          </cell>
        </row>
        <row r="1168">
          <cell r="A1168">
            <v>640</v>
          </cell>
          <cell r="B1168" t="str">
            <v>MISCELLANEOUS DISORDERS OF NUTRITION, METABOLISM, FLUIDS AND ELECTROLYTES WITH MCC</v>
          </cell>
        </row>
        <row r="1169">
          <cell r="A1169">
            <v>640</v>
          </cell>
          <cell r="B1169" t="str">
            <v>MISCELLANEOUS DISORDERS OF NUTRITION, METABOLISM, FLUIDS AND ELECTROLYTES WITH MCC</v>
          </cell>
        </row>
        <row r="1170">
          <cell r="A1170">
            <v>640</v>
          </cell>
          <cell r="B1170" t="str">
            <v>MISCELLANEOUS DISORDERS OF NUTRITION, METABOLISM, FLUIDS AND ELECTROLYTES WITH MCC</v>
          </cell>
        </row>
        <row r="1171">
          <cell r="A1171">
            <v>640</v>
          </cell>
          <cell r="B1171" t="str">
            <v>MISCELLANEOUS DISORDERS OF NUTRITION, METABOLISM, FLUIDS AND ELECTROLYTES WITH MCC</v>
          </cell>
        </row>
        <row r="1172">
          <cell r="A1172">
            <v>640</v>
          </cell>
          <cell r="B1172" t="str">
            <v>MISCELLANEOUS DISORDERS OF NUTRITION, METABOLISM, FLUIDS AND ELECTROLYTES WITH MCC</v>
          </cell>
        </row>
        <row r="1173">
          <cell r="A1173">
            <v>640</v>
          </cell>
          <cell r="B1173" t="str">
            <v>MISCELLANEOUS DISORDERS OF NUTRITION, METABOLISM, FLUIDS AND ELECTROLYTES WITH MCC</v>
          </cell>
        </row>
        <row r="1174">
          <cell r="A1174">
            <v>640</v>
          </cell>
          <cell r="B1174" t="str">
            <v>MISCELLANEOUS DISORDERS OF NUTRITION, METABOLISM, FLUIDS AND ELECTROLYTES WITH MCC</v>
          </cell>
        </row>
        <row r="1175">
          <cell r="A1175">
            <v>639</v>
          </cell>
          <cell r="B1175" t="str">
            <v>DIABETES WITHOUT CC/MCC</v>
          </cell>
        </row>
        <row r="1176">
          <cell r="A1176">
            <v>639</v>
          </cell>
          <cell r="B1176" t="str">
            <v>DIABETES WITHOUT CC/MCC</v>
          </cell>
        </row>
        <row r="1177">
          <cell r="A1177">
            <v>639</v>
          </cell>
          <cell r="B1177" t="str">
            <v>DIABETES WITHOUT CC/MCC</v>
          </cell>
        </row>
        <row r="1178">
          <cell r="A1178">
            <v>638</v>
          </cell>
          <cell r="B1178" t="str">
            <v>DIABETES WITH CC</v>
          </cell>
        </row>
        <row r="1179">
          <cell r="A1179">
            <v>638</v>
          </cell>
          <cell r="B1179" t="str">
            <v>DIABETES WITH CC</v>
          </cell>
        </row>
        <row r="1180">
          <cell r="A1180">
            <v>638</v>
          </cell>
          <cell r="B1180" t="str">
            <v>DIABETES WITH CC</v>
          </cell>
        </row>
        <row r="1181">
          <cell r="A1181">
            <v>638</v>
          </cell>
          <cell r="B1181" t="str">
            <v>DIABETES WITH CC</v>
          </cell>
        </row>
        <row r="1182">
          <cell r="A1182">
            <v>638</v>
          </cell>
          <cell r="B1182" t="str">
            <v>DIABETES WITH CC</v>
          </cell>
        </row>
        <row r="1183">
          <cell r="A1183">
            <v>638</v>
          </cell>
          <cell r="B1183" t="str">
            <v>DIABETES WITH CC</v>
          </cell>
        </row>
        <row r="1184">
          <cell r="A1184">
            <v>638</v>
          </cell>
          <cell r="B1184" t="str">
            <v>DIABETES WITH CC</v>
          </cell>
        </row>
        <row r="1185">
          <cell r="A1185">
            <v>638</v>
          </cell>
          <cell r="B1185" t="str">
            <v>DIABETES WITH CC</v>
          </cell>
        </row>
        <row r="1186">
          <cell r="A1186">
            <v>638</v>
          </cell>
          <cell r="B1186" t="str">
            <v>DIABETES WITH CC</v>
          </cell>
        </row>
        <row r="1187">
          <cell r="A1187">
            <v>638</v>
          </cell>
          <cell r="B1187" t="str">
            <v>DIABETES WITH CC</v>
          </cell>
        </row>
        <row r="1188">
          <cell r="A1188">
            <v>638</v>
          </cell>
          <cell r="B1188" t="str">
            <v>DIABETES WITH CC</v>
          </cell>
        </row>
        <row r="1189">
          <cell r="A1189">
            <v>638</v>
          </cell>
          <cell r="B1189" t="str">
            <v>DIABETES WITH CC</v>
          </cell>
        </row>
        <row r="1190">
          <cell r="A1190">
            <v>638</v>
          </cell>
          <cell r="B1190" t="str">
            <v>DIABETES WITH CC</v>
          </cell>
        </row>
        <row r="1191">
          <cell r="A1191">
            <v>638</v>
          </cell>
          <cell r="B1191" t="str">
            <v>DIABETES WITH CC</v>
          </cell>
        </row>
        <row r="1192">
          <cell r="A1192">
            <v>638</v>
          </cell>
          <cell r="B1192" t="str">
            <v>DIABETES WITH CC</v>
          </cell>
        </row>
        <row r="1193">
          <cell r="A1193">
            <v>638</v>
          </cell>
          <cell r="B1193" t="str">
            <v>DIABETES WITH CC</v>
          </cell>
        </row>
        <row r="1194">
          <cell r="A1194">
            <v>638</v>
          </cell>
          <cell r="B1194" t="str">
            <v>DIABETES WITH CC</v>
          </cell>
        </row>
        <row r="1195">
          <cell r="A1195">
            <v>638</v>
          </cell>
          <cell r="B1195" t="str">
            <v>DIABETES WITH CC</v>
          </cell>
        </row>
        <row r="1196">
          <cell r="A1196">
            <v>638</v>
          </cell>
          <cell r="B1196" t="str">
            <v>DIABETES WITH CC</v>
          </cell>
        </row>
        <row r="1197">
          <cell r="A1197">
            <v>638</v>
          </cell>
          <cell r="B1197" t="str">
            <v>DIABETES WITH CC</v>
          </cell>
        </row>
        <row r="1198">
          <cell r="A1198">
            <v>638</v>
          </cell>
          <cell r="B1198" t="str">
            <v>DIABETES WITH CC</v>
          </cell>
        </row>
        <row r="1199">
          <cell r="A1199">
            <v>638</v>
          </cell>
          <cell r="B1199" t="str">
            <v>DIABETES WITH CC</v>
          </cell>
        </row>
        <row r="1200">
          <cell r="A1200">
            <v>638</v>
          </cell>
          <cell r="B1200" t="str">
            <v>DIABETES WITH CC</v>
          </cell>
        </row>
        <row r="1201">
          <cell r="A1201">
            <v>638</v>
          </cell>
          <cell r="B1201" t="str">
            <v>DIABETES WITH CC</v>
          </cell>
        </row>
        <row r="1202">
          <cell r="A1202">
            <v>638</v>
          </cell>
          <cell r="B1202" t="str">
            <v>DIABETES WITH CC</v>
          </cell>
        </row>
        <row r="1203">
          <cell r="A1203">
            <v>638</v>
          </cell>
          <cell r="B1203" t="str">
            <v>DIABETES WITH CC</v>
          </cell>
        </row>
        <row r="1204">
          <cell r="A1204">
            <v>638</v>
          </cell>
          <cell r="B1204" t="str">
            <v>DIABETES WITH CC</v>
          </cell>
        </row>
        <row r="1205">
          <cell r="A1205">
            <v>638</v>
          </cell>
          <cell r="B1205" t="str">
            <v>DIABETES WITH CC</v>
          </cell>
        </row>
        <row r="1206">
          <cell r="A1206">
            <v>638</v>
          </cell>
          <cell r="B1206" t="str">
            <v>DIABETES WITH CC</v>
          </cell>
        </row>
        <row r="1207">
          <cell r="A1207">
            <v>638</v>
          </cell>
          <cell r="B1207" t="str">
            <v>DIABETES WITH CC</v>
          </cell>
        </row>
        <row r="1208">
          <cell r="A1208">
            <v>638</v>
          </cell>
          <cell r="B1208" t="str">
            <v>DIABETES WITH CC</v>
          </cell>
        </row>
        <row r="1209">
          <cell r="A1209">
            <v>638</v>
          </cell>
          <cell r="B1209" t="str">
            <v>DIABETES WITH CC</v>
          </cell>
        </row>
        <row r="1210">
          <cell r="A1210">
            <v>638</v>
          </cell>
          <cell r="B1210" t="str">
            <v>DIABETES WITH CC</v>
          </cell>
        </row>
        <row r="1211">
          <cell r="A1211">
            <v>638</v>
          </cell>
          <cell r="B1211" t="str">
            <v>DIABETES WITH CC</v>
          </cell>
        </row>
        <row r="1212">
          <cell r="A1212">
            <v>638</v>
          </cell>
          <cell r="B1212" t="str">
            <v>DIABETES WITH CC</v>
          </cell>
        </row>
        <row r="1213">
          <cell r="A1213">
            <v>638</v>
          </cell>
          <cell r="B1213" t="str">
            <v>DIABETES WITH CC</v>
          </cell>
        </row>
        <row r="1214">
          <cell r="A1214">
            <v>638</v>
          </cell>
          <cell r="B1214" t="str">
            <v>DIABETES WITH CC</v>
          </cell>
        </row>
        <row r="1215">
          <cell r="A1215">
            <v>638</v>
          </cell>
          <cell r="B1215" t="str">
            <v>DIABETES WITH CC</v>
          </cell>
        </row>
        <row r="1216">
          <cell r="A1216">
            <v>638</v>
          </cell>
          <cell r="B1216" t="str">
            <v>DIABETES WITH CC</v>
          </cell>
        </row>
        <row r="1217">
          <cell r="A1217">
            <v>638</v>
          </cell>
          <cell r="B1217" t="str">
            <v>DIABETES WITH CC</v>
          </cell>
        </row>
        <row r="1218">
          <cell r="A1218">
            <v>638</v>
          </cell>
          <cell r="B1218" t="str">
            <v>DIABETES WITH CC</v>
          </cell>
        </row>
        <row r="1219">
          <cell r="A1219">
            <v>638</v>
          </cell>
          <cell r="B1219" t="str">
            <v>DIABETES WITH CC</v>
          </cell>
        </row>
        <row r="1220">
          <cell r="A1220">
            <v>638</v>
          </cell>
          <cell r="B1220" t="str">
            <v>DIABETES WITH CC</v>
          </cell>
        </row>
        <row r="1221">
          <cell r="A1221">
            <v>638</v>
          </cell>
          <cell r="B1221" t="str">
            <v>DIABETES WITH CC</v>
          </cell>
        </row>
        <row r="1222">
          <cell r="A1222">
            <v>638</v>
          </cell>
          <cell r="B1222" t="str">
            <v>DIABETES WITH CC</v>
          </cell>
        </row>
        <row r="1223">
          <cell r="A1223">
            <v>637</v>
          </cell>
          <cell r="B1223" t="str">
            <v>DIABETES WITH MCC</v>
          </cell>
        </row>
        <row r="1224">
          <cell r="A1224">
            <v>637</v>
          </cell>
          <cell r="B1224" t="str">
            <v>DIABETES WITH MCC</v>
          </cell>
        </row>
        <row r="1225">
          <cell r="A1225">
            <v>637</v>
          </cell>
          <cell r="B1225" t="str">
            <v>DIABETES WITH MCC</v>
          </cell>
        </row>
        <row r="1226">
          <cell r="A1226">
            <v>637</v>
          </cell>
          <cell r="B1226" t="str">
            <v>DIABETES WITH MCC</v>
          </cell>
        </row>
        <row r="1227">
          <cell r="A1227">
            <v>637</v>
          </cell>
          <cell r="B1227" t="str">
            <v>DIABETES WITH MCC</v>
          </cell>
        </row>
        <row r="1228">
          <cell r="A1228">
            <v>637</v>
          </cell>
          <cell r="B1228" t="str">
            <v>DIABETES WITH MCC</v>
          </cell>
        </row>
        <row r="1229">
          <cell r="A1229">
            <v>637</v>
          </cell>
          <cell r="B1229" t="str">
            <v>DIABETES WITH MCC</v>
          </cell>
        </row>
        <row r="1230">
          <cell r="A1230">
            <v>637</v>
          </cell>
          <cell r="B1230" t="str">
            <v>DIABETES WITH MCC</v>
          </cell>
        </row>
        <row r="1231">
          <cell r="A1231">
            <v>637</v>
          </cell>
          <cell r="B1231" t="str">
            <v>DIABETES WITH MCC</v>
          </cell>
        </row>
        <row r="1232">
          <cell r="A1232">
            <v>637</v>
          </cell>
          <cell r="B1232" t="str">
            <v>DIABETES WITH MCC</v>
          </cell>
        </row>
        <row r="1233">
          <cell r="A1233">
            <v>637</v>
          </cell>
          <cell r="B1233" t="str">
            <v>DIABETES WITH MCC</v>
          </cell>
        </row>
        <row r="1234">
          <cell r="A1234">
            <v>637</v>
          </cell>
          <cell r="B1234" t="str">
            <v>DIABETES WITH MCC</v>
          </cell>
        </row>
        <row r="1235">
          <cell r="A1235">
            <v>637</v>
          </cell>
          <cell r="B1235" t="str">
            <v>DIABETES WITH MCC</v>
          </cell>
        </row>
        <row r="1236">
          <cell r="A1236">
            <v>637</v>
          </cell>
          <cell r="B1236" t="str">
            <v>DIABETES WITH MCC</v>
          </cell>
        </row>
        <row r="1237">
          <cell r="A1237">
            <v>637</v>
          </cell>
          <cell r="B1237" t="str">
            <v>DIABETES WITH MCC</v>
          </cell>
        </row>
        <row r="1238">
          <cell r="A1238">
            <v>637</v>
          </cell>
          <cell r="B1238" t="str">
            <v>DIABETES WITH MCC</v>
          </cell>
        </row>
        <row r="1239">
          <cell r="A1239">
            <v>637</v>
          </cell>
          <cell r="B1239" t="str">
            <v>DIABETES WITH MCC</v>
          </cell>
        </row>
        <row r="1240">
          <cell r="A1240">
            <v>637</v>
          </cell>
          <cell r="B1240" t="str">
            <v>DIABETES WITH MCC</v>
          </cell>
        </row>
        <row r="1241">
          <cell r="A1241">
            <v>637</v>
          </cell>
          <cell r="B1241" t="str">
            <v>DIABETES WITH MCC</v>
          </cell>
        </row>
        <row r="1242">
          <cell r="A1242">
            <v>637</v>
          </cell>
          <cell r="B1242" t="str">
            <v>DIABETES WITH MCC</v>
          </cell>
        </row>
        <row r="1243">
          <cell r="A1243">
            <v>637</v>
          </cell>
          <cell r="B1243" t="str">
            <v>DIABETES WITH MCC</v>
          </cell>
        </row>
        <row r="1244">
          <cell r="A1244">
            <v>637</v>
          </cell>
          <cell r="B1244" t="str">
            <v>DIABETES WITH MCC</v>
          </cell>
        </row>
        <row r="1245">
          <cell r="A1245">
            <v>637</v>
          </cell>
          <cell r="B1245" t="str">
            <v>DIABETES WITH MCC</v>
          </cell>
        </row>
        <row r="1246">
          <cell r="A1246">
            <v>637</v>
          </cell>
          <cell r="B1246" t="str">
            <v>DIABETES WITH MCC</v>
          </cell>
        </row>
        <row r="1247">
          <cell r="A1247">
            <v>637</v>
          </cell>
          <cell r="B1247" t="str">
            <v>DIABETES WITH MCC</v>
          </cell>
        </row>
        <row r="1248">
          <cell r="A1248">
            <v>637</v>
          </cell>
          <cell r="B1248" t="str">
            <v>DIABETES WITH MCC</v>
          </cell>
        </row>
        <row r="1249">
          <cell r="A1249">
            <v>637</v>
          </cell>
          <cell r="B1249" t="str">
            <v>DIABETES WITH MCC</v>
          </cell>
        </row>
        <row r="1250">
          <cell r="A1250">
            <v>637</v>
          </cell>
          <cell r="B1250" t="str">
            <v>DIABETES WITH MCC</v>
          </cell>
        </row>
        <row r="1251">
          <cell r="A1251">
            <v>637</v>
          </cell>
          <cell r="B1251" t="str">
            <v>DIABETES WITH MCC</v>
          </cell>
        </row>
        <row r="1252">
          <cell r="A1252">
            <v>637</v>
          </cell>
          <cell r="B1252" t="str">
            <v>DIABETES WITH MCC</v>
          </cell>
        </row>
        <row r="1253">
          <cell r="A1253">
            <v>637</v>
          </cell>
          <cell r="B1253" t="str">
            <v>DIABETES WITH MCC</v>
          </cell>
        </row>
        <row r="1254">
          <cell r="A1254">
            <v>637</v>
          </cell>
          <cell r="B1254" t="str">
            <v>DIABETES WITH MCC</v>
          </cell>
        </row>
        <row r="1255">
          <cell r="A1255">
            <v>637</v>
          </cell>
          <cell r="B1255" t="str">
            <v>DIABETES WITH MCC</v>
          </cell>
        </row>
        <row r="1256">
          <cell r="A1256">
            <v>629</v>
          </cell>
          <cell r="B1256" t="str">
            <v>OTHER ENDOCRINE, NUTRITIONAL AND METABOLIC O.R. PROCEDURES WITH CC</v>
          </cell>
        </row>
        <row r="1257">
          <cell r="A1257">
            <v>629</v>
          </cell>
          <cell r="B1257" t="str">
            <v>OTHER ENDOCRINE, NUTRITIONAL AND METABOLIC O.R. PROCEDURES WITH CC</v>
          </cell>
        </row>
        <row r="1258">
          <cell r="A1258">
            <v>623</v>
          </cell>
          <cell r="B1258" t="str">
            <v>SKIN GRAFTS AND WOUND DEBRIDEMENT FOR ENDOCRINE, NUTRITIONAL AND METABOLIC DISORDERS WIT</v>
          </cell>
        </row>
        <row r="1259">
          <cell r="A1259">
            <v>623</v>
          </cell>
          <cell r="B1259" t="str">
            <v>SKIN GRAFTS AND WOUND DEBRIDEMENT FOR ENDOCRINE, NUTRITIONAL AND METABOLIC DISORDERS WIT</v>
          </cell>
        </row>
        <row r="1260">
          <cell r="A1260">
            <v>623</v>
          </cell>
          <cell r="B1260" t="str">
            <v>SKIN GRAFTS AND WOUND DEBRIDEMENT FOR ENDOCRINE, NUTRITIONAL AND METABOLIC DISORDERS WIT</v>
          </cell>
        </row>
        <row r="1261">
          <cell r="A1261">
            <v>623</v>
          </cell>
          <cell r="B1261" t="str">
            <v>SKIN GRAFTS AND WOUND DEBRIDEMENT FOR ENDOCRINE, NUTRITIONAL AND METABOLIC DISORDERS WIT</v>
          </cell>
        </row>
        <row r="1262">
          <cell r="A1262">
            <v>623</v>
          </cell>
          <cell r="B1262" t="str">
            <v>SKIN GRAFTS AND WOUND DEBRIDEMENT FOR ENDOCRINE, NUTRITIONAL AND METABOLIC DISORDERS WIT</v>
          </cell>
        </row>
        <row r="1263">
          <cell r="A1263">
            <v>621</v>
          </cell>
          <cell r="B1263" t="str">
            <v>O.R. PROCEDURES FOR OBESITY WITHOUT CC/MCC</v>
          </cell>
        </row>
        <row r="1264">
          <cell r="A1264">
            <v>621</v>
          </cell>
          <cell r="B1264" t="str">
            <v>O.R. PROCEDURES FOR OBESITY WITHOUT CC/MCC</v>
          </cell>
        </row>
        <row r="1265">
          <cell r="A1265">
            <v>621</v>
          </cell>
          <cell r="B1265" t="str">
            <v>O.R. PROCEDURES FOR OBESITY WITHOUT CC/MCC</v>
          </cell>
        </row>
        <row r="1266">
          <cell r="A1266">
            <v>621</v>
          </cell>
          <cell r="B1266" t="str">
            <v>O.R. PROCEDURES FOR OBESITY WITHOUT CC/MCC</v>
          </cell>
        </row>
        <row r="1267">
          <cell r="A1267">
            <v>621</v>
          </cell>
          <cell r="B1267" t="str">
            <v>O.R. PROCEDURES FOR OBESITY WITHOUT CC/MCC</v>
          </cell>
        </row>
        <row r="1268">
          <cell r="A1268">
            <v>621</v>
          </cell>
          <cell r="B1268" t="str">
            <v>O.R. PROCEDURES FOR OBESITY WITHOUT CC/MCC</v>
          </cell>
        </row>
        <row r="1269">
          <cell r="A1269">
            <v>621</v>
          </cell>
          <cell r="B1269" t="str">
            <v>O.R. PROCEDURES FOR OBESITY WITHOUT CC/MCC</v>
          </cell>
        </row>
        <row r="1270">
          <cell r="A1270">
            <v>621</v>
          </cell>
          <cell r="B1270" t="str">
            <v>O.R. PROCEDURES FOR OBESITY WITHOUT CC/MCC</v>
          </cell>
        </row>
        <row r="1271">
          <cell r="A1271">
            <v>617</v>
          </cell>
          <cell r="B1271" t="str">
            <v>AMPUTATION OF LOWER LIMB FOR ENDOCRINE, NUTRITIONAL AND METABOLIC DISORDERS WITH CC</v>
          </cell>
        </row>
        <row r="1272">
          <cell r="A1272">
            <v>617</v>
          </cell>
          <cell r="B1272" t="str">
            <v>AMPUTATION OF LOWER LIMB FOR ENDOCRINE, NUTRITIONAL AND METABOLIC DISORDERS WITH CC</v>
          </cell>
        </row>
        <row r="1273">
          <cell r="A1273">
            <v>617</v>
          </cell>
          <cell r="B1273" t="str">
            <v>AMPUTATION OF LOWER LIMB FOR ENDOCRINE, NUTRITIONAL AND METABOLIC DISORDERS WITH CC</v>
          </cell>
        </row>
        <row r="1274">
          <cell r="A1274">
            <v>617</v>
          </cell>
          <cell r="B1274" t="str">
            <v>AMPUTATION OF LOWER LIMB FOR ENDOCRINE, NUTRITIONAL AND METABOLIC DISORDERS WITH CC</v>
          </cell>
        </row>
        <row r="1275">
          <cell r="A1275">
            <v>617</v>
          </cell>
          <cell r="B1275" t="str">
            <v>AMPUTATION OF LOWER LIMB FOR ENDOCRINE, NUTRITIONAL AND METABOLIC DISORDERS WITH CC</v>
          </cell>
        </row>
        <row r="1276">
          <cell r="A1276">
            <v>617</v>
          </cell>
          <cell r="B1276" t="str">
            <v>AMPUTATION OF LOWER LIMB FOR ENDOCRINE, NUTRITIONAL AND METABOLIC DISORDERS WITH CC</v>
          </cell>
        </row>
        <row r="1277">
          <cell r="A1277">
            <v>617</v>
          </cell>
          <cell r="B1277" t="str">
            <v>AMPUTATION OF LOWER LIMB FOR ENDOCRINE, NUTRITIONAL AND METABOLIC DISORDERS WITH CC</v>
          </cell>
        </row>
        <row r="1278">
          <cell r="A1278">
            <v>617</v>
          </cell>
          <cell r="B1278" t="str">
            <v>AMPUTATION OF LOWER LIMB FOR ENDOCRINE, NUTRITIONAL AND METABOLIC DISORDERS WITH CC</v>
          </cell>
        </row>
        <row r="1279">
          <cell r="A1279">
            <v>615</v>
          </cell>
          <cell r="B1279" t="str">
            <v>ADRENAL AND PITUITARY PROCEDURES WITHOUT CC/MCC</v>
          </cell>
        </row>
        <row r="1280">
          <cell r="A1280">
            <v>614</v>
          </cell>
          <cell r="B1280" t="str">
            <v>ADRENAL AND PITUITARY PROCEDURES WITH CC/MCC</v>
          </cell>
        </row>
        <row r="1281">
          <cell r="A1281">
            <v>614</v>
          </cell>
          <cell r="B1281" t="str">
            <v>ADRENAL AND PITUITARY PROCEDURES WITH CC/MCC</v>
          </cell>
        </row>
        <row r="1282">
          <cell r="A1282">
            <v>614</v>
          </cell>
          <cell r="B1282" t="str">
            <v>ADRENAL AND PITUITARY PROCEDURES WITH CC/MCC</v>
          </cell>
        </row>
        <row r="1283">
          <cell r="A1283">
            <v>607</v>
          </cell>
          <cell r="B1283" t="str">
            <v>MINOR SKIN DISORDERS WITHOUT MCC</v>
          </cell>
        </row>
        <row r="1284">
          <cell r="A1284">
            <v>607</v>
          </cell>
          <cell r="B1284" t="str">
            <v>MINOR SKIN DISORDERS WITHOUT MCC</v>
          </cell>
        </row>
        <row r="1285">
          <cell r="A1285">
            <v>607</v>
          </cell>
          <cell r="B1285" t="str">
            <v>MINOR SKIN DISORDERS WITHOUT MCC</v>
          </cell>
        </row>
        <row r="1286">
          <cell r="A1286">
            <v>605</v>
          </cell>
          <cell r="B1286" t="str">
            <v>TRAUMA TO THE SKIN, SUBCUTANEOUS TISSUE AND BREAST WITHOUT MCC</v>
          </cell>
        </row>
        <row r="1287">
          <cell r="A1287">
            <v>605</v>
          </cell>
          <cell r="B1287" t="str">
            <v>TRAUMA TO THE SKIN, SUBCUTANEOUS TISSUE AND BREAST WITHOUT MCC</v>
          </cell>
        </row>
        <row r="1288">
          <cell r="A1288">
            <v>605</v>
          </cell>
          <cell r="B1288" t="str">
            <v>TRAUMA TO THE SKIN, SUBCUTANEOUS TISSUE AND BREAST WITHOUT MCC</v>
          </cell>
        </row>
        <row r="1289">
          <cell r="A1289">
            <v>605</v>
          </cell>
          <cell r="B1289" t="str">
            <v>TRAUMA TO THE SKIN, SUBCUTANEOUS TISSUE AND BREAST WITHOUT MCC</v>
          </cell>
        </row>
        <row r="1290">
          <cell r="A1290">
            <v>605</v>
          </cell>
          <cell r="B1290" t="str">
            <v>TRAUMA TO THE SKIN, SUBCUTANEOUS TISSUE AND BREAST WITHOUT MCC</v>
          </cell>
        </row>
        <row r="1291">
          <cell r="A1291">
            <v>605</v>
          </cell>
          <cell r="B1291" t="str">
            <v>TRAUMA TO THE SKIN, SUBCUTANEOUS TISSUE AND BREAST WITHOUT MCC</v>
          </cell>
        </row>
        <row r="1292">
          <cell r="A1292">
            <v>605</v>
          </cell>
          <cell r="B1292" t="str">
            <v>TRAUMA TO THE SKIN, SUBCUTANEOUS TISSUE AND BREAST WITHOUT MCC</v>
          </cell>
        </row>
        <row r="1293">
          <cell r="A1293">
            <v>605</v>
          </cell>
          <cell r="B1293" t="str">
            <v>TRAUMA TO THE SKIN, SUBCUTANEOUS TISSUE AND BREAST WITHOUT MCC</v>
          </cell>
        </row>
        <row r="1294">
          <cell r="A1294">
            <v>605</v>
          </cell>
          <cell r="B1294" t="str">
            <v>TRAUMA TO THE SKIN, SUBCUTANEOUS TISSUE AND BREAST WITHOUT MCC</v>
          </cell>
        </row>
        <row r="1295">
          <cell r="A1295">
            <v>605</v>
          </cell>
          <cell r="B1295" t="str">
            <v>TRAUMA TO THE SKIN, SUBCUTANEOUS TISSUE AND BREAST WITHOUT MCC</v>
          </cell>
        </row>
        <row r="1296">
          <cell r="A1296">
            <v>605</v>
          </cell>
          <cell r="B1296" t="str">
            <v>TRAUMA TO THE SKIN, SUBCUTANEOUS TISSUE AND BREAST WITHOUT MCC</v>
          </cell>
        </row>
        <row r="1297">
          <cell r="A1297">
            <v>605</v>
          </cell>
          <cell r="B1297" t="str">
            <v>TRAUMA TO THE SKIN, SUBCUTANEOUS TISSUE AND BREAST WITHOUT MCC</v>
          </cell>
        </row>
        <row r="1298">
          <cell r="A1298">
            <v>605</v>
          </cell>
          <cell r="B1298" t="str">
            <v>TRAUMA TO THE SKIN, SUBCUTANEOUS TISSUE AND BREAST WITHOUT MCC</v>
          </cell>
        </row>
        <row r="1299">
          <cell r="A1299">
            <v>605</v>
          </cell>
          <cell r="B1299" t="str">
            <v>TRAUMA TO THE SKIN, SUBCUTANEOUS TISSUE AND BREAST WITHOUT MCC</v>
          </cell>
        </row>
        <row r="1300">
          <cell r="A1300">
            <v>605</v>
          </cell>
          <cell r="B1300" t="str">
            <v>TRAUMA TO THE SKIN, SUBCUTANEOUS TISSUE AND BREAST WITHOUT MCC</v>
          </cell>
        </row>
        <row r="1301">
          <cell r="A1301">
            <v>605</v>
          </cell>
          <cell r="B1301" t="str">
            <v>TRAUMA TO THE SKIN, SUBCUTANEOUS TISSUE AND BREAST WITHOUT MCC</v>
          </cell>
        </row>
        <row r="1302">
          <cell r="A1302">
            <v>604</v>
          </cell>
          <cell r="B1302" t="str">
            <v>TRAUMA TO THE SKIN, SUBCUTANEOUS TISSUE AND BREAST WITH MCC</v>
          </cell>
        </row>
        <row r="1303">
          <cell r="A1303">
            <v>603</v>
          </cell>
          <cell r="B1303" t="str">
            <v>CELLULITIS WITHOUT MCC</v>
          </cell>
        </row>
        <row r="1304">
          <cell r="A1304">
            <v>603</v>
          </cell>
          <cell r="B1304" t="str">
            <v>CELLULITIS WITHOUT MCC</v>
          </cell>
        </row>
        <row r="1305">
          <cell r="A1305">
            <v>603</v>
          </cell>
          <cell r="B1305" t="str">
            <v>CELLULITIS WITHOUT MCC</v>
          </cell>
        </row>
        <row r="1306">
          <cell r="A1306">
            <v>603</v>
          </cell>
          <cell r="B1306" t="str">
            <v>CELLULITIS WITHOUT MCC</v>
          </cell>
        </row>
        <row r="1307">
          <cell r="A1307">
            <v>603</v>
          </cell>
          <cell r="B1307" t="str">
            <v>CELLULITIS WITHOUT MCC</v>
          </cell>
        </row>
        <row r="1308">
          <cell r="A1308">
            <v>603</v>
          </cell>
          <cell r="B1308" t="str">
            <v>CELLULITIS WITHOUT MCC</v>
          </cell>
        </row>
        <row r="1309">
          <cell r="A1309">
            <v>603</v>
          </cell>
          <cell r="B1309" t="str">
            <v>CELLULITIS WITHOUT MCC</v>
          </cell>
        </row>
        <row r="1310">
          <cell r="A1310">
            <v>603</v>
          </cell>
          <cell r="B1310" t="str">
            <v>CELLULITIS WITHOUT MCC</v>
          </cell>
        </row>
        <row r="1311">
          <cell r="A1311">
            <v>603</v>
          </cell>
          <cell r="B1311" t="str">
            <v>CELLULITIS WITHOUT MCC</v>
          </cell>
        </row>
        <row r="1312">
          <cell r="A1312">
            <v>603</v>
          </cell>
          <cell r="B1312" t="str">
            <v>CELLULITIS WITHOUT MCC</v>
          </cell>
        </row>
        <row r="1313">
          <cell r="A1313">
            <v>603</v>
          </cell>
          <cell r="B1313" t="str">
            <v>CELLULITIS WITHOUT MCC</v>
          </cell>
        </row>
        <row r="1314">
          <cell r="A1314">
            <v>603</v>
          </cell>
          <cell r="B1314" t="str">
            <v>CELLULITIS WITHOUT MCC</v>
          </cell>
        </row>
        <row r="1315">
          <cell r="A1315">
            <v>603</v>
          </cell>
          <cell r="B1315" t="str">
            <v>CELLULITIS WITHOUT MCC</v>
          </cell>
        </row>
        <row r="1316">
          <cell r="A1316">
            <v>603</v>
          </cell>
          <cell r="B1316" t="str">
            <v>CELLULITIS WITHOUT MCC</v>
          </cell>
        </row>
        <row r="1317">
          <cell r="A1317">
            <v>603</v>
          </cell>
          <cell r="B1317" t="str">
            <v>CELLULITIS WITHOUT MCC</v>
          </cell>
        </row>
        <row r="1318">
          <cell r="A1318">
            <v>603</v>
          </cell>
          <cell r="B1318" t="str">
            <v>CELLULITIS WITHOUT MCC</v>
          </cell>
        </row>
        <row r="1319">
          <cell r="A1319">
            <v>603</v>
          </cell>
          <cell r="B1319" t="str">
            <v>CELLULITIS WITHOUT MCC</v>
          </cell>
        </row>
        <row r="1320">
          <cell r="A1320">
            <v>603</v>
          </cell>
          <cell r="B1320" t="str">
            <v>CELLULITIS WITHOUT MCC</v>
          </cell>
        </row>
        <row r="1321">
          <cell r="A1321">
            <v>603</v>
          </cell>
          <cell r="B1321" t="str">
            <v>CELLULITIS WITHOUT MCC</v>
          </cell>
        </row>
        <row r="1322">
          <cell r="A1322">
            <v>603</v>
          </cell>
          <cell r="B1322" t="str">
            <v>CELLULITIS WITHOUT MCC</v>
          </cell>
        </row>
        <row r="1323">
          <cell r="A1323">
            <v>603</v>
          </cell>
          <cell r="B1323" t="str">
            <v>CELLULITIS WITHOUT MCC</v>
          </cell>
        </row>
        <row r="1324">
          <cell r="A1324">
            <v>603</v>
          </cell>
          <cell r="B1324" t="str">
            <v>CELLULITIS WITHOUT MCC</v>
          </cell>
        </row>
        <row r="1325">
          <cell r="A1325">
            <v>603</v>
          </cell>
          <cell r="B1325" t="str">
            <v>CELLULITIS WITHOUT MCC</v>
          </cell>
        </row>
        <row r="1326">
          <cell r="A1326">
            <v>603</v>
          </cell>
          <cell r="B1326" t="str">
            <v>CELLULITIS WITHOUT MCC</v>
          </cell>
        </row>
        <row r="1327">
          <cell r="A1327">
            <v>603</v>
          </cell>
          <cell r="B1327" t="str">
            <v>CELLULITIS WITHOUT MCC</v>
          </cell>
        </row>
        <row r="1328">
          <cell r="A1328">
            <v>603</v>
          </cell>
          <cell r="B1328" t="str">
            <v>CELLULITIS WITHOUT MCC</v>
          </cell>
        </row>
        <row r="1329">
          <cell r="A1329">
            <v>603</v>
          </cell>
          <cell r="B1329" t="str">
            <v>CELLULITIS WITHOUT MCC</v>
          </cell>
        </row>
        <row r="1330">
          <cell r="A1330">
            <v>603</v>
          </cell>
          <cell r="B1330" t="str">
            <v>CELLULITIS WITHOUT MCC</v>
          </cell>
        </row>
        <row r="1331">
          <cell r="A1331">
            <v>603</v>
          </cell>
          <cell r="B1331" t="str">
            <v>CELLULITIS WITHOUT MCC</v>
          </cell>
        </row>
        <row r="1332">
          <cell r="A1332">
            <v>603</v>
          </cell>
          <cell r="B1332" t="str">
            <v>CELLULITIS WITHOUT MCC</v>
          </cell>
        </row>
        <row r="1333">
          <cell r="A1333">
            <v>603</v>
          </cell>
          <cell r="B1333" t="str">
            <v>CELLULITIS WITHOUT MCC</v>
          </cell>
        </row>
        <row r="1334">
          <cell r="A1334">
            <v>603</v>
          </cell>
          <cell r="B1334" t="str">
            <v>CELLULITIS WITHOUT MCC</v>
          </cell>
        </row>
        <row r="1335">
          <cell r="A1335">
            <v>603</v>
          </cell>
          <cell r="B1335" t="str">
            <v>CELLULITIS WITHOUT MCC</v>
          </cell>
        </row>
        <row r="1336">
          <cell r="A1336">
            <v>603</v>
          </cell>
          <cell r="B1336" t="str">
            <v>CELLULITIS WITHOUT MCC</v>
          </cell>
        </row>
        <row r="1337">
          <cell r="A1337">
            <v>603</v>
          </cell>
          <cell r="B1337" t="str">
            <v>CELLULITIS WITHOUT MCC</v>
          </cell>
        </row>
        <row r="1338">
          <cell r="A1338">
            <v>603</v>
          </cell>
          <cell r="B1338" t="str">
            <v>CELLULITIS WITHOUT MCC</v>
          </cell>
        </row>
        <row r="1339">
          <cell r="A1339">
            <v>603</v>
          </cell>
          <cell r="B1339" t="str">
            <v>CELLULITIS WITHOUT MCC</v>
          </cell>
        </row>
        <row r="1340">
          <cell r="A1340">
            <v>603</v>
          </cell>
          <cell r="B1340" t="str">
            <v>CELLULITIS WITHOUT MCC</v>
          </cell>
        </row>
        <row r="1341">
          <cell r="A1341">
            <v>603</v>
          </cell>
          <cell r="B1341" t="str">
            <v>CELLULITIS WITHOUT MCC</v>
          </cell>
        </row>
        <row r="1342">
          <cell r="A1342">
            <v>603</v>
          </cell>
          <cell r="B1342" t="str">
            <v>CELLULITIS WITHOUT MCC</v>
          </cell>
        </row>
        <row r="1343">
          <cell r="A1343">
            <v>603</v>
          </cell>
          <cell r="B1343" t="str">
            <v>CELLULITIS WITHOUT MCC</v>
          </cell>
        </row>
        <row r="1344">
          <cell r="A1344">
            <v>603</v>
          </cell>
          <cell r="B1344" t="str">
            <v>CELLULITIS WITHOUT MCC</v>
          </cell>
        </row>
        <row r="1345">
          <cell r="A1345">
            <v>603</v>
          </cell>
          <cell r="B1345" t="str">
            <v>CELLULITIS WITHOUT MCC</v>
          </cell>
        </row>
        <row r="1346">
          <cell r="A1346">
            <v>603</v>
          </cell>
          <cell r="B1346" t="str">
            <v>CELLULITIS WITHOUT MCC</v>
          </cell>
        </row>
        <row r="1347">
          <cell r="A1347">
            <v>603</v>
          </cell>
          <cell r="B1347" t="str">
            <v>CELLULITIS WITHOUT MCC</v>
          </cell>
        </row>
        <row r="1348">
          <cell r="A1348">
            <v>603</v>
          </cell>
          <cell r="B1348" t="str">
            <v>CELLULITIS WITHOUT MCC</v>
          </cell>
        </row>
        <row r="1349">
          <cell r="A1349">
            <v>603</v>
          </cell>
          <cell r="B1349" t="str">
            <v>CELLULITIS WITHOUT MCC</v>
          </cell>
        </row>
        <row r="1350">
          <cell r="A1350">
            <v>603</v>
          </cell>
          <cell r="B1350" t="str">
            <v>CELLULITIS WITHOUT MCC</v>
          </cell>
        </row>
        <row r="1351">
          <cell r="A1351">
            <v>602</v>
          </cell>
          <cell r="B1351" t="str">
            <v>CELLULITIS WITH MCC</v>
          </cell>
        </row>
        <row r="1352">
          <cell r="A1352">
            <v>602</v>
          </cell>
          <cell r="B1352" t="str">
            <v>CELLULITIS WITH MCC</v>
          </cell>
        </row>
        <row r="1353">
          <cell r="A1353">
            <v>602</v>
          </cell>
          <cell r="B1353" t="str">
            <v>CELLULITIS WITH MCC</v>
          </cell>
        </row>
        <row r="1354">
          <cell r="A1354">
            <v>602</v>
          </cell>
          <cell r="B1354" t="str">
            <v>CELLULITIS WITH MCC</v>
          </cell>
        </row>
        <row r="1355">
          <cell r="A1355">
            <v>602</v>
          </cell>
          <cell r="B1355" t="str">
            <v>CELLULITIS WITH MCC</v>
          </cell>
        </row>
        <row r="1356">
          <cell r="A1356">
            <v>602</v>
          </cell>
          <cell r="B1356" t="str">
            <v>CELLULITIS WITH MCC</v>
          </cell>
        </row>
        <row r="1357">
          <cell r="A1357">
            <v>602</v>
          </cell>
          <cell r="B1357" t="str">
            <v>CELLULITIS WITH MCC</v>
          </cell>
        </row>
        <row r="1358">
          <cell r="A1358">
            <v>602</v>
          </cell>
          <cell r="B1358" t="str">
            <v>CELLULITIS WITH MCC</v>
          </cell>
        </row>
        <row r="1359">
          <cell r="A1359">
            <v>602</v>
          </cell>
          <cell r="B1359" t="str">
            <v>CELLULITIS WITH MCC</v>
          </cell>
        </row>
        <row r="1360">
          <cell r="A1360">
            <v>602</v>
          </cell>
          <cell r="B1360" t="str">
            <v>CELLULITIS WITH MCC</v>
          </cell>
        </row>
        <row r="1361">
          <cell r="A1361">
            <v>602</v>
          </cell>
          <cell r="B1361" t="str">
            <v>CELLULITIS WITH MCC</v>
          </cell>
        </row>
        <row r="1362">
          <cell r="A1362">
            <v>602</v>
          </cell>
          <cell r="B1362" t="str">
            <v>CELLULITIS WITH MCC</v>
          </cell>
        </row>
        <row r="1363">
          <cell r="A1363">
            <v>602</v>
          </cell>
          <cell r="B1363" t="str">
            <v>CELLULITIS WITH MCC</v>
          </cell>
        </row>
        <row r="1364">
          <cell r="A1364">
            <v>602</v>
          </cell>
          <cell r="B1364" t="str">
            <v>CELLULITIS WITH MCC</v>
          </cell>
        </row>
        <row r="1365">
          <cell r="A1365">
            <v>602</v>
          </cell>
          <cell r="B1365" t="str">
            <v>CELLULITIS WITH MCC</v>
          </cell>
        </row>
        <row r="1366">
          <cell r="A1366">
            <v>602</v>
          </cell>
          <cell r="B1366" t="str">
            <v>CELLULITIS WITH MCC</v>
          </cell>
        </row>
        <row r="1367">
          <cell r="A1367">
            <v>602</v>
          </cell>
          <cell r="B1367" t="str">
            <v>CELLULITIS WITH MCC</v>
          </cell>
        </row>
        <row r="1368">
          <cell r="A1368">
            <v>602</v>
          </cell>
          <cell r="B1368" t="str">
            <v>CELLULITIS WITH MCC</v>
          </cell>
        </row>
        <row r="1369">
          <cell r="A1369">
            <v>602</v>
          </cell>
          <cell r="B1369" t="str">
            <v>CELLULITIS WITH MCC</v>
          </cell>
        </row>
        <row r="1370">
          <cell r="A1370">
            <v>602</v>
          </cell>
          <cell r="B1370" t="str">
            <v>CELLULITIS WITH MCC</v>
          </cell>
        </row>
        <row r="1371">
          <cell r="A1371">
            <v>602</v>
          </cell>
          <cell r="B1371" t="str">
            <v>CELLULITIS WITH MCC</v>
          </cell>
        </row>
        <row r="1372">
          <cell r="A1372">
            <v>602</v>
          </cell>
          <cell r="B1372" t="str">
            <v>CELLULITIS WITH MCC</v>
          </cell>
        </row>
        <row r="1373">
          <cell r="A1373">
            <v>602</v>
          </cell>
          <cell r="B1373" t="str">
            <v>CELLULITIS WITH MCC</v>
          </cell>
        </row>
        <row r="1374">
          <cell r="A1374">
            <v>602</v>
          </cell>
          <cell r="B1374" t="str">
            <v>CELLULITIS WITH MCC</v>
          </cell>
        </row>
        <row r="1375">
          <cell r="A1375">
            <v>602</v>
          </cell>
          <cell r="B1375" t="str">
            <v>CELLULITIS WITH MCC</v>
          </cell>
        </row>
        <row r="1376">
          <cell r="A1376">
            <v>602</v>
          </cell>
          <cell r="B1376" t="str">
            <v>CELLULITIS WITH MCC</v>
          </cell>
        </row>
        <row r="1377">
          <cell r="A1377">
            <v>602</v>
          </cell>
          <cell r="B1377" t="str">
            <v>CELLULITIS WITH MCC</v>
          </cell>
        </row>
        <row r="1378">
          <cell r="A1378">
            <v>593</v>
          </cell>
          <cell r="B1378" t="str">
            <v>SKIN ULCERS WITH CC</v>
          </cell>
        </row>
        <row r="1379">
          <cell r="A1379">
            <v>580</v>
          </cell>
          <cell r="B1379" t="str">
            <v>OTHER SKIN, SUBCUTANEOUS TISSUE AND BREAST PROCEDURES WITH CC</v>
          </cell>
        </row>
        <row r="1380">
          <cell r="A1380">
            <v>580</v>
          </cell>
          <cell r="B1380" t="str">
            <v>OTHER SKIN, SUBCUTANEOUS TISSUE AND BREAST PROCEDURES WITH CC</v>
          </cell>
        </row>
        <row r="1381">
          <cell r="A1381">
            <v>580</v>
          </cell>
          <cell r="B1381" t="str">
            <v>OTHER SKIN, SUBCUTANEOUS TISSUE AND BREAST PROCEDURES WITH CC</v>
          </cell>
        </row>
        <row r="1382">
          <cell r="A1382">
            <v>580</v>
          </cell>
          <cell r="B1382" t="str">
            <v>OTHER SKIN, SUBCUTANEOUS TISSUE AND BREAST PROCEDURES WITH CC</v>
          </cell>
        </row>
        <row r="1383">
          <cell r="A1383">
            <v>579</v>
          </cell>
          <cell r="B1383" t="str">
            <v>OTHER SKIN, SUBCUTANEOUS TISSUE AND BREAST PROCEDURES WITH MCC</v>
          </cell>
        </row>
        <row r="1384">
          <cell r="A1384">
            <v>577</v>
          </cell>
          <cell r="B1384" t="str">
            <v>SKIN GRAFT EXCEPT FOR SKIN ULCER OR CELLULITIS WITH CC</v>
          </cell>
        </row>
        <row r="1385">
          <cell r="A1385">
            <v>571</v>
          </cell>
          <cell r="B1385" t="str">
            <v>SKIN DEBRIDEMENT WITH CC</v>
          </cell>
        </row>
        <row r="1386">
          <cell r="A1386">
            <v>571</v>
          </cell>
          <cell r="B1386" t="str">
            <v>SKIN DEBRIDEMENT WITH CC</v>
          </cell>
        </row>
        <row r="1387">
          <cell r="A1387">
            <v>565</v>
          </cell>
          <cell r="B1387" t="str">
            <v>OTHER MUSCULOSKELETAL SYSTEM AND CONNECTIVE TISSUE DIAGNOSES WITH CC</v>
          </cell>
        </row>
        <row r="1388">
          <cell r="A1388">
            <v>565</v>
          </cell>
          <cell r="B1388" t="str">
            <v>OTHER MUSCULOSKELETAL SYSTEM AND CONNECTIVE TISSUE DIAGNOSES WITH CC</v>
          </cell>
        </row>
        <row r="1389">
          <cell r="A1389">
            <v>565</v>
          </cell>
          <cell r="B1389" t="str">
            <v>OTHER MUSCULOSKELETAL SYSTEM AND CONNECTIVE TISSUE DIAGNOSES WITH CC</v>
          </cell>
        </row>
        <row r="1390">
          <cell r="A1390">
            <v>565</v>
          </cell>
          <cell r="B1390" t="str">
            <v>OTHER MUSCULOSKELETAL SYSTEM AND CONNECTIVE TISSUE DIAGNOSES WITH CC</v>
          </cell>
        </row>
        <row r="1391">
          <cell r="A1391">
            <v>565</v>
          </cell>
          <cell r="B1391" t="str">
            <v>OTHER MUSCULOSKELETAL SYSTEM AND CONNECTIVE TISSUE DIAGNOSES WITH CC</v>
          </cell>
        </row>
        <row r="1392">
          <cell r="A1392">
            <v>565</v>
          </cell>
          <cell r="B1392" t="str">
            <v>OTHER MUSCULOSKELETAL SYSTEM AND CONNECTIVE TISSUE DIAGNOSES WITH CC</v>
          </cell>
        </row>
        <row r="1393">
          <cell r="A1393">
            <v>565</v>
          </cell>
          <cell r="B1393" t="str">
            <v>OTHER MUSCULOSKELETAL SYSTEM AND CONNECTIVE TISSUE DIAGNOSES WITH CC</v>
          </cell>
        </row>
        <row r="1394">
          <cell r="A1394">
            <v>565</v>
          </cell>
          <cell r="B1394" t="str">
            <v>OTHER MUSCULOSKELETAL SYSTEM AND CONNECTIVE TISSUE DIAGNOSES WITH CC</v>
          </cell>
        </row>
        <row r="1395">
          <cell r="A1395">
            <v>564</v>
          </cell>
          <cell r="B1395" t="str">
            <v>OTHER MUSCULOSKELETAL SYSTEM AND CONNECTIVE TISSUE DIAGNOSES WITH MCC</v>
          </cell>
        </row>
        <row r="1396">
          <cell r="A1396">
            <v>564</v>
          </cell>
          <cell r="B1396" t="str">
            <v>OTHER MUSCULOSKELETAL SYSTEM AND CONNECTIVE TISSUE DIAGNOSES WITH MCC</v>
          </cell>
        </row>
        <row r="1397">
          <cell r="A1397">
            <v>563</v>
          </cell>
          <cell r="B1397" t="str">
            <v>FRACTURE, SPRAIN, STRAIN AND DISLOCATION EXCEPT FEMUR, HIP, PELVIS AND THIGH WITHOUT MCC</v>
          </cell>
        </row>
        <row r="1398">
          <cell r="A1398">
            <v>563</v>
          </cell>
          <cell r="B1398" t="str">
            <v>FRACTURE, SPRAIN, STRAIN AND DISLOCATION EXCEPT FEMUR, HIP, PELVIS AND THIGH WITHOUT MCC</v>
          </cell>
        </row>
        <row r="1399">
          <cell r="A1399">
            <v>563</v>
          </cell>
          <cell r="B1399" t="str">
            <v>FRACTURE, SPRAIN, STRAIN AND DISLOCATION EXCEPT FEMUR, HIP, PELVIS AND THIGH WITHOUT MCC</v>
          </cell>
        </row>
        <row r="1400">
          <cell r="A1400">
            <v>563</v>
          </cell>
          <cell r="B1400" t="str">
            <v>FRACTURE, SPRAIN, STRAIN AND DISLOCATION EXCEPT FEMUR, HIP, PELVIS AND THIGH WITHOUT MCC</v>
          </cell>
        </row>
        <row r="1401">
          <cell r="A1401">
            <v>563</v>
          </cell>
          <cell r="B1401" t="str">
            <v>FRACTURE, SPRAIN, STRAIN AND DISLOCATION EXCEPT FEMUR, HIP, PELVIS AND THIGH WITHOUT MCC</v>
          </cell>
        </row>
        <row r="1402">
          <cell r="A1402">
            <v>563</v>
          </cell>
          <cell r="B1402" t="str">
            <v>FRACTURE, SPRAIN, STRAIN AND DISLOCATION EXCEPT FEMUR, HIP, PELVIS AND THIGH WITHOUT MCC</v>
          </cell>
        </row>
        <row r="1403">
          <cell r="A1403">
            <v>563</v>
          </cell>
          <cell r="B1403" t="str">
            <v>FRACTURE, SPRAIN, STRAIN AND DISLOCATION EXCEPT FEMUR, HIP, PELVIS AND THIGH WITHOUT MCC</v>
          </cell>
        </row>
        <row r="1404">
          <cell r="A1404">
            <v>563</v>
          </cell>
          <cell r="B1404" t="str">
            <v>FRACTURE, SPRAIN, STRAIN AND DISLOCATION EXCEPT FEMUR, HIP, PELVIS AND THIGH WITHOUT MCC</v>
          </cell>
        </row>
        <row r="1405">
          <cell r="A1405">
            <v>563</v>
          </cell>
          <cell r="B1405" t="str">
            <v>FRACTURE, SPRAIN, STRAIN AND DISLOCATION EXCEPT FEMUR, HIP, PELVIS AND THIGH WITHOUT MCC</v>
          </cell>
        </row>
        <row r="1406">
          <cell r="A1406">
            <v>563</v>
          </cell>
          <cell r="B1406" t="str">
            <v>FRACTURE, SPRAIN, STRAIN AND DISLOCATION EXCEPT FEMUR, HIP, PELVIS AND THIGH WITHOUT MCC</v>
          </cell>
        </row>
        <row r="1407">
          <cell r="A1407">
            <v>563</v>
          </cell>
          <cell r="B1407" t="str">
            <v>FRACTURE, SPRAIN, STRAIN AND DISLOCATION EXCEPT FEMUR, HIP, PELVIS AND THIGH WITHOUT MCC</v>
          </cell>
        </row>
        <row r="1408">
          <cell r="A1408">
            <v>563</v>
          </cell>
          <cell r="B1408" t="str">
            <v>FRACTURE, SPRAIN, STRAIN AND DISLOCATION EXCEPT FEMUR, HIP, PELVIS AND THIGH WITHOUT MCC</v>
          </cell>
        </row>
        <row r="1409">
          <cell r="A1409">
            <v>563</v>
          </cell>
          <cell r="B1409" t="str">
            <v>FRACTURE, SPRAIN, STRAIN AND DISLOCATION EXCEPT FEMUR, HIP, PELVIS AND THIGH WITHOUT MCC</v>
          </cell>
        </row>
        <row r="1410">
          <cell r="A1410">
            <v>563</v>
          </cell>
          <cell r="B1410" t="str">
            <v>FRACTURE, SPRAIN, STRAIN AND DISLOCATION EXCEPT FEMUR, HIP, PELVIS AND THIGH WITHOUT MCC</v>
          </cell>
        </row>
        <row r="1411">
          <cell r="A1411">
            <v>563</v>
          </cell>
          <cell r="B1411" t="str">
            <v>FRACTURE, SPRAIN, STRAIN AND DISLOCATION EXCEPT FEMUR, HIP, PELVIS AND THIGH WITHOUT MCC</v>
          </cell>
        </row>
        <row r="1412">
          <cell r="A1412">
            <v>563</v>
          </cell>
          <cell r="B1412" t="str">
            <v>FRACTURE, SPRAIN, STRAIN AND DISLOCATION EXCEPT FEMUR, HIP, PELVIS AND THIGH WITHOUT MCC</v>
          </cell>
        </row>
        <row r="1413">
          <cell r="A1413">
            <v>563</v>
          </cell>
          <cell r="B1413" t="str">
            <v>FRACTURE, SPRAIN, STRAIN AND DISLOCATION EXCEPT FEMUR, HIP, PELVIS AND THIGH WITHOUT MCC</v>
          </cell>
        </row>
        <row r="1414">
          <cell r="A1414">
            <v>563</v>
          </cell>
          <cell r="B1414" t="str">
            <v>FRACTURE, SPRAIN, STRAIN AND DISLOCATION EXCEPT FEMUR, HIP, PELVIS AND THIGH WITHOUT MCC</v>
          </cell>
        </row>
        <row r="1415">
          <cell r="A1415">
            <v>563</v>
          </cell>
          <cell r="B1415" t="str">
            <v>FRACTURE, SPRAIN, STRAIN AND DISLOCATION EXCEPT FEMUR, HIP, PELVIS AND THIGH WITHOUT MCC</v>
          </cell>
        </row>
        <row r="1416">
          <cell r="A1416">
            <v>563</v>
          </cell>
          <cell r="B1416" t="str">
            <v>FRACTURE, SPRAIN, STRAIN AND DISLOCATION EXCEPT FEMUR, HIP, PELVIS AND THIGH WITHOUT MCC</v>
          </cell>
        </row>
        <row r="1417">
          <cell r="A1417">
            <v>563</v>
          </cell>
          <cell r="B1417" t="str">
            <v>FRACTURE, SPRAIN, STRAIN AND DISLOCATION EXCEPT FEMUR, HIP, PELVIS AND THIGH WITHOUT MCC</v>
          </cell>
        </row>
        <row r="1418">
          <cell r="A1418">
            <v>563</v>
          </cell>
          <cell r="B1418" t="str">
            <v>FRACTURE, SPRAIN, STRAIN AND DISLOCATION EXCEPT FEMUR, HIP, PELVIS AND THIGH WITHOUT MCC</v>
          </cell>
        </row>
        <row r="1419">
          <cell r="A1419">
            <v>563</v>
          </cell>
          <cell r="B1419" t="str">
            <v>FRACTURE, SPRAIN, STRAIN AND DISLOCATION EXCEPT FEMUR, HIP, PELVIS AND THIGH WITHOUT MCC</v>
          </cell>
        </row>
        <row r="1420">
          <cell r="A1420">
            <v>563</v>
          </cell>
          <cell r="B1420" t="str">
            <v>FRACTURE, SPRAIN, STRAIN AND DISLOCATION EXCEPT FEMUR, HIP, PELVIS AND THIGH WITHOUT MCC</v>
          </cell>
        </row>
        <row r="1421">
          <cell r="A1421">
            <v>563</v>
          </cell>
          <cell r="B1421" t="str">
            <v>FRACTURE, SPRAIN, STRAIN AND DISLOCATION EXCEPT FEMUR, HIP, PELVIS AND THIGH WITHOUT MCC</v>
          </cell>
        </row>
        <row r="1422">
          <cell r="A1422">
            <v>563</v>
          </cell>
          <cell r="B1422" t="str">
            <v>FRACTURE, SPRAIN, STRAIN AND DISLOCATION EXCEPT FEMUR, HIP, PELVIS AND THIGH WITHOUT MCC</v>
          </cell>
        </row>
        <row r="1423">
          <cell r="A1423">
            <v>563</v>
          </cell>
          <cell r="B1423" t="str">
            <v>FRACTURE, SPRAIN, STRAIN AND DISLOCATION EXCEPT FEMUR, HIP, PELVIS AND THIGH WITHOUT MCC</v>
          </cell>
        </row>
        <row r="1424">
          <cell r="A1424">
            <v>563</v>
          </cell>
          <cell r="B1424" t="str">
            <v>FRACTURE, SPRAIN, STRAIN AND DISLOCATION EXCEPT FEMUR, HIP, PELVIS AND THIGH WITHOUT MCC</v>
          </cell>
        </row>
        <row r="1425">
          <cell r="A1425">
            <v>563</v>
          </cell>
          <cell r="B1425" t="str">
            <v>FRACTURE, SPRAIN, STRAIN AND DISLOCATION EXCEPT FEMUR, HIP, PELVIS AND THIGH WITHOUT MCC</v>
          </cell>
        </row>
        <row r="1426">
          <cell r="A1426">
            <v>563</v>
          </cell>
          <cell r="B1426" t="str">
            <v>FRACTURE, SPRAIN, STRAIN AND DISLOCATION EXCEPT FEMUR, HIP, PELVIS AND THIGH WITHOUT MCC</v>
          </cell>
        </row>
        <row r="1427">
          <cell r="A1427">
            <v>563</v>
          </cell>
          <cell r="B1427" t="str">
            <v>FRACTURE, SPRAIN, STRAIN AND DISLOCATION EXCEPT FEMUR, HIP, PELVIS AND THIGH WITHOUT MCC</v>
          </cell>
        </row>
        <row r="1428">
          <cell r="A1428">
            <v>563</v>
          </cell>
          <cell r="B1428" t="str">
            <v>FRACTURE, SPRAIN, STRAIN AND DISLOCATION EXCEPT FEMUR, HIP, PELVIS AND THIGH WITHOUT MCC</v>
          </cell>
        </row>
        <row r="1429">
          <cell r="A1429">
            <v>562</v>
          </cell>
          <cell r="B1429" t="str">
            <v>FRACTURE, SPRAIN, STRAIN AND DISLOCATION EXCEPT FEMUR, HIP, PELVIS AND THIGH WITH MCC</v>
          </cell>
        </row>
        <row r="1430">
          <cell r="A1430">
            <v>562</v>
          </cell>
          <cell r="B1430" t="str">
            <v>FRACTURE, SPRAIN, STRAIN AND DISLOCATION EXCEPT FEMUR, HIP, PELVIS AND THIGH WITH MCC</v>
          </cell>
        </row>
        <row r="1431">
          <cell r="A1431">
            <v>562</v>
          </cell>
          <cell r="B1431" t="str">
            <v>FRACTURE, SPRAIN, STRAIN AND DISLOCATION EXCEPT FEMUR, HIP, PELVIS AND THIGH WITH MCC</v>
          </cell>
        </row>
        <row r="1432">
          <cell r="A1432">
            <v>562</v>
          </cell>
          <cell r="B1432" t="str">
            <v>FRACTURE, SPRAIN, STRAIN AND DISLOCATION EXCEPT FEMUR, HIP, PELVIS AND THIGH WITH MCC</v>
          </cell>
        </row>
        <row r="1433">
          <cell r="A1433">
            <v>562</v>
          </cell>
          <cell r="B1433" t="str">
            <v>FRACTURE, SPRAIN, STRAIN AND DISLOCATION EXCEPT FEMUR, HIP, PELVIS AND THIGH WITH MCC</v>
          </cell>
        </row>
        <row r="1434">
          <cell r="A1434">
            <v>562</v>
          </cell>
          <cell r="B1434" t="str">
            <v>FRACTURE, SPRAIN, STRAIN AND DISLOCATION EXCEPT FEMUR, HIP, PELVIS AND THIGH WITH MCC</v>
          </cell>
        </row>
        <row r="1435">
          <cell r="A1435">
            <v>558</v>
          </cell>
          <cell r="B1435" t="str">
            <v>TENDONITIS, MYOSITIS AND BURSITIS WITHOUT MCC</v>
          </cell>
        </row>
        <row r="1436">
          <cell r="A1436">
            <v>558</v>
          </cell>
          <cell r="B1436" t="str">
            <v>TENDONITIS, MYOSITIS AND BURSITIS WITHOUT MCC</v>
          </cell>
        </row>
        <row r="1437">
          <cell r="A1437">
            <v>558</v>
          </cell>
          <cell r="B1437" t="str">
            <v>TENDONITIS, MYOSITIS AND BURSITIS WITHOUT MCC</v>
          </cell>
        </row>
        <row r="1438">
          <cell r="A1438">
            <v>558</v>
          </cell>
          <cell r="B1438" t="str">
            <v>TENDONITIS, MYOSITIS AND BURSITIS WITHOUT MCC</v>
          </cell>
        </row>
        <row r="1439">
          <cell r="A1439">
            <v>558</v>
          </cell>
          <cell r="B1439" t="str">
            <v>TENDONITIS, MYOSITIS AND BURSITIS WITHOUT MCC</v>
          </cell>
        </row>
        <row r="1440">
          <cell r="A1440">
            <v>558</v>
          </cell>
          <cell r="B1440" t="str">
            <v>TENDONITIS, MYOSITIS AND BURSITIS WITHOUT MCC</v>
          </cell>
        </row>
        <row r="1441">
          <cell r="A1441">
            <v>558</v>
          </cell>
          <cell r="B1441" t="str">
            <v>TENDONITIS, MYOSITIS AND BURSITIS WITHOUT MCC</v>
          </cell>
        </row>
        <row r="1442">
          <cell r="A1442">
            <v>556</v>
          </cell>
          <cell r="B1442" t="str">
            <v>SIGNS AND SYMPTOMS OF MUSCULOSKELETAL SYSTEM AND CONNECTIVE TISSUE WITHOUT MCC</v>
          </cell>
        </row>
        <row r="1443">
          <cell r="A1443">
            <v>556</v>
          </cell>
          <cell r="B1443" t="str">
            <v>SIGNS AND SYMPTOMS OF MUSCULOSKELETAL SYSTEM AND CONNECTIVE TISSUE WITHOUT MCC</v>
          </cell>
        </row>
        <row r="1444">
          <cell r="A1444">
            <v>556</v>
          </cell>
          <cell r="B1444" t="str">
            <v>SIGNS AND SYMPTOMS OF MUSCULOSKELETAL SYSTEM AND CONNECTIVE TISSUE WITHOUT MCC</v>
          </cell>
        </row>
        <row r="1445">
          <cell r="A1445">
            <v>556</v>
          </cell>
          <cell r="B1445" t="str">
            <v>SIGNS AND SYMPTOMS OF MUSCULOSKELETAL SYSTEM AND CONNECTIVE TISSUE WITHOUT MCC</v>
          </cell>
        </row>
        <row r="1446">
          <cell r="A1446">
            <v>556</v>
          </cell>
          <cell r="B1446" t="str">
            <v>SIGNS AND SYMPTOMS OF MUSCULOSKELETAL SYSTEM AND CONNECTIVE TISSUE WITHOUT MCC</v>
          </cell>
        </row>
        <row r="1447">
          <cell r="A1447">
            <v>556</v>
          </cell>
          <cell r="B1447" t="str">
            <v>SIGNS AND SYMPTOMS OF MUSCULOSKELETAL SYSTEM AND CONNECTIVE TISSUE WITHOUT MCC</v>
          </cell>
        </row>
        <row r="1448">
          <cell r="A1448">
            <v>556</v>
          </cell>
          <cell r="B1448" t="str">
            <v>SIGNS AND SYMPTOMS OF MUSCULOSKELETAL SYSTEM AND CONNECTIVE TISSUE WITHOUT MCC</v>
          </cell>
        </row>
        <row r="1449">
          <cell r="A1449">
            <v>556</v>
          </cell>
          <cell r="B1449" t="str">
            <v>SIGNS AND SYMPTOMS OF MUSCULOSKELETAL SYSTEM AND CONNECTIVE TISSUE WITHOUT MCC</v>
          </cell>
        </row>
        <row r="1450">
          <cell r="A1450">
            <v>556</v>
          </cell>
          <cell r="B1450" t="str">
            <v>SIGNS AND SYMPTOMS OF MUSCULOSKELETAL SYSTEM AND CONNECTIVE TISSUE WITHOUT MCC</v>
          </cell>
        </row>
        <row r="1451">
          <cell r="A1451">
            <v>556</v>
          </cell>
          <cell r="B1451" t="str">
            <v>SIGNS AND SYMPTOMS OF MUSCULOSKELETAL SYSTEM AND CONNECTIVE TISSUE WITHOUT MCC</v>
          </cell>
        </row>
        <row r="1452">
          <cell r="A1452">
            <v>554</v>
          </cell>
          <cell r="B1452" t="str">
            <v>BONE DISEASES AND ARTHROPATHIES WITHOUT MCC</v>
          </cell>
        </row>
        <row r="1453">
          <cell r="A1453">
            <v>554</v>
          </cell>
          <cell r="B1453" t="str">
            <v>BONE DISEASES AND ARTHROPATHIES WITHOUT MCC</v>
          </cell>
        </row>
        <row r="1454">
          <cell r="A1454">
            <v>554</v>
          </cell>
          <cell r="B1454" t="str">
            <v>BONE DISEASES AND ARTHROPATHIES WITHOUT MCC</v>
          </cell>
        </row>
        <row r="1455">
          <cell r="A1455">
            <v>554</v>
          </cell>
          <cell r="B1455" t="str">
            <v>BONE DISEASES AND ARTHROPATHIES WITHOUT MCC</v>
          </cell>
        </row>
        <row r="1456">
          <cell r="A1456">
            <v>554</v>
          </cell>
          <cell r="B1456" t="str">
            <v>BONE DISEASES AND ARTHROPATHIES WITHOUT MCC</v>
          </cell>
        </row>
        <row r="1457">
          <cell r="A1457">
            <v>554</v>
          </cell>
          <cell r="B1457" t="str">
            <v>BONE DISEASES AND ARTHROPATHIES WITHOUT MCC</v>
          </cell>
        </row>
        <row r="1458">
          <cell r="A1458">
            <v>554</v>
          </cell>
          <cell r="B1458" t="str">
            <v>BONE DISEASES AND ARTHROPATHIES WITHOUT MCC</v>
          </cell>
        </row>
        <row r="1459">
          <cell r="A1459">
            <v>554</v>
          </cell>
          <cell r="B1459" t="str">
            <v>BONE DISEASES AND ARTHROPATHIES WITHOUT MCC</v>
          </cell>
        </row>
        <row r="1460">
          <cell r="A1460">
            <v>554</v>
          </cell>
          <cell r="B1460" t="str">
            <v>BONE DISEASES AND ARTHROPATHIES WITHOUT MCC</v>
          </cell>
        </row>
        <row r="1461">
          <cell r="A1461">
            <v>554</v>
          </cell>
          <cell r="B1461" t="str">
            <v>BONE DISEASES AND ARTHROPATHIES WITHOUT MCC</v>
          </cell>
        </row>
        <row r="1462">
          <cell r="A1462">
            <v>554</v>
          </cell>
          <cell r="B1462" t="str">
            <v>BONE DISEASES AND ARTHROPATHIES WITHOUT MCC</v>
          </cell>
        </row>
        <row r="1463">
          <cell r="A1463">
            <v>554</v>
          </cell>
          <cell r="B1463" t="str">
            <v>BONE DISEASES AND ARTHROPATHIES WITHOUT MCC</v>
          </cell>
        </row>
        <row r="1464">
          <cell r="A1464">
            <v>554</v>
          </cell>
          <cell r="B1464" t="str">
            <v>BONE DISEASES AND ARTHROPATHIES WITHOUT MCC</v>
          </cell>
        </row>
        <row r="1465">
          <cell r="A1465">
            <v>554</v>
          </cell>
          <cell r="B1465" t="str">
            <v>BONE DISEASES AND ARTHROPATHIES WITHOUT MCC</v>
          </cell>
        </row>
        <row r="1466">
          <cell r="A1466">
            <v>554</v>
          </cell>
          <cell r="B1466" t="str">
            <v>BONE DISEASES AND ARTHROPATHIES WITHOUT MCC</v>
          </cell>
        </row>
        <row r="1467">
          <cell r="A1467">
            <v>554</v>
          </cell>
          <cell r="B1467" t="str">
            <v>BONE DISEASES AND ARTHROPATHIES WITHOUT MCC</v>
          </cell>
        </row>
        <row r="1468">
          <cell r="A1468">
            <v>554</v>
          </cell>
          <cell r="B1468" t="str">
            <v>BONE DISEASES AND ARTHROPATHIES WITHOUT MCC</v>
          </cell>
        </row>
        <row r="1469">
          <cell r="A1469">
            <v>554</v>
          </cell>
          <cell r="B1469" t="str">
            <v>BONE DISEASES AND ARTHROPATHIES WITHOUT MCC</v>
          </cell>
        </row>
        <row r="1470">
          <cell r="A1470">
            <v>554</v>
          </cell>
          <cell r="B1470" t="str">
            <v>BONE DISEASES AND ARTHROPATHIES WITHOUT MCC</v>
          </cell>
        </row>
        <row r="1471">
          <cell r="A1471">
            <v>553</v>
          </cell>
          <cell r="B1471" t="str">
            <v>BONE DISEASES AND ARTHROPATHIES WITH MCC</v>
          </cell>
        </row>
        <row r="1472">
          <cell r="A1472">
            <v>552</v>
          </cell>
          <cell r="B1472" t="str">
            <v>MEDICAL BACK PROBLEMS WITHOUT MCC</v>
          </cell>
        </row>
        <row r="1473">
          <cell r="A1473">
            <v>552</v>
          </cell>
          <cell r="B1473" t="str">
            <v>MEDICAL BACK PROBLEMS WITHOUT MCC</v>
          </cell>
        </row>
        <row r="1474">
          <cell r="A1474">
            <v>552</v>
          </cell>
          <cell r="B1474" t="str">
            <v>MEDICAL BACK PROBLEMS WITHOUT MCC</v>
          </cell>
        </row>
        <row r="1475">
          <cell r="A1475">
            <v>552</v>
          </cell>
          <cell r="B1475" t="str">
            <v>MEDICAL BACK PROBLEMS WITHOUT MCC</v>
          </cell>
        </row>
        <row r="1476">
          <cell r="A1476">
            <v>552</v>
          </cell>
          <cell r="B1476" t="str">
            <v>MEDICAL BACK PROBLEMS WITHOUT MCC</v>
          </cell>
        </row>
        <row r="1477">
          <cell r="A1477">
            <v>552</v>
          </cell>
          <cell r="B1477" t="str">
            <v>MEDICAL BACK PROBLEMS WITHOUT MCC</v>
          </cell>
        </row>
        <row r="1478">
          <cell r="A1478">
            <v>552</v>
          </cell>
          <cell r="B1478" t="str">
            <v>MEDICAL BACK PROBLEMS WITHOUT MCC</v>
          </cell>
        </row>
        <row r="1479">
          <cell r="A1479">
            <v>552</v>
          </cell>
          <cell r="B1479" t="str">
            <v>MEDICAL BACK PROBLEMS WITHOUT MCC</v>
          </cell>
        </row>
        <row r="1480">
          <cell r="A1480">
            <v>552</v>
          </cell>
          <cell r="B1480" t="str">
            <v>MEDICAL BACK PROBLEMS WITHOUT MCC</v>
          </cell>
        </row>
        <row r="1481">
          <cell r="A1481">
            <v>552</v>
          </cell>
          <cell r="B1481" t="str">
            <v>MEDICAL BACK PROBLEMS WITHOUT MCC</v>
          </cell>
        </row>
        <row r="1482">
          <cell r="A1482">
            <v>552</v>
          </cell>
          <cell r="B1482" t="str">
            <v>MEDICAL BACK PROBLEMS WITHOUT MCC</v>
          </cell>
        </row>
        <row r="1483">
          <cell r="A1483">
            <v>552</v>
          </cell>
          <cell r="B1483" t="str">
            <v>MEDICAL BACK PROBLEMS WITHOUT MCC</v>
          </cell>
        </row>
        <row r="1484">
          <cell r="A1484">
            <v>552</v>
          </cell>
          <cell r="B1484" t="str">
            <v>MEDICAL BACK PROBLEMS WITHOUT MCC</v>
          </cell>
        </row>
        <row r="1485">
          <cell r="A1485">
            <v>552</v>
          </cell>
          <cell r="B1485" t="str">
            <v>MEDICAL BACK PROBLEMS WITHOUT MCC</v>
          </cell>
        </row>
        <row r="1486">
          <cell r="A1486">
            <v>552</v>
          </cell>
          <cell r="B1486" t="str">
            <v>MEDICAL BACK PROBLEMS WITHOUT MCC</v>
          </cell>
        </row>
        <row r="1487">
          <cell r="A1487">
            <v>552</v>
          </cell>
          <cell r="B1487" t="str">
            <v>MEDICAL BACK PROBLEMS WITHOUT MCC</v>
          </cell>
        </row>
        <row r="1488">
          <cell r="A1488">
            <v>552</v>
          </cell>
          <cell r="B1488" t="str">
            <v>MEDICAL BACK PROBLEMS WITHOUT MCC</v>
          </cell>
        </row>
        <row r="1489">
          <cell r="A1489">
            <v>552</v>
          </cell>
          <cell r="B1489" t="str">
            <v>MEDICAL BACK PROBLEMS WITHOUT MCC</v>
          </cell>
        </row>
        <row r="1490">
          <cell r="A1490">
            <v>552</v>
          </cell>
          <cell r="B1490" t="str">
            <v>MEDICAL BACK PROBLEMS WITHOUT MCC</v>
          </cell>
        </row>
        <row r="1491">
          <cell r="A1491">
            <v>552</v>
          </cell>
          <cell r="B1491" t="str">
            <v>MEDICAL BACK PROBLEMS WITHOUT MCC</v>
          </cell>
        </row>
        <row r="1492">
          <cell r="A1492">
            <v>552</v>
          </cell>
          <cell r="B1492" t="str">
            <v>MEDICAL BACK PROBLEMS WITHOUT MCC</v>
          </cell>
        </row>
        <row r="1493">
          <cell r="A1493">
            <v>552</v>
          </cell>
          <cell r="B1493" t="str">
            <v>MEDICAL BACK PROBLEMS WITHOUT MCC</v>
          </cell>
        </row>
        <row r="1494">
          <cell r="A1494">
            <v>552</v>
          </cell>
          <cell r="B1494" t="str">
            <v>MEDICAL BACK PROBLEMS WITHOUT MCC</v>
          </cell>
        </row>
        <row r="1495">
          <cell r="A1495">
            <v>552</v>
          </cell>
          <cell r="B1495" t="str">
            <v>MEDICAL BACK PROBLEMS WITHOUT MCC</v>
          </cell>
        </row>
        <row r="1496">
          <cell r="A1496">
            <v>552</v>
          </cell>
          <cell r="B1496" t="str">
            <v>MEDICAL BACK PROBLEMS WITHOUT MCC</v>
          </cell>
        </row>
        <row r="1497">
          <cell r="A1497">
            <v>552</v>
          </cell>
          <cell r="B1497" t="str">
            <v>MEDICAL BACK PROBLEMS WITHOUT MCC</v>
          </cell>
        </row>
        <row r="1498">
          <cell r="A1498">
            <v>552</v>
          </cell>
          <cell r="B1498" t="str">
            <v>MEDICAL BACK PROBLEMS WITHOUT MCC</v>
          </cell>
        </row>
        <row r="1499">
          <cell r="A1499">
            <v>552</v>
          </cell>
          <cell r="B1499" t="str">
            <v>MEDICAL BACK PROBLEMS WITHOUT MCC</v>
          </cell>
        </row>
        <row r="1500">
          <cell r="A1500">
            <v>552</v>
          </cell>
          <cell r="B1500" t="str">
            <v>MEDICAL BACK PROBLEMS WITHOUT MCC</v>
          </cell>
        </row>
        <row r="1501">
          <cell r="A1501">
            <v>552</v>
          </cell>
          <cell r="B1501" t="str">
            <v>MEDICAL BACK PROBLEMS WITHOUT MCC</v>
          </cell>
        </row>
        <row r="1502">
          <cell r="A1502">
            <v>552</v>
          </cell>
          <cell r="B1502" t="str">
            <v>MEDICAL BACK PROBLEMS WITHOUT MCC</v>
          </cell>
        </row>
        <row r="1503">
          <cell r="A1503">
            <v>552</v>
          </cell>
          <cell r="B1503" t="str">
            <v>MEDICAL BACK PROBLEMS WITHOUT MCC</v>
          </cell>
        </row>
        <row r="1504">
          <cell r="A1504">
            <v>552</v>
          </cell>
          <cell r="B1504" t="str">
            <v>MEDICAL BACK PROBLEMS WITHOUT MCC</v>
          </cell>
        </row>
        <row r="1505">
          <cell r="A1505">
            <v>552</v>
          </cell>
          <cell r="B1505" t="str">
            <v>MEDICAL BACK PROBLEMS WITHOUT MCC</v>
          </cell>
        </row>
        <row r="1506">
          <cell r="A1506">
            <v>552</v>
          </cell>
          <cell r="B1506" t="str">
            <v>MEDICAL BACK PROBLEMS WITHOUT MCC</v>
          </cell>
        </row>
        <row r="1507">
          <cell r="A1507">
            <v>552</v>
          </cell>
          <cell r="B1507" t="str">
            <v>MEDICAL BACK PROBLEMS WITHOUT MCC</v>
          </cell>
        </row>
        <row r="1508">
          <cell r="A1508">
            <v>552</v>
          </cell>
          <cell r="B1508" t="str">
            <v>MEDICAL BACK PROBLEMS WITHOUT MCC</v>
          </cell>
        </row>
        <row r="1509">
          <cell r="A1509">
            <v>552</v>
          </cell>
          <cell r="B1509" t="str">
            <v>MEDICAL BACK PROBLEMS WITHOUT MCC</v>
          </cell>
        </row>
        <row r="1510">
          <cell r="A1510">
            <v>552</v>
          </cell>
          <cell r="B1510" t="str">
            <v>MEDICAL BACK PROBLEMS WITHOUT MCC</v>
          </cell>
        </row>
        <row r="1511">
          <cell r="A1511">
            <v>552</v>
          </cell>
          <cell r="B1511" t="str">
            <v>MEDICAL BACK PROBLEMS WITHOUT MCC</v>
          </cell>
        </row>
        <row r="1512">
          <cell r="A1512">
            <v>551</v>
          </cell>
          <cell r="B1512" t="str">
            <v>MEDICAL BACK PROBLEMS WITH MCC</v>
          </cell>
        </row>
        <row r="1513">
          <cell r="A1513">
            <v>551</v>
          </cell>
          <cell r="B1513" t="str">
            <v>MEDICAL BACK PROBLEMS WITH MCC</v>
          </cell>
        </row>
        <row r="1514">
          <cell r="A1514">
            <v>551</v>
          </cell>
          <cell r="B1514" t="str">
            <v>MEDICAL BACK PROBLEMS WITH MCC</v>
          </cell>
        </row>
        <row r="1515">
          <cell r="A1515">
            <v>551</v>
          </cell>
          <cell r="B1515" t="str">
            <v>MEDICAL BACK PROBLEMS WITH MCC</v>
          </cell>
        </row>
        <row r="1516">
          <cell r="A1516">
            <v>551</v>
          </cell>
          <cell r="B1516" t="str">
            <v>MEDICAL BACK PROBLEMS WITH MCC</v>
          </cell>
        </row>
        <row r="1517">
          <cell r="A1517">
            <v>551</v>
          </cell>
          <cell r="B1517" t="str">
            <v>MEDICAL BACK PROBLEMS WITH MCC</v>
          </cell>
        </row>
        <row r="1518">
          <cell r="A1518">
            <v>551</v>
          </cell>
          <cell r="B1518" t="str">
            <v>MEDICAL BACK PROBLEMS WITH MCC</v>
          </cell>
        </row>
        <row r="1519">
          <cell r="A1519">
            <v>551</v>
          </cell>
          <cell r="B1519" t="str">
            <v>MEDICAL BACK PROBLEMS WITH MCC</v>
          </cell>
        </row>
        <row r="1520">
          <cell r="A1520">
            <v>551</v>
          </cell>
          <cell r="B1520" t="str">
            <v>MEDICAL BACK PROBLEMS WITH MCC</v>
          </cell>
        </row>
        <row r="1521">
          <cell r="A1521">
            <v>551</v>
          </cell>
          <cell r="B1521" t="str">
            <v>MEDICAL BACK PROBLEMS WITH MCC</v>
          </cell>
        </row>
        <row r="1522">
          <cell r="A1522">
            <v>551</v>
          </cell>
          <cell r="B1522" t="str">
            <v>MEDICAL BACK PROBLEMS WITH MCC</v>
          </cell>
        </row>
        <row r="1523">
          <cell r="A1523">
            <v>551</v>
          </cell>
          <cell r="B1523" t="str">
            <v>MEDICAL BACK PROBLEMS WITH MCC</v>
          </cell>
        </row>
        <row r="1524">
          <cell r="A1524">
            <v>551</v>
          </cell>
          <cell r="B1524" t="str">
            <v>MEDICAL BACK PROBLEMS WITH MCC</v>
          </cell>
        </row>
        <row r="1525">
          <cell r="A1525">
            <v>551</v>
          </cell>
          <cell r="B1525" t="str">
            <v>MEDICAL BACK PROBLEMS WITH MCC</v>
          </cell>
        </row>
        <row r="1526">
          <cell r="A1526">
            <v>546</v>
          </cell>
          <cell r="B1526" t="str">
            <v>CONNECTIVE TISSUE DISORDERS WITH CC</v>
          </cell>
        </row>
        <row r="1527">
          <cell r="A1527">
            <v>546</v>
          </cell>
          <cell r="B1527" t="str">
            <v>CONNECTIVE TISSUE DISORDERS WITH CC</v>
          </cell>
        </row>
        <row r="1528">
          <cell r="A1528">
            <v>545</v>
          </cell>
          <cell r="B1528" t="str">
            <v>CONNECTIVE TISSUE DISORDERS WITH MCC</v>
          </cell>
        </row>
        <row r="1529">
          <cell r="A1529">
            <v>545</v>
          </cell>
          <cell r="B1529" t="str">
            <v>CONNECTIVE TISSUE DISORDERS WITH MCC</v>
          </cell>
        </row>
        <row r="1530">
          <cell r="A1530">
            <v>545</v>
          </cell>
          <cell r="B1530" t="str">
            <v>CONNECTIVE TISSUE DISORDERS WITH MCC</v>
          </cell>
        </row>
        <row r="1531">
          <cell r="A1531">
            <v>543</v>
          </cell>
          <cell r="B1531" t="str">
            <v>PATHOLOGICAL FRACTURES AND MUSCULOSKELETAL AND CONNECTIVE TISSUE MALIGNANCY WITH CC</v>
          </cell>
        </row>
        <row r="1532">
          <cell r="A1532">
            <v>543</v>
          </cell>
          <cell r="B1532" t="str">
            <v>PATHOLOGICAL FRACTURES AND MUSCULOSKELETAL AND CONNECTIVE TISSUE MALIGNANCY WITH CC</v>
          </cell>
        </row>
        <row r="1533">
          <cell r="A1533">
            <v>543</v>
          </cell>
          <cell r="B1533" t="str">
            <v>PATHOLOGICAL FRACTURES AND MUSCULOSKELETAL AND CONNECTIVE TISSUE MALIGNANCY WITH CC</v>
          </cell>
        </row>
        <row r="1534">
          <cell r="A1534">
            <v>543</v>
          </cell>
          <cell r="B1534" t="str">
            <v>PATHOLOGICAL FRACTURES AND MUSCULOSKELETAL AND CONNECTIVE TISSUE MALIGNANCY WITH CC</v>
          </cell>
        </row>
        <row r="1535">
          <cell r="A1535">
            <v>543</v>
          </cell>
          <cell r="B1535" t="str">
            <v>PATHOLOGICAL FRACTURES AND MUSCULOSKELETAL AND CONNECTIVE TISSUE MALIGNANCY WITH CC</v>
          </cell>
        </row>
        <row r="1536">
          <cell r="A1536">
            <v>543</v>
          </cell>
          <cell r="B1536" t="str">
            <v>PATHOLOGICAL FRACTURES AND MUSCULOSKELETAL AND CONNECTIVE TISSUE MALIGNANCY WITH CC</v>
          </cell>
        </row>
        <row r="1537">
          <cell r="A1537">
            <v>543</v>
          </cell>
          <cell r="B1537" t="str">
            <v>PATHOLOGICAL FRACTURES AND MUSCULOSKELETAL AND CONNECTIVE TISSUE MALIGNANCY WITH CC</v>
          </cell>
        </row>
        <row r="1538">
          <cell r="A1538">
            <v>543</v>
          </cell>
          <cell r="B1538" t="str">
            <v>PATHOLOGICAL FRACTURES AND MUSCULOSKELETAL AND CONNECTIVE TISSUE MALIGNANCY WITH CC</v>
          </cell>
        </row>
        <row r="1539">
          <cell r="A1539">
            <v>543</v>
          </cell>
          <cell r="B1539" t="str">
            <v>PATHOLOGICAL FRACTURES AND MUSCULOSKELETAL AND CONNECTIVE TISSUE MALIGNANCY WITH CC</v>
          </cell>
        </row>
        <row r="1540">
          <cell r="A1540">
            <v>543</v>
          </cell>
          <cell r="B1540" t="str">
            <v>PATHOLOGICAL FRACTURES AND MUSCULOSKELETAL AND CONNECTIVE TISSUE MALIGNANCY WITH CC</v>
          </cell>
        </row>
        <row r="1541">
          <cell r="A1541">
            <v>543</v>
          </cell>
          <cell r="B1541" t="str">
            <v>PATHOLOGICAL FRACTURES AND MUSCULOSKELETAL AND CONNECTIVE TISSUE MALIGNANCY WITH CC</v>
          </cell>
        </row>
        <row r="1542">
          <cell r="A1542">
            <v>543</v>
          </cell>
          <cell r="B1542" t="str">
            <v>PATHOLOGICAL FRACTURES AND MUSCULOSKELETAL AND CONNECTIVE TISSUE MALIGNANCY WITH CC</v>
          </cell>
        </row>
        <row r="1543">
          <cell r="A1543">
            <v>543</v>
          </cell>
          <cell r="B1543" t="str">
            <v>PATHOLOGICAL FRACTURES AND MUSCULOSKELETAL AND CONNECTIVE TISSUE MALIGNANCY WITH CC</v>
          </cell>
        </row>
        <row r="1544">
          <cell r="A1544">
            <v>543</v>
          </cell>
          <cell r="B1544" t="str">
            <v>PATHOLOGICAL FRACTURES AND MUSCULOSKELETAL AND CONNECTIVE TISSUE MALIGNANCY WITH CC</v>
          </cell>
        </row>
        <row r="1545">
          <cell r="A1545">
            <v>543</v>
          </cell>
          <cell r="B1545" t="str">
            <v>PATHOLOGICAL FRACTURES AND MUSCULOSKELETAL AND CONNECTIVE TISSUE MALIGNANCY WITH CC</v>
          </cell>
        </row>
        <row r="1546">
          <cell r="A1546">
            <v>542</v>
          </cell>
          <cell r="B1546" t="str">
            <v>PATHOLOGICAL FRACTURES AND MUSCULOSKELETAL AND CONNECTIVE TISSUE MALIGNANCY WITH MCC</v>
          </cell>
        </row>
        <row r="1547">
          <cell r="A1547">
            <v>542</v>
          </cell>
          <cell r="B1547" t="str">
            <v>PATHOLOGICAL FRACTURES AND MUSCULOSKELETAL AND CONNECTIVE TISSUE MALIGNANCY WITH MCC</v>
          </cell>
        </row>
        <row r="1548">
          <cell r="A1548">
            <v>542</v>
          </cell>
          <cell r="B1548" t="str">
            <v>PATHOLOGICAL FRACTURES AND MUSCULOSKELETAL AND CONNECTIVE TISSUE MALIGNANCY WITH MCC</v>
          </cell>
        </row>
        <row r="1549">
          <cell r="A1549">
            <v>542</v>
          </cell>
          <cell r="B1549" t="str">
            <v>PATHOLOGICAL FRACTURES AND MUSCULOSKELETAL AND CONNECTIVE TISSUE MALIGNANCY WITH MCC</v>
          </cell>
        </row>
        <row r="1550">
          <cell r="A1550">
            <v>542</v>
          </cell>
          <cell r="B1550" t="str">
            <v>PATHOLOGICAL FRACTURES AND MUSCULOSKELETAL AND CONNECTIVE TISSUE MALIGNANCY WITH MCC</v>
          </cell>
        </row>
        <row r="1551">
          <cell r="A1551">
            <v>542</v>
          </cell>
          <cell r="B1551" t="str">
            <v>PATHOLOGICAL FRACTURES AND MUSCULOSKELETAL AND CONNECTIVE TISSUE MALIGNANCY WITH MCC</v>
          </cell>
        </row>
        <row r="1552">
          <cell r="A1552">
            <v>542</v>
          </cell>
          <cell r="B1552" t="str">
            <v>PATHOLOGICAL FRACTURES AND MUSCULOSKELETAL AND CONNECTIVE TISSUE MALIGNANCY WITH MCC</v>
          </cell>
        </row>
        <row r="1553">
          <cell r="A1553">
            <v>542</v>
          </cell>
          <cell r="B1553" t="str">
            <v>PATHOLOGICAL FRACTURES AND MUSCULOSKELETAL AND CONNECTIVE TISSUE MALIGNANCY WITH MCC</v>
          </cell>
        </row>
        <row r="1554">
          <cell r="A1554">
            <v>542</v>
          </cell>
          <cell r="B1554" t="str">
            <v>PATHOLOGICAL FRACTURES AND MUSCULOSKELETAL AND CONNECTIVE TISSUE MALIGNANCY WITH MCC</v>
          </cell>
        </row>
        <row r="1555">
          <cell r="A1555">
            <v>542</v>
          </cell>
          <cell r="B1555" t="str">
            <v>PATHOLOGICAL FRACTURES AND MUSCULOSKELETAL AND CONNECTIVE TISSUE MALIGNANCY WITH MCC</v>
          </cell>
        </row>
        <row r="1556">
          <cell r="A1556">
            <v>542</v>
          </cell>
          <cell r="B1556" t="str">
            <v>PATHOLOGICAL FRACTURES AND MUSCULOSKELETAL AND CONNECTIVE TISSUE MALIGNANCY WITH MCC</v>
          </cell>
        </row>
        <row r="1557">
          <cell r="A1557">
            <v>540</v>
          </cell>
          <cell r="B1557" t="str">
            <v>OSTEOMYELITIS WITH CC</v>
          </cell>
        </row>
        <row r="1558">
          <cell r="A1558">
            <v>536</v>
          </cell>
          <cell r="B1558" t="str">
            <v>FRACTURES OF HIP AND PELVIS WITHOUT MCC</v>
          </cell>
        </row>
        <row r="1559">
          <cell r="A1559">
            <v>536</v>
          </cell>
          <cell r="B1559" t="str">
            <v>FRACTURES OF HIP AND PELVIS WITHOUT MCC</v>
          </cell>
        </row>
        <row r="1560">
          <cell r="A1560">
            <v>536</v>
          </cell>
          <cell r="B1560" t="str">
            <v>FRACTURES OF HIP AND PELVIS WITHOUT MCC</v>
          </cell>
        </row>
        <row r="1561">
          <cell r="A1561">
            <v>536</v>
          </cell>
          <cell r="B1561" t="str">
            <v>FRACTURES OF HIP AND PELVIS WITHOUT MCC</v>
          </cell>
        </row>
        <row r="1562">
          <cell r="A1562">
            <v>536</v>
          </cell>
          <cell r="B1562" t="str">
            <v>FRACTURES OF HIP AND PELVIS WITHOUT MCC</v>
          </cell>
        </row>
        <row r="1563">
          <cell r="A1563">
            <v>536</v>
          </cell>
          <cell r="B1563" t="str">
            <v>FRACTURES OF HIP AND PELVIS WITHOUT MCC</v>
          </cell>
        </row>
        <row r="1564">
          <cell r="A1564">
            <v>536</v>
          </cell>
          <cell r="B1564" t="str">
            <v>FRACTURES OF HIP AND PELVIS WITHOUT MCC</v>
          </cell>
        </row>
        <row r="1565">
          <cell r="A1565">
            <v>536</v>
          </cell>
          <cell r="B1565" t="str">
            <v>FRACTURES OF HIP AND PELVIS WITHOUT MCC</v>
          </cell>
        </row>
        <row r="1566">
          <cell r="A1566">
            <v>536</v>
          </cell>
          <cell r="B1566" t="str">
            <v>FRACTURES OF HIP AND PELVIS WITHOUT MCC</v>
          </cell>
        </row>
        <row r="1567">
          <cell r="A1567">
            <v>536</v>
          </cell>
          <cell r="B1567" t="str">
            <v>FRACTURES OF HIP AND PELVIS WITHOUT MCC</v>
          </cell>
        </row>
        <row r="1568">
          <cell r="A1568">
            <v>536</v>
          </cell>
          <cell r="B1568" t="str">
            <v>FRACTURES OF HIP AND PELVIS WITHOUT MCC</v>
          </cell>
        </row>
        <row r="1569">
          <cell r="A1569">
            <v>536</v>
          </cell>
          <cell r="B1569" t="str">
            <v>FRACTURES OF HIP AND PELVIS WITHOUT MCC</v>
          </cell>
        </row>
        <row r="1570">
          <cell r="A1570">
            <v>536</v>
          </cell>
          <cell r="B1570" t="str">
            <v>FRACTURES OF HIP AND PELVIS WITHOUT MCC</v>
          </cell>
        </row>
        <row r="1571">
          <cell r="A1571">
            <v>536</v>
          </cell>
          <cell r="B1571" t="str">
            <v>FRACTURES OF HIP AND PELVIS WITHOUT MCC</v>
          </cell>
        </row>
        <row r="1572">
          <cell r="A1572">
            <v>536</v>
          </cell>
          <cell r="B1572" t="str">
            <v>FRACTURES OF HIP AND PELVIS WITHOUT MCC</v>
          </cell>
        </row>
        <row r="1573">
          <cell r="A1573">
            <v>536</v>
          </cell>
          <cell r="B1573" t="str">
            <v>FRACTURES OF HIP AND PELVIS WITHOUT MCC</v>
          </cell>
        </row>
        <row r="1574">
          <cell r="A1574">
            <v>536</v>
          </cell>
          <cell r="B1574" t="str">
            <v>FRACTURES OF HIP AND PELVIS WITHOUT MCC</v>
          </cell>
        </row>
        <row r="1575">
          <cell r="A1575">
            <v>536</v>
          </cell>
          <cell r="B1575" t="str">
            <v>FRACTURES OF HIP AND PELVIS WITHOUT MCC</v>
          </cell>
        </row>
        <row r="1576">
          <cell r="A1576">
            <v>536</v>
          </cell>
          <cell r="B1576" t="str">
            <v>FRACTURES OF HIP AND PELVIS WITHOUT MCC</v>
          </cell>
        </row>
        <row r="1577">
          <cell r="A1577">
            <v>536</v>
          </cell>
          <cell r="B1577" t="str">
            <v>FRACTURES OF HIP AND PELVIS WITHOUT MCC</v>
          </cell>
        </row>
        <row r="1578">
          <cell r="A1578">
            <v>535</v>
          </cell>
          <cell r="B1578" t="str">
            <v>FRACTURES OF HIP AND PELVIS WITH MCC</v>
          </cell>
        </row>
        <row r="1579">
          <cell r="A1579">
            <v>535</v>
          </cell>
          <cell r="B1579" t="str">
            <v>FRACTURES OF HIP AND PELVIS WITH MCC</v>
          </cell>
        </row>
        <row r="1580">
          <cell r="A1580">
            <v>535</v>
          </cell>
          <cell r="B1580" t="str">
            <v>FRACTURES OF HIP AND PELVIS WITH MCC</v>
          </cell>
        </row>
        <row r="1581">
          <cell r="A1581">
            <v>535</v>
          </cell>
          <cell r="B1581" t="str">
            <v>FRACTURES OF HIP AND PELVIS WITH MCC</v>
          </cell>
        </row>
        <row r="1582">
          <cell r="A1582">
            <v>535</v>
          </cell>
          <cell r="B1582" t="str">
            <v>FRACTURES OF HIP AND PELVIS WITH MCC</v>
          </cell>
        </row>
        <row r="1583">
          <cell r="A1583">
            <v>535</v>
          </cell>
          <cell r="B1583" t="str">
            <v>FRACTURES OF HIP AND PELVIS WITH MCC</v>
          </cell>
        </row>
        <row r="1584">
          <cell r="A1584">
            <v>522</v>
          </cell>
          <cell r="B1584" t="str">
            <v>HIP REPLACEMENT WITH PRINCIPAL DIAGNOSIS OF HIP FRACTURE WITHOUT MCC</v>
          </cell>
        </row>
        <row r="1585">
          <cell r="A1585">
            <v>522</v>
          </cell>
          <cell r="B1585" t="str">
            <v>HIP REPLACEMENT WITH PRINCIPAL DIAGNOSIS OF HIP FRACTURE WITHOUT MCC</v>
          </cell>
        </row>
        <row r="1586">
          <cell r="A1586">
            <v>522</v>
          </cell>
          <cell r="B1586" t="str">
            <v>HIP REPLACEMENT WITH PRINCIPAL DIAGNOSIS OF HIP FRACTURE WITHOUT MCC</v>
          </cell>
        </row>
        <row r="1587">
          <cell r="A1587">
            <v>522</v>
          </cell>
          <cell r="B1587" t="str">
            <v>HIP REPLACEMENT WITH PRINCIPAL DIAGNOSIS OF HIP FRACTURE WITHOUT MCC</v>
          </cell>
        </row>
        <row r="1588">
          <cell r="A1588">
            <v>522</v>
          </cell>
          <cell r="B1588" t="str">
            <v>HIP REPLACEMENT WITH PRINCIPAL DIAGNOSIS OF HIP FRACTURE WITHOUT MCC</v>
          </cell>
        </row>
        <row r="1589">
          <cell r="A1589">
            <v>522</v>
          </cell>
          <cell r="B1589" t="str">
            <v>HIP REPLACEMENT WITH PRINCIPAL DIAGNOSIS OF HIP FRACTURE WITHOUT MCC</v>
          </cell>
        </row>
        <row r="1590">
          <cell r="A1590">
            <v>522</v>
          </cell>
          <cell r="B1590" t="str">
            <v>HIP REPLACEMENT WITH PRINCIPAL DIAGNOSIS OF HIP FRACTURE WITHOUT MCC</v>
          </cell>
        </row>
        <row r="1591">
          <cell r="A1591">
            <v>522</v>
          </cell>
          <cell r="B1591" t="str">
            <v>HIP REPLACEMENT WITH PRINCIPAL DIAGNOSIS OF HIP FRACTURE WITHOUT MCC</v>
          </cell>
        </row>
        <row r="1592">
          <cell r="A1592">
            <v>522</v>
          </cell>
          <cell r="B1592" t="str">
            <v>HIP REPLACEMENT WITH PRINCIPAL DIAGNOSIS OF HIP FRACTURE WITHOUT MCC</v>
          </cell>
        </row>
        <row r="1593">
          <cell r="A1593">
            <v>522</v>
          </cell>
          <cell r="B1593" t="str">
            <v>HIP REPLACEMENT WITH PRINCIPAL DIAGNOSIS OF HIP FRACTURE WITHOUT MCC</v>
          </cell>
        </row>
        <row r="1594">
          <cell r="A1594">
            <v>522</v>
          </cell>
          <cell r="B1594" t="str">
            <v>HIP REPLACEMENT WITH PRINCIPAL DIAGNOSIS OF HIP FRACTURE WITHOUT MCC</v>
          </cell>
        </row>
        <row r="1595">
          <cell r="A1595">
            <v>522</v>
          </cell>
          <cell r="B1595" t="str">
            <v>HIP REPLACEMENT WITH PRINCIPAL DIAGNOSIS OF HIP FRACTURE WITHOUT MCC</v>
          </cell>
        </row>
        <row r="1596">
          <cell r="A1596">
            <v>522</v>
          </cell>
          <cell r="B1596" t="str">
            <v>HIP REPLACEMENT WITH PRINCIPAL DIAGNOSIS OF HIP FRACTURE WITHOUT MCC</v>
          </cell>
        </row>
        <row r="1597">
          <cell r="A1597">
            <v>522</v>
          </cell>
          <cell r="B1597" t="str">
            <v>HIP REPLACEMENT WITH PRINCIPAL DIAGNOSIS OF HIP FRACTURE WITHOUT MCC</v>
          </cell>
        </row>
        <row r="1598">
          <cell r="A1598">
            <v>522</v>
          </cell>
          <cell r="B1598" t="str">
            <v>HIP REPLACEMENT WITH PRINCIPAL DIAGNOSIS OF HIP FRACTURE WITHOUT MCC</v>
          </cell>
        </row>
        <row r="1599">
          <cell r="A1599">
            <v>522</v>
          </cell>
          <cell r="B1599" t="str">
            <v>HIP REPLACEMENT WITH PRINCIPAL DIAGNOSIS OF HIP FRACTURE WITHOUT MCC</v>
          </cell>
        </row>
        <row r="1600">
          <cell r="A1600">
            <v>522</v>
          </cell>
          <cell r="B1600" t="str">
            <v>HIP REPLACEMENT WITH PRINCIPAL DIAGNOSIS OF HIP FRACTURE WITHOUT MCC</v>
          </cell>
        </row>
        <row r="1601">
          <cell r="A1601">
            <v>522</v>
          </cell>
          <cell r="B1601" t="str">
            <v>HIP REPLACEMENT WITH PRINCIPAL DIAGNOSIS OF HIP FRACTURE WITHOUT MCC</v>
          </cell>
        </row>
        <row r="1602">
          <cell r="A1602">
            <v>522</v>
          </cell>
          <cell r="B1602" t="str">
            <v>HIP REPLACEMENT WITH PRINCIPAL DIAGNOSIS OF HIP FRACTURE WITHOUT MCC</v>
          </cell>
        </row>
        <row r="1603">
          <cell r="A1603">
            <v>522</v>
          </cell>
          <cell r="B1603" t="str">
            <v>HIP REPLACEMENT WITH PRINCIPAL DIAGNOSIS OF HIP FRACTURE WITHOUT MCC</v>
          </cell>
        </row>
        <row r="1604">
          <cell r="A1604">
            <v>522</v>
          </cell>
          <cell r="B1604" t="str">
            <v>HIP REPLACEMENT WITH PRINCIPAL DIAGNOSIS OF HIP FRACTURE WITHOUT MCC</v>
          </cell>
        </row>
        <row r="1605">
          <cell r="A1605">
            <v>522</v>
          </cell>
          <cell r="B1605" t="str">
            <v>HIP REPLACEMENT WITH PRINCIPAL DIAGNOSIS OF HIP FRACTURE WITHOUT MCC</v>
          </cell>
        </row>
        <row r="1606">
          <cell r="A1606">
            <v>522</v>
          </cell>
          <cell r="B1606" t="str">
            <v>HIP REPLACEMENT WITH PRINCIPAL DIAGNOSIS OF HIP FRACTURE WITHOUT MCC</v>
          </cell>
        </row>
        <row r="1607">
          <cell r="A1607">
            <v>522</v>
          </cell>
          <cell r="B1607" t="str">
            <v>HIP REPLACEMENT WITH PRINCIPAL DIAGNOSIS OF HIP FRACTURE WITHOUT MCC</v>
          </cell>
        </row>
        <row r="1608">
          <cell r="A1608">
            <v>522</v>
          </cell>
          <cell r="B1608" t="str">
            <v>HIP REPLACEMENT WITH PRINCIPAL DIAGNOSIS OF HIP FRACTURE WITHOUT MCC</v>
          </cell>
        </row>
        <row r="1609">
          <cell r="A1609">
            <v>522</v>
          </cell>
          <cell r="B1609" t="str">
            <v>HIP REPLACEMENT WITH PRINCIPAL DIAGNOSIS OF HIP FRACTURE WITHOUT MCC</v>
          </cell>
        </row>
        <row r="1610">
          <cell r="A1610">
            <v>522</v>
          </cell>
          <cell r="B1610" t="str">
            <v>HIP REPLACEMENT WITH PRINCIPAL DIAGNOSIS OF HIP FRACTURE WITHOUT MCC</v>
          </cell>
        </row>
        <row r="1611">
          <cell r="A1611">
            <v>522</v>
          </cell>
          <cell r="B1611" t="str">
            <v>HIP REPLACEMENT WITH PRINCIPAL DIAGNOSIS OF HIP FRACTURE WITHOUT MCC</v>
          </cell>
        </row>
        <row r="1612">
          <cell r="A1612">
            <v>522</v>
          </cell>
          <cell r="B1612" t="str">
            <v>HIP REPLACEMENT WITH PRINCIPAL DIAGNOSIS OF HIP FRACTURE WITHOUT MCC</v>
          </cell>
        </row>
        <row r="1613">
          <cell r="A1613">
            <v>522</v>
          </cell>
          <cell r="B1613" t="str">
            <v>HIP REPLACEMENT WITH PRINCIPAL DIAGNOSIS OF HIP FRACTURE WITHOUT MCC</v>
          </cell>
        </row>
        <row r="1614">
          <cell r="A1614">
            <v>522</v>
          </cell>
          <cell r="B1614" t="str">
            <v>HIP REPLACEMENT WITH PRINCIPAL DIAGNOSIS OF HIP FRACTURE WITHOUT MCC</v>
          </cell>
        </row>
        <row r="1615">
          <cell r="A1615">
            <v>522</v>
          </cell>
          <cell r="B1615" t="str">
            <v>HIP REPLACEMENT WITH PRINCIPAL DIAGNOSIS OF HIP FRACTURE WITHOUT MCC</v>
          </cell>
        </row>
        <row r="1616">
          <cell r="A1616">
            <v>521</v>
          </cell>
          <cell r="B1616" t="str">
            <v>HIP REPLACEMENT WITH PRINCIPAL DIAGNOSIS OF HIP FRACTURE WITH MCC</v>
          </cell>
        </row>
        <row r="1617">
          <cell r="A1617">
            <v>521</v>
          </cell>
          <cell r="B1617" t="str">
            <v>HIP REPLACEMENT WITH PRINCIPAL DIAGNOSIS OF HIP FRACTURE WITH MCC</v>
          </cell>
        </row>
        <row r="1618">
          <cell r="A1618">
            <v>521</v>
          </cell>
          <cell r="B1618" t="str">
            <v>HIP REPLACEMENT WITH PRINCIPAL DIAGNOSIS OF HIP FRACTURE WITH MCC</v>
          </cell>
        </row>
        <row r="1619">
          <cell r="A1619">
            <v>521</v>
          </cell>
          <cell r="B1619" t="str">
            <v>HIP REPLACEMENT WITH PRINCIPAL DIAGNOSIS OF HIP FRACTURE WITH MCC</v>
          </cell>
        </row>
        <row r="1620">
          <cell r="A1620">
            <v>521</v>
          </cell>
          <cell r="B1620" t="str">
            <v>HIP REPLACEMENT WITH PRINCIPAL DIAGNOSIS OF HIP FRACTURE WITH MCC</v>
          </cell>
        </row>
        <row r="1621">
          <cell r="A1621">
            <v>521</v>
          </cell>
          <cell r="B1621" t="str">
            <v>HIP REPLACEMENT WITH PRINCIPAL DIAGNOSIS OF HIP FRACTURE WITH MCC</v>
          </cell>
        </row>
        <row r="1622">
          <cell r="A1622">
            <v>521</v>
          </cell>
          <cell r="B1622" t="str">
            <v>HIP REPLACEMENT WITH PRINCIPAL DIAGNOSIS OF HIP FRACTURE WITH MCC</v>
          </cell>
        </row>
        <row r="1623">
          <cell r="A1623">
            <v>521</v>
          </cell>
          <cell r="B1623" t="str">
            <v>HIP REPLACEMENT WITH PRINCIPAL DIAGNOSIS OF HIP FRACTURE WITH MCC</v>
          </cell>
        </row>
        <row r="1624">
          <cell r="A1624">
            <v>521</v>
          </cell>
          <cell r="B1624" t="str">
            <v>HIP REPLACEMENT WITH PRINCIPAL DIAGNOSIS OF HIP FRACTURE WITH MCC</v>
          </cell>
        </row>
        <row r="1625">
          <cell r="A1625">
            <v>521</v>
          </cell>
          <cell r="B1625" t="str">
            <v>HIP REPLACEMENT WITH PRINCIPAL DIAGNOSIS OF HIP FRACTURE WITH MCC</v>
          </cell>
        </row>
        <row r="1626">
          <cell r="A1626">
            <v>521</v>
          </cell>
          <cell r="B1626" t="str">
            <v>HIP REPLACEMENT WITH PRINCIPAL DIAGNOSIS OF HIP FRACTURE WITH MCC</v>
          </cell>
        </row>
        <row r="1627">
          <cell r="A1627">
            <v>521</v>
          </cell>
          <cell r="B1627" t="str">
            <v>HIP REPLACEMENT WITH PRINCIPAL DIAGNOSIS OF HIP FRACTURE WITH MCC</v>
          </cell>
        </row>
        <row r="1628">
          <cell r="A1628">
            <v>521</v>
          </cell>
          <cell r="B1628" t="str">
            <v>HIP REPLACEMENT WITH PRINCIPAL DIAGNOSIS OF HIP FRACTURE WITH MCC</v>
          </cell>
        </row>
        <row r="1629">
          <cell r="A1629">
            <v>521</v>
          </cell>
          <cell r="B1629" t="str">
            <v>HIP REPLACEMENT WITH PRINCIPAL DIAGNOSIS OF HIP FRACTURE WITH MCC</v>
          </cell>
        </row>
        <row r="1630">
          <cell r="A1630">
            <v>521</v>
          </cell>
          <cell r="B1630" t="str">
            <v>HIP REPLACEMENT WITH PRINCIPAL DIAGNOSIS OF HIP FRACTURE WITH MCC</v>
          </cell>
        </row>
        <row r="1631">
          <cell r="A1631">
            <v>521</v>
          </cell>
          <cell r="B1631" t="str">
            <v>HIP REPLACEMENT WITH PRINCIPAL DIAGNOSIS OF HIP FRACTURE WITH MCC</v>
          </cell>
        </row>
        <row r="1632">
          <cell r="A1632">
            <v>521</v>
          </cell>
          <cell r="B1632" t="str">
            <v>HIP REPLACEMENT WITH PRINCIPAL DIAGNOSIS OF HIP FRACTURE WITH MCC</v>
          </cell>
        </row>
        <row r="1633">
          <cell r="A1633">
            <v>521</v>
          </cell>
          <cell r="B1633" t="str">
            <v>HIP REPLACEMENT WITH PRINCIPAL DIAGNOSIS OF HIP FRACTURE WITH MCC</v>
          </cell>
        </row>
        <row r="1634">
          <cell r="A1634">
            <v>521</v>
          </cell>
          <cell r="B1634" t="str">
            <v>HIP REPLACEMENT WITH PRINCIPAL DIAGNOSIS OF HIP FRACTURE WITH MCC</v>
          </cell>
        </row>
        <row r="1635">
          <cell r="A1635">
            <v>521</v>
          </cell>
          <cell r="B1635" t="str">
            <v>HIP REPLACEMENT WITH PRINCIPAL DIAGNOSIS OF HIP FRACTURE WITH MCC</v>
          </cell>
        </row>
        <row r="1636">
          <cell r="A1636">
            <v>520</v>
          </cell>
          <cell r="B1636" t="str">
            <v>BACK AND NECK PROCEDURES EXCEPT SPINAL FUSION WITHOUT CC/MCC</v>
          </cell>
        </row>
        <row r="1637">
          <cell r="A1637">
            <v>520</v>
          </cell>
          <cell r="B1637" t="str">
            <v>BACK AND NECK PROCEDURES EXCEPT SPINAL FUSION WITHOUT CC/MCC</v>
          </cell>
        </row>
        <row r="1638">
          <cell r="A1638">
            <v>520</v>
          </cell>
          <cell r="B1638" t="str">
            <v>BACK AND NECK PROCEDURES EXCEPT SPINAL FUSION WITHOUT CC/MCC</v>
          </cell>
        </row>
        <row r="1639">
          <cell r="A1639">
            <v>520</v>
          </cell>
          <cell r="B1639" t="str">
            <v>BACK AND NECK PROCEDURES EXCEPT SPINAL FUSION WITHOUT CC/MCC</v>
          </cell>
        </row>
        <row r="1640">
          <cell r="A1640">
            <v>520</v>
          </cell>
          <cell r="B1640" t="str">
            <v>BACK AND NECK PROCEDURES EXCEPT SPINAL FUSION WITHOUT CC/MCC</v>
          </cell>
        </row>
        <row r="1641">
          <cell r="A1641">
            <v>520</v>
          </cell>
          <cell r="B1641" t="str">
            <v>BACK AND NECK PROCEDURES EXCEPT SPINAL FUSION WITHOUT CC/MCC</v>
          </cell>
        </row>
        <row r="1642">
          <cell r="A1642">
            <v>519</v>
          </cell>
          <cell r="B1642" t="str">
            <v>BACK AND NECK PROCEDURES EXCEPT SPINAL FUSION WITH CC</v>
          </cell>
        </row>
        <row r="1643">
          <cell r="A1643">
            <v>519</v>
          </cell>
          <cell r="B1643" t="str">
            <v>BACK AND NECK PROCEDURES EXCEPT SPINAL FUSION WITH CC</v>
          </cell>
        </row>
        <row r="1644">
          <cell r="A1644">
            <v>519</v>
          </cell>
          <cell r="B1644" t="str">
            <v>BACK AND NECK PROCEDURES EXCEPT SPINAL FUSION WITH CC</v>
          </cell>
        </row>
        <row r="1645">
          <cell r="A1645">
            <v>519</v>
          </cell>
          <cell r="B1645" t="str">
            <v>BACK AND NECK PROCEDURES EXCEPT SPINAL FUSION WITH CC</v>
          </cell>
        </row>
        <row r="1646">
          <cell r="A1646">
            <v>519</v>
          </cell>
          <cell r="B1646" t="str">
            <v>BACK AND NECK PROCEDURES EXCEPT SPINAL FUSION WITH CC</v>
          </cell>
        </row>
        <row r="1647">
          <cell r="A1647">
            <v>519</v>
          </cell>
          <cell r="B1647" t="str">
            <v>BACK AND NECK PROCEDURES EXCEPT SPINAL FUSION WITH CC</v>
          </cell>
        </row>
        <row r="1648">
          <cell r="A1648">
            <v>519</v>
          </cell>
          <cell r="B1648" t="str">
            <v>BACK AND NECK PROCEDURES EXCEPT SPINAL FUSION WITH CC</v>
          </cell>
        </row>
        <row r="1649">
          <cell r="A1649">
            <v>517</v>
          </cell>
          <cell r="B1649" t="str">
            <v>OTHER MUSCULOSKELETAL SYSTEM AND CONNECTIVE TISSUE O.R. PROCEDURES WITHOUT CC/MCC</v>
          </cell>
        </row>
        <row r="1650">
          <cell r="A1650">
            <v>517</v>
          </cell>
          <cell r="B1650" t="str">
            <v>OTHER MUSCULOSKELETAL SYSTEM AND CONNECTIVE TISSUE O.R. PROCEDURES WITHOUT CC/MCC</v>
          </cell>
        </row>
        <row r="1651">
          <cell r="A1651">
            <v>517</v>
          </cell>
          <cell r="B1651" t="str">
            <v>OTHER MUSCULOSKELETAL SYSTEM AND CONNECTIVE TISSUE O.R. PROCEDURES WITHOUT CC/MCC</v>
          </cell>
        </row>
        <row r="1652">
          <cell r="A1652">
            <v>517</v>
          </cell>
          <cell r="B1652" t="str">
            <v>OTHER MUSCULOSKELETAL SYSTEM AND CONNECTIVE TISSUE O.R. PROCEDURES WITHOUT CC/MCC</v>
          </cell>
        </row>
        <row r="1653">
          <cell r="A1653">
            <v>517</v>
          </cell>
          <cell r="B1653" t="str">
            <v>OTHER MUSCULOSKELETAL SYSTEM AND CONNECTIVE TISSUE O.R. PROCEDURES WITHOUT CC/MCC</v>
          </cell>
        </row>
        <row r="1654">
          <cell r="A1654">
            <v>517</v>
          </cell>
          <cell r="B1654" t="str">
            <v>OTHER MUSCULOSKELETAL SYSTEM AND CONNECTIVE TISSUE O.R. PROCEDURES WITHOUT CC/MCC</v>
          </cell>
        </row>
        <row r="1655">
          <cell r="A1655">
            <v>517</v>
          </cell>
          <cell r="B1655" t="str">
            <v>OTHER MUSCULOSKELETAL SYSTEM AND CONNECTIVE TISSUE O.R. PROCEDURES WITHOUT CC/MCC</v>
          </cell>
        </row>
        <row r="1656">
          <cell r="A1656">
            <v>517</v>
          </cell>
          <cell r="B1656" t="str">
            <v>OTHER MUSCULOSKELETAL SYSTEM AND CONNECTIVE TISSUE O.R. PROCEDURES WITHOUT CC/MCC</v>
          </cell>
        </row>
        <row r="1657">
          <cell r="A1657">
            <v>517</v>
          </cell>
          <cell r="B1657" t="str">
            <v>OTHER MUSCULOSKELETAL SYSTEM AND CONNECTIVE TISSUE O.R. PROCEDURES WITHOUT CC/MCC</v>
          </cell>
        </row>
        <row r="1658">
          <cell r="A1658">
            <v>516</v>
          </cell>
          <cell r="B1658" t="str">
            <v>OTHER MUSCULOSKELETAL SYSTEM AND CONNECTIVE TISSUE O.R. PROCEDURES WITH CC</v>
          </cell>
        </row>
        <row r="1659">
          <cell r="A1659">
            <v>516</v>
          </cell>
          <cell r="B1659" t="str">
            <v>OTHER MUSCULOSKELETAL SYSTEM AND CONNECTIVE TISSUE O.R. PROCEDURES WITH CC</v>
          </cell>
        </row>
        <row r="1660">
          <cell r="A1660">
            <v>516</v>
          </cell>
          <cell r="B1660" t="str">
            <v>OTHER MUSCULOSKELETAL SYSTEM AND CONNECTIVE TISSUE O.R. PROCEDURES WITH CC</v>
          </cell>
        </row>
        <row r="1661">
          <cell r="A1661">
            <v>516</v>
          </cell>
          <cell r="B1661" t="str">
            <v>OTHER MUSCULOSKELETAL SYSTEM AND CONNECTIVE TISSUE O.R. PROCEDURES WITH CC</v>
          </cell>
        </row>
        <row r="1662">
          <cell r="A1662">
            <v>516</v>
          </cell>
          <cell r="B1662" t="str">
            <v>OTHER MUSCULOSKELETAL SYSTEM AND CONNECTIVE TISSUE O.R. PROCEDURES WITH CC</v>
          </cell>
        </row>
        <row r="1663">
          <cell r="A1663">
            <v>516</v>
          </cell>
          <cell r="B1663" t="str">
            <v>OTHER MUSCULOSKELETAL SYSTEM AND CONNECTIVE TISSUE O.R. PROCEDURES WITH CC</v>
          </cell>
        </row>
        <row r="1664">
          <cell r="A1664">
            <v>516</v>
          </cell>
          <cell r="B1664" t="str">
            <v>OTHER MUSCULOSKELETAL SYSTEM AND CONNECTIVE TISSUE O.R. PROCEDURES WITH CC</v>
          </cell>
        </row>
        <row r="1665">
          <cell r="A1665">
            <v>516</v>
          </cell>
          <cell r="B1665" t="str">
            <v>OTHER MUSCULOSKELETAL SYSTEM AND CONNECTIVE TISSUE O.R. PROCEDURES WITH CC</v>
          </cell>
        </row>
        <row r="1666">
          <cell r="A1666">
            <v>516</v>
          </cell>
          <cell r="B1666" t="str">
            <v>OTHER MUSCULOSKELETAL SYSTEM AND CONNECTIVE TISSUE O.R. PROCEDURES WITH CC</v>
          </cell>
        </row>
        <row r="1667">
          <cell r="A1667">
            <v>516</v>
          </cell>
          <cell r="B1667" t="str">
            <v>OTHER MUSCULOSKELETAL SYSTEM AND CONNECTIVE TISSUE O.R. PROCEDURES WITH CC</v>
          </cell>
        </row>
        <row r="1668">
          <cell r="A1668">
            <v>516</v>
          </cell>
          <cell r="B1668" t="str">
            <v>OTHER MUSCULOSKELETAL SYSTEM AND CONNECTIVE TISSUE O.R. PROCEDURES WITH CC</v>
          </cell>
        </row>
        <row r="1669">
          <cell r="A1669">
            <v>515</v>
          </cell>
          <cell r="B1669" t="str">
            <v>OTHER MUSCULOSKELETAL SYSTEM AND CONNECTIVE TISSUE O.R. PROCEDURES WITH MCC</v>
          </cell>
        </row>
        <row r="1670">
          <cell r="A1670">
            <v>515</v>
          </cell>
          <cell r="B1670" t="str">
            <v>OTHER MUSCULOSKELETAL SYSTEM AND CONNECTIVE TISSUE O.R. PROCEDURES WITH MCC</v>
          </cell>
        </row>
        <row r="1671">
          <cell r="A1671">
            <v>515</v>
          </cell>
          <cell r="B1671" t="str">
            <v>OTHER MUSCULOSKELETAL SYSTEM AND CONNECTIVE TISSUE O.R. PROCEDURES WITH MCC</v>
          </cell>
        </row>
        <row r="1672">
          <cell r="A1672">
            <v>515</v>
          </cell>
          <cell r="B1672" t="str">
            <v>OTHER MUSCULOSKELETAL SYSTEM AND CONNECTIVE TISSUE O.R. PROCEDURES WITH MCC</v>
          </cell>
        </row>
        <row r="1673">
          <cell r="A1673">
            <v>501</v>
          </cell>
          <cell r="B1673" t="str">
            <v>SOFT TISSUE PROCEDURES WITH CC</v>
          </cell>
        </row>
        <row r="1674">
          <cell r="A1674">
            <v>501</v>
          </cell>
          <cell r="B1674" t="str">
            <v>SOFT TISSUE PROCEDURES WITH CC</v>
          </cell>
        </row>
        <row r="1675">
          <cell r="A1675">
            <v>501</v>
          </cell>
          <cell r="B1675" t="str">
            <v>SOFT TISSUE PROCEDURES WITH CC</v>
          </cell>
        </row>
        <row r="1676">
          <cell r="A1676">
            <v>496</v>
          </cell>
          <cell r="B1676" t="str">
            <v>LOCAL EXCISION AND REMOVAL OF INTERNAL FIXATION DEVICES EXCEPT HIP AND FEMUR WITH CC</v>
          </cell>
        </row>
        <row r="1677">
          <cell r="A1677">
            <v>494</v>
          </cell>
          <cell r="B1677" t="str">
            <v>LOWER EXTREMITY AND HUMERUS PROCEDURES EXCEPT HIP, FOOT AND FEMUR WITHOUT CC/MCC</v>
          </cell>
        </row>
        <row r="1678">
          <cell r="A1678">
            <v>494</v>
          </cell>
          <cell r="B1678" t="str">
            <v>LOWER EXTREMITY AND HUMERUS PROCEDURES EXCEPT HIP, FOOT AND FEMUR WITHOUT CC/MCC</v>
          </cell>
        </row>
        <row r="1679">
          <cell r="A1679">
            <v>494</v>
          </cell>
          <cell r="B1679" t="str">
            <v>LOWER EXTREMITY AND HUMERUS PROCEDURES EXCEPT HIP, FOOT AND FEMUR WITHOUT CC/MCC</v>
          </cell>
        </row>
        <row r="1680">
          <cell r="A1680">
            <v>494</v>
          </cell>
          <cell r="B1680" t="str">
            <v>LOWER EXTREMITY AND HUMERUS PROCEDURES EXCEPT HIP, FOOT AND FEMUR WITHOUT CC/MCC</v>
          </cell>
        </row>
        <row r="1681">
          <cell r="A1681">
            <v>494</v>
          </cell>
          <cell r="B1681" t="str">
            <v>LOWER EXTREMITY AND HUMERUS PROCEDURES EXCEPT HIP, FOOT AND FEMUR WITHOUT CC/MCC</v>
          </cell>
        </row>
        <row r="1682">
          <cell r="A1682">
            <v>494</v>
          </cell>
          <cell r="B1682" t="str">
            <v>LOWER EXTREMITY AND HUMERUS PROCEDURES EXCEPT HIP, FOOT AND FEMUR WITHOUT CC/MCC</v>
          </cell>
        </row>
        <row r="1683">
          <cell r="A1683">
            <v>494</v>
          </cell>
          <cell r="B1683" t="str">
            <v>LOWER EXTREMITY AND HUMERUS PROCEDURES EXCEPT HIP, FOOT AND FEMUR WITHOUT CC/MCC</v>
          </cell>
        </row>
        <row r="1684">
          <cell r="A1684">
            <v>494</v>
          </cell>
          <cell r="B1684" t="str">
            <v>LOWER EXTREMITY AND HUMERUS PROCEDURES EXCEPT HIP, FOOT AND FEMUR WITHOUT CC/MCC</v>
          </cell>
        </row>
        <row r="1685">
          <cell r="A1685">
            <v>493</v>
          </cell>
          <cell r="B1685" t="str">
            <v>LOWER EXTREMITY AND HUMERUS PROCEDURES EXCEPT HIP, FOOT AND FEMUR WITH CC</v>
          </cell>
        </row>
        <row r="1686">
          <cell r="A1686">
            <v>493</v>
          </cell>
          <cell r="B1686" t="str">
            <v>LOWER EXTREMITY AND HUMERUS PROCEDURES EXCEPT HIP, FOOT AND FEMUR WITH CC</v>
          </cell>
        </row>
        <row r="1687">
          <cell r="A1687">
            <v>493</v>
          </cell>
          <cell r="B1687" t="str">
            <v>LOWER EXTREMITY AND HUMERUS PROCEDURES EXCEPT HIP, FOOT AND FEMUR WITH CC</v>
          </cell>
        </row>
        <row r="1688">
          <cell r="A1688">
            <v>493</v>
          </cell>
          <cell r="B1688" t="str">
            <v>LOWER EXTREMITY AND HUMERUS PROCEDURES EXCEPT HIP, FOOT AND FEMUR WITH CC</v>
          </cell>
        </row>
        <row r="1689">
          <cell r="A1689">
            <v>493</v>
          </cell>
          <cell r="B1689" t="str">
            <v>LOWER EXTREMITY AND HUMERUS PROCEDURES EXCEPT HIP, FOOT AND FEMUR WITH CC</v>
          </cell>
        </row>
        <row r="1690">
          <cell r="A1690">
            <v>493</v>
          </cell>
          <cell r="B1690" t="str">
            <v>LOWER EXTREMITY AND HUMERUS PROCEDURES EXCEPT HIP, FOOT AND FEMUR WITH CC</v>
          </cell>
        </row>
        <row r="1691">
          <cell r="A1691">
            <v>493</v>
          </cell>
          <cell r="B1691" t="str">
            <v>LOWER EXTREMITY AND HUMERUS PROCEDURES EXCEPT HIP, FOOT AND FEMUR WITH CC</v>
          </cell>
        </row>
        <row r="1692">
          <cell r="A1692">
            <v>493</v>
          </cell>
          <cell r="B1692" t="str">
            <v>LOWER EXTREMITY AND HUMERUS PROCEDURES EXCEPT HIP, FOOT AND FEMUR WITH CC</v>
          </cell>
        </row>
        <row r="1693">
          <cell r="A1693">
            <v>493</v>
          </cell>
          <cell r="B1693" t="str">
            <v>LOWER EXTREMITY AND HUMERUS PROCEDURES EXCEPT HIP, FOOT AND FEMUR WITH CC</v>
          </cell>
        </row>
        <row r="1694">
          <cell r="A1694">
            <v>493</v>
          </cell>
          <cell r="B1694" t="str">
            <v>LOWER EXTREMITY AND HUMERUS PROCEDURES EXCEPT HIP, FOOT AND FEMUR WITH CC</v>
          </cell>
        </row>
        <row r="1695">
          <cell r="A1695">
            <v>493</v>
          </cell>
          <cell r="B1695" t="str">
            <v>LOWER EXTREMITY AND HUMERUS PROCEDURES EXCEPT HIP, FOOT AND FEMUR WITH CC</v>
          </cell>
        </row>
        <row r="1696">
          <cell r="A1696">
            <v>493</v>
          </cell>
          <cell r="B1696" t="str">
            <v>LOWER EXTREMITY AND HUMERUS PROCEDURES EXCEPT HIP, FOOT AND FEMUR WITH CC</v>
          </cell>
        </row>
        <row r="1697">
          <cell r="A1697">
            <v>492</v>
          </cell>
          <cell r="B1697" t="str">
            <v>LOWER EXTREMITY AND HUMERUS PROCEDURES EXCEPT HIP, FOOT AND FEMUR WITH MCC</v>
          </cell>
        </row>
        <row r="1698">
          <cell r="A1698">
            <v>492</v>
          </cell>
          <cell r="B1698" t="str">
            <v>LOWER EXTREMITY AND HUMERUS PROCEDURES EXCEPT HIP, FOOT AND FEMUR WITH MCC</v>
          </cell>
        </row>
        <row r="1699">
          <cell r="A1699">
            <v>492</v>
          </cell>
          <cell r="B1699" t="str">
            <v>LOWER EXTREMITY AND HUMERUS PROCEDURES EXCEPT HIP, FOOT AND FEMUR WITH MCC</v>
          </cell>
        </row>
        <row r="1700">
          <cell r="A1700">
            <v>492</v>
          </cell>
          <cell r="B1700" t="str">
            <v>LOWER EXTREMITY AND HUMERUS PROCEDURES EXCEPT HIP, FOOT AND FEMUR WITH MCC</v>
          </cell>
        </row>
        <row r="1701">
          <cell r="A1701">
            <v>486</v>
          </cell>
          <cell r="B1701" t="str">
            <v>KNEE PROCEDURES WITH PRINCIPAL DIAGNOSIS OF INFECTION WITH CC</v>
          </cell>
        </row>
        <row r="1702">
          <cell r="A1702">
            <v>486</v>
          </cell>
          <cell r="B1702" t="str">
            <v>KNEE PROCEDURES WITH PRINCIPAL DIAGNOSIS OF INFECTION WITH CC</v>
          </cell>
        </row>
        <row r="1703">
          <cell r="A1703">
            <v>483</v>
          </cell>
          <cell r="B1703" t="str">
            <v>MAJOR JOINT OR LIMB REATTACHMENT PROCEDURES OF UPPER EXTREMITIES</v>
          </cell>
        </row>
        <row r="1704">
          <cell r="A1704">
            <v>483</v>
          </cell>
          <cell r="B1704" t="str">
            <v>MAJOR JOINT OR LIMB REATTACHMENT PROCEDURES OF UPPER EXTREMITIES</v>
          </cell>
        </row>
        <row r="1705">
          <cell r="A1705">
            <v>483</v>
          </cell>
          <cell r="B1705" t="str">
            <v>MAJOR JOINT OR LIMB REATTACHMENT PROCEDURES OF UPPER EXTREMITIES</v>
          </cell>
        </row>
        <row r="1706">
          <cell r="A1706">
            <v>483</v>
          </cell>
          <cell r="B1706" t="str">
            <v>MAJOR JOINT OR LIMB REATTACHMENT PROCEDURES OF UPPER EXTREMITIES</v>
          </cell>
        </row>
        <row r="1707">
          <cell r="A1707">
            <v>483</v>
          </cell>
          <cell r="B1707" t="str">
            <v>MAJOR JOINT OR LIMB REATTACHMENT PROCEDURES OF UPPER EXTREMITIES</v>
          </cell>
        </row>
        <row r="1708">
          <cell r="A1708">
            <v>483</v>
          </cell>
          <cell r="B1708" t="str">
            <v>MAJOR JOINT OR LIMB REATTACHMENT PROCEDURES OF UPPER EXTREMITIES</v>
          </cell>
        </row>
        <row r="1709">
          <cell r="A1709">
            <v>483</v>
          </cell>
          <cell r="B1709" t="str">
            <v>MAJOR JOINT OR LIMB REATTACHMENT PROCEDURES OF UPPER EXTREMITIES</v>
          </cell>
        </row>
        <row r="1710">
          <cell r="A1710">
            <v>483</v>
          </cell>
          <cell r="B1710" t="str">
            <v>MAJOR JOINT OR LIMB REATTACHMENT PROCEDURES OF UPPER EXTREMITIES</v>
          </cell>
        </row>
        <row r="1711">
          <cell r="A1711">
            <v>483</v>
          </cell>
          <cell r="B1711" t="str">
            <v>MAJOR JOINT OR LIMB REATTACHMENT PROCEDURES OF UPPER EXTREMITIES</v>
          </cell>
        </row>
        <row r="1712">
          <cell r="A1712">
            <v>483</v>
          </cell>
          <cell r="B1712" t="str">
            <v>MAJOR JOINT OR LIMB REATTACHMENT PROCEDURES OF UPPER EXTREMITIES</v>
          </cell>
        </row>
        <row r="1713">
          <cell r="A1713">
            <v>483</v>
          </cell>
          <cell r="B1713" t="str">
            <v>MAJOR JOINT OR LIMB REATTACHMENT PROCEDURES OF UPPER EXTREMITIES</v>
          </cell>
        </row>
        <row r="1714">
          <cell r="A1714">
            <v>483</v>
          </cell>
          <cell r="B1714" t="str">
            <v>MAJOR JOINT OR LIMB REATTACHMENT PROCEDURES OF UPPER EXTREMITIES</v>
          </cell>
        </row>
        <row r="1715">
          <cell r="A1715">
            <v>483</v>
          </cell>
          <cell r="B1715" t="str">
            <v>MAJOR JOINT OR LIMB REATTACHMENT PROCEDURES OF UPPER EXTREMITIES</v>
          </cell>
        </row>
        <row r="1716">
          <cell r="A1716">
            <v>483</v>
          </cell>
          <cell r="B1716" t="str">
            <v>MAJOR JOINT OR LIMB REATTACHMENT PROCEDURES OF UPPER EXTREMITIES</v>
          </cell>
        </row>
        <row r="1717">
          <cell r="A1717">
            <v>483</v>
          </cell>
          <cell r="B1717" t="str">
            <v>MAJOR JOINT OR LIMB REATTACHMENT PROCEDURES OF UPPER EXTREMITIES</v>
          </cell>
        </row>
        <row r="1718">
          <cell r="A1718">
            <v>483</v>
          </cell>
          <cell r="B1718" t="str">
            <v>MAJOR JOINT OR LIMB REATTACHMENT PROCEDURES OF UPPER EXTREMITIES</v>
          </cell>
        </row>
        <row r="1719">
          <cell r="A1719">
            <v>483</v>
          </cell>
          <cell r="B1719" t="str">
            <v>MAJOR JOINT OR LIMB REATTACHMENT PROCEDURES OF UPPER EXTREMITIES</v>
          </cell>
        </row>
        <row r="1720">
          <cell r="A1720">
            <v>483</v>
          </cell>
          <cell r="B1720" t="str">
            <v>MAJOR JOINT OR LIMB REATTACHMENT PROCEDURES OF UPPER EXTREMITIES</v>
          </cell>
        </row>
        <row r="1721">
          <cell r="A1721">
            <v>483</v>
          </cell>
          <cell r="B1721" t="str">
            <v>MAJOR JOINT OR LIMB REATTACHMENT PROCEDURES OF UPPER EXTREMITIES</v>
          </cell>
        </row>
        <row r="1722">
          <cell r="A1722">
            <v>483</v>
          </cell>
          <cell r="B1722" t="str">
            <v>MAJOR JOINT OR LIMB REATTACHMENT PROCEDURES OF UPPER EXTREMITIES</v>
          </cell>
        </row>
        <row r="1723">
          <cell r="A1723">
            <v>483</v>
          </cell>
          <cell r="B1723" t="str">
            <v>MAJOR JOINT OR LIMB REATTACHMENT PROCEDURES OF UPPER EXTREMITIES</v>
          </cell>
        </row>
        <row r="1724">
          <cell r="A1724">
            <v>483</v>
          </cell>
          <cell r="B1724" t="str">
            <v>MAJOR JOINT OR LIMB REATTACHMENT PROCEDURES OF UPPER EXTREMITIES</v>
          </cell>
        </row>
        <row r="1725">
          <cell r="A1725">
            <v>482</v>
          </cell>
          <cell r="B1725" t="str">
            <v>HIP AND FEMUR PROCEDURES EXCEPT MAJOR JOINT WITHOUT CC/MCC</v>
          </cell>
        </row>
        <row r="1726">
          <cell r="A1726">
            <v>482</v>
          </cell>
          <cell r="B1726" t="str">
            <v>HIP AND FEMUR PROCEDURES EXCEPT MAJOR JOINT WITHOUT CC/MCC</v>
          </cell>
        </row>
        <row r="1727">
          <cell r="A1727">
            <v>482</v>
          </cell>
          <cell r="B1727" t="str">
            <v>HIP AND FEMUR PROCEDURES EXCEPT MAJOR JOINT WITHOUT CC/MCC</v>
          </cell>
        </row>
        <row r="1728">
          <cell r="A1728">
            <v>482</v>
          </cell>
          <cell r="B1728" t="str">
            <v>HIP AND FEMUR PROCEDURES EXCEPT MAJOR JOINT WITHOUT CC/MCC</v>
          </cell>
        </row>
        <row r="1729">
          <cell r="A1729">
            <v>482</v>
          </cell>
          <cell r="B1729" t="str">
            <v>HIP AND FEMUR PROCEDURES EXCEPT MAJOR JOINT WITHOUT CC/MCC</v>
          </cell>
        </row>
        <row r="1730">
          <cell r="A1730">
            <v>482</v>
          </cell>
          <cell r="B1730" t="str">
            <v>HIP AND FEMUR PROCEDURES EXCEPT MAJOR JOINT WITHOUT CC/MCC</v>
          </cell>
        </row>
        <row r="1731">
          <cell r="A1731">
            <v>482</v>
          </cell>
          <cell r="B1731" t="str">
            <v>HIP AND FEMUR PROCEDURES EXCEPT MAJOR JOINT WITHOUT CC/MCC</v>
          </cell>
        </row>
        <row r="1732">
          <cell r="A1732">
            <v>482</v>
          </cell>
          <cell r="B1732" t="str">
            <v>HIP AND FEMUR PROCEDURES EXCEPT MAJOR JOINT WITHOUT CC/MCC</v>
          </cell>
        </row>
        <row r="1733">
          <cell r="A1733">
            <v>482</v>
          </cell>
          <cell r="B1733" t="str">
            <v>HIP AND FEMUR PROCEDURES EXCEPT MAJOR JOINT WITHOUT CC/MCC</v>
          </cell>
        </row>
        <row r="1734">
          <cell r="A1734">
            <v>482</v>
          </cell>
          <cell r="B1734" t="str">
            <v>HIP AND FEMUR PROCEDURES EXCEPT MAJOR JOINT WITHOUT CC/MCC</v>
          </cell>
        </row>
        <row r="1735">
          <cell r="A1735">
            <v>482</v>
          </cell>
          <cell r="B1735" t="str">
            <v>HIP AND FEMUR PROCEDURES EXCEPT MAJOR JOINT WITHOUT CC/MCC</v>
          </cell>
        </row>
        <row r="1736">
          <cell r="A1736">
            <v>482</v>
          </cell>
          <cell r="B1736" t="str">
            <v>HIP AND FEMUR PROCEDURES EXCEPT MAJOR JOINT WITHOUT CC/MCC</v>
          </cell>
        </row>
        <row r="1737">
          <cell r="A1737">
            <v>482</v>
          </cell>
          <cell r="B1737" t="str">
            <v>HIP AND FEMUR PROCEDURES EXCEPT MAJOR JOINT WITHOUT CC/MCC</v>
          </cell>
        </row>
        <row r="1738">
          <cell r="A1738">
            <v>482</v>
          </cell>
          <cell r="B1738" t="str">
            <v>HIP AND FEMUR PROCEDURES EXCEPT MAJOR JOINT WITHOUT CC/MCC</v>
          </cell>
        </row>
        <row r="1739">
          <cell r="A1739">
            <v>482</v>
          </cell>
          <cell r="B1739" t="str">
            <v>HIP AND FEMUR PROCEDURES EXCEPT MAJOR JOINT WITHOUT CC/MCC</v>
          </cell>
        </row>
        <row r="1740">
          <cell r="A1740">
            <v>481</v>
          </cell>
          <cell r="B1740" t="str">
            <v>HIP AND FEMUR PROCEDURES EXCEPT MAJOR JOINT WITH CC</v>
          </cell>
        </row>
        <row r="1741">
          <cell r="A1741">
            <v>481</v>
          </cell>
          <cell r="B1741" t="str">
            <v>HIP AND FEMUR PROCEDURES EXCEPT MAJOR JOINT WITH CC</v>
          </cell>
        </row>
        <row r="1742">
          <cell r="A1742">
            <v>481</v>
          </cell>
          <cell r="B1742" t="str">
            <v>HIP AND FEMUR PROCEDURES EXCEPT MAJOR JOINT WITH CC</v>
          </cell>
        </row>
        <row r="1743">
          <cell r="A1743">
            <v>481</v>
          </cell>
          <cell r="B1743" t="str">
            <v>HIP AND FEMUR PROCEDURES EXCEPT MAJOR JOINT WITH CC</v>
          </cell>
        </row>
        <row r="1744">
          <cell r="A1744">
            <v>481</v>
          </cell>
          <cell r="B1744" t="str">
            <v>HIP AND FEMUR PROCEDURES EXCEPT MAJOR JOINT WITH CC</v>
          </cell>
        </row>
        <row r="1745">
          <cell r="A1745">
            <v>481</v>
          </cell>
          <cell r="B1745" t="str">
            <v>HIP AND FEMUR PROCEDURES EXCEPT MAJOR JOINT WITH CC</v>
          </cell>
        </row>
        <row r="1746">
          <cell r="A1746">
            <v>481</v>
          </cell>
          <cell r="B1746" t="str">
            <v>HIP AND FEMUR PROCEDURES EXCEPT MAJOR JOINT WITH CC</v>
          </cell>
        </row>
        <row r="1747">
          <cell r="A1747">
            <v>481</v>
          </cell>
          <cell r="B1747" t="str">
            <v>HIP AND FEMUR PROCEDURES EXCEPT MAJOR JOINT WITH CC</v>
          </cell>
        </row>
        <row r="1748">
          <cell r="A1748">
            <v>481</v>
          </cell>
          <cell r="B1748" t="str">
            <v>HIP AND FEMUR PROCEDURES EXCEPT MAJOR JOINT WITH CC</v>
          </cell>
        </row>
        <row r="1749">
          <cell r="A1749">
            <v>481</v>
          </cell>
          <cell r="B1749" t="str">
            <v>HIP AND FEMUR PROCEDURES EXCEPT MAJOR JOINT WITH CC</v>
          </cell>
        </row>
        <row r="1750">
          <cell r="A1750">
            <v>481</v>
          </cell>
          <cell r="B1750" t="str">
            <v>HIP AND FEMUR PROCEDURES EXCEPT MAJOR JOINT WITH CC</v>
          </cell>
        </row>
        <row r="1751">
          <cell r="A1751">
            <v>481</v>
          </cell>
          <cell r="B1751" t="str">
            <v>HIP AND FEMUR PROCEDURES EXCEPT MAJOR JOINT WITH CC</v>
          </cell>
        </row>
        <row r="1752">
          <cell r="A1752">
            <v>481</v>
          </cell>
          <cell r="B1752" t="str">
            <v>HIP AND FEMUR PROCEDURES EXCEPT MAJOR JOINT WITH CC</v>
          </cell>
        </row>
        <row r="1753">
          <cell r="A1753">
            <v>481</v>
          </cell>
          <cell r="B1753" t="str">
            <v>HIP AND FEMUR PROCEDURES EXCEPT MAJOR JOINT WITH CC</v>
          </cell>
        </row>
        <row r="1754">
          <cell r="A1754">
            <v>481</v>
          </cell>
          <cell r="B1754" t="str">
            <v>HIP AND FEMUR PROCEDURES EXCEPT MAJOR JOINT WITH CC</v>
          </cell>
        </row>
        <row r="1755">
          <cell r="A1755">
            <v>481</v>
          </cell>
          <cell r="B1755" t="str">
            <v>HIP AND FEMUR PROCEDURES EXCEPT MAJOR JOINT WITH CC</v>
          </cell>
        </row>
        <row r="1756">
          <cell r="A1756">
            <v>481</v>
          </cell>
          <cell r="B1756" t="str">
            <v>HIP AND FEMUR PROCEDURES EXCEPT MAJOR JOINT WITH CC</v>
          </cell>
        </row>
        <row r="1757">
          <cell r="A1757">
            <v>481</v>
          </cell>
          <cell r="B1757" t="str">
            <v>HIP AND FEMUR PROCEDURES EXCEPT MAJOR JOINT WITH CC</v>
          </cell>
        </row>
        <row r="1758">
          <cell r="A1758">
            <v>481</v>
          </cell>
          <cell r="B1758" t="str">
            <v>HIP AND FEMUR PROCEDURES EXCEPT MAJOR JOINT WITH CC</v>
          </cell>
        </row>
        <row r="1759">
          <cell r="A1759">
            <v>481</v>
          </cell>
          <cell r="B1759" t="str">
            <v>HIP AND FEMUR PROCEDURES EXCEPT MAJOR JOINT WITH CC</v>
          </cell>
        </row>
        <row r="1760">
          <cell r="A1760">
            <v>481</v>
          </cell>
          <cell r="B1760" t="str">
            <v>HIP AND FEMUR PROCEDURES EXCEPT MAJOR JOINT WITH CC</v>
          </cell>
        </row>
        <row r="1761">
          <cell r="A1761">
            <v>481</v>
          </cell>
          <cell r="B1761" t="str">
            <v>HIP AND FEMUR PROCEDURES EXCEPT MAJOR JOINT WITH CC</v>
          </cell>
        </row>
        <row r="1762">
          <cell r="A1762">
            <v>481</v>
          </cell>
          <cell r="B1762" t="str">
            <v>HIP AND FEMUR PROCEDURES EXCEPT MAJOR JOINT WITH CC</v>
          </cell>
        </row>
        <row r="1763">
          <cell r="A1763">
            <v>481</v>
          </cell>
          <cell r="B1763" t="str">
            <v>HIP AND FEMUR PROCEDURES EXCEPT MAJOR JOINT WITH CC</v>
          </cell>
        </row>
        <row r="1764">
          <cell r="A1764">
            <v>481</v>
          </cell>
          <cell r="B1764" t="str">
            <v>HIP AND FEMUR PROCEDURES EXCEPT MAJOR JOINT WITH CC</v>
          </cell>
        </row>
        <row r="1765">
          <cell r="A1765">
            <v>481</v>
          </cell>
          <cell r="B1765" t="str">
            <v>HIP AND FEMUR PROCEDURES EXCEPT MAJOR JOINT WITH CC</v>
          </cell>
        </row>
        <row r="1766">
          <cell r="A1766">
            <v>481</v>
          </cell>
          <cell r="B1766" t="str">
            <v>HIP AND FEMUR PROCEDURES EXCEPT MAJOR JOINT WITH CC</v>
          </cell>
        </row>
        <row r="1767">
          <cell r="A1767">
            <v>481</v>
          </cell>
          <cell r="B1767" t="str">
            <v>HIP AND FEMUR PROCEDURES EXCEPT MAJOR JOINT WITH CC</v>
          </cell>
        </row>
        <row r="1768">
          <cell r="A1768">
            <v>481</v>
          </cell>
          <cell r="B1768" t="str">
            <v>HIP AND FEMUR PROCEDURES EXCEPT MAJOR JOINT WITH CC</v>
          </cell>
        </row>
        <row r="1769">
          <cell r="A1769">
            <v>481</v>
          </cell>
          <cell r="B1769" t="str">
            <v>HIP AND FEMUR PROCEDURES EXCEPT MAJOR JOINT WITH CC</v>
          </cell>
        </row>
        <row r="1770">
          <cell r="A1770">
            <v>481</v>
          </cell>
          <cell r="B1770" t="str">
            <v>HIP AND FEMUR PROCEDURES EXCEPT MAJOR JOINT WITH CC</v>
          </cell>
        </row>
        <row r="1771">
          <cell r="A1771">
            <v>481</v>
          </cell>
          <cell r="B1771" t="str">
            <v>HIP AND FEMUR PROCEDURES EXCEPT MAJOR JOINT WITH CC</v>
          </cell>
        </row>
        <row r="1772">
          <cell r="A1772">
            <v>481</v>
          </cell>
          <cell r="B1772" t="str">
            <v>HIP AND FEMUR PROCEDURES EXCEPT MAJOR JOINT WITH CC</v>
          </cell>
        </row>
        <row r="1773">
          <cell r="A1773">
            <v>481</v>
          </cell>
          <cell r="B1773" t="str">
            <v>HIP AND FEMUR PROCEDURES EXCEPT MAJOR JOINT WITH CC</v>
          </cell>
        </row>
        <row r="1774">
          <cell r="A1774">
            <v>481</v>
          </cell>
          <cell r="B1774" t="str">
            <v>HIP AND FEMUR PROCEDURES EXCEPT MAJOR JOINT WITH CC</v>
          </cell>
        </row>
        <row r="1775">
          <cell r="A1775">
            <v>481</v>
          </cell>
          <cell r="B1775" t="str">
            <v>HIP AND FEMUR PROCEDURES EXCEPT MAJOR JOINT WITH CC</v>
          </cell>
        </row>
        <row r="1776">
          <cell r="A1776">
            <v>481</v>
          </cell>
          <cell r="B1776" t="str">
            <v>HIP AND FEMUR PROCEDURES EXCEPT MAJOR JOINT WITH CC</v>
          </cell>
        </row>
        <row r="1777">
          <cell r="A1777">
            <v>481</v>
          </cell>
          <cell r="B1777" t="str">
            <v>HIP AND FEMUR PROCEDURES EXCEPT MAJOR JOINT WITH CC</v>
          </cell>
        </row>
        <row r="1778">
          <cell r="A1778">
            <v>481</v>
          </cell>
          <cell r="B1778" t="str">
            <v>HIP AND FEMUR PROCEDURES EXCEPT MAJOR JOINT WITH CC</v>
          </cell>
        </row>
        <row r="1779">
          <cell r="A1779">
            <v>481</v>
          </cell>
          <cell r="B1779" t="str">
            <v>HIP AND FEMUR PROCEDURES EXCEPT MAJOR JOINT WITH CC</v>
          </cell>
        </row>
        <row r="1780">
          <cell r="A1780">
            <v>481</v>
          </cell>
          <cell r="B1780" t="str">
            <v>HIP AND FEMUR PROCEDURES EXCEPT MAJOR JOINT WITH CC</v>
          </cell>
        </row>
        <row r="1781">
          <cell r="A1781">
            <v>481</v>
          </cell>
          <cell r="B1781" t="str">
            <v>HIP AND FEMUR PROCEDURES EXCEPT MAJOR JOINT WITH CC</v>
          </cell>
        </row>
        <row r="1782">
          <cell r="A1782">
            <v>480</v>
          </cell>
          <cell r="B1782" t="str">
            <v>HIP AND FEMUR PROCEDURES EXCEPT MAJOR JOINT WITH MCC</v>
          </cell>
        </row>
        <row r="1783">
          <cell r="A1783">
            <v>480</v>
          </cell>
          <cell r="B1783" t="str">
            <v>HIP AND FEMUR PROCEDURES EXCEPT MAJOR JOINT WITH MCC</v>
          </cell>
        </row>
        <row r="1784">
          <cell r="A1784">
            <v>480</v>
          </cell>
          <cell r="B1784" t="str">
            <v>HIP AND FEMUR PROCEDURES EXCEPT MAJOR JOINT WITH MCC</v>
          </cell>
        </row>
        <row r="1785">
          <cell r="A1785">
            <v>480</v>
          </cell>
          <cell r="B1785" t="str">
            <v>HIP AND FEMUR PROCEDURES EXCEPT MAJOR JOINT WITH MCC</v>
          </cell>
        </row>
        <row r="1786">
          <cell r="A1786">
            <v>480</v>
          </cell>
          <cell r="B1786" t="str">
            <v>HIP AND FEMUR PROCEDURES EXCEPT MAJOR JOINT WITH MCC</v>
          </cell>
        </row>
        <row r="1787">
          <cell r="A1787">
            <v>480</v>
          </cell>
          <cell r="B1787" t="str">
            <v>HIP AND FEMUR PROCEDURES EXCEPT MAJOR JOINT WITH MCC</v>
          </cell>
        </row>
        <row r="1788">
          <cell r="A1788">
            <v>480</v>
          </cell>
          <cell r="B1788" t="str">
            <v>HIP AND FEMUR PROCEDURES EXCEPT MAJOR JOINT WITH MCC</v>
          </cell>
        </row>
        <row r="1789">
          <cell r="A1789">
            <v>480</v>
          </cell>
          <cell r="B1789" t="str">
            <v>HIP AND FEMUR PROCEDURES EXCEPT MAJOR JOINT WITH MCC</v>
          </cell>
        </row>
        <row r="1790">
          <cell r="A1790">
            <v>480</v>
          </cell>
          <cell r="B1790" t="str">
            <v>HIP AND FEMUR PROCEDURES EXCEPT MAJOR JOINT WITH MCC</v>
          </cell>
        </row>
        <row r="1791">
          <cell r="A1791">
            <v>480</v>
          </cell>
          <cell r="B1791" t="str">
            <v>HIP AND FEMUR PROCEDURES EXCEPT MAJOR JOINT WITH MCC</v>
          </cell>
        </row>
        <row r="1792">
          <cell r="A1792">
            <v>480</v>
          </cell>
          <cell r="B1792" t="str">
            <v>HIP AND FEMUR PROCEDURES EXCEPT MAJOR JOINT WITH MCC</v>
          </cell>
        </row>
        <row r="1793">
          <cell r="A1793">
            <v>480</v>
          </cell>
          <cell r="B1793" t="str">
            <v>HIP AND FEMUR PROCEDURES EXCEPT MAJOR JOINT WITH MCC</v>
          </cell>
        </row>
        <row r="1794">
          <cell r="A1794">
            <v>480</v>
          </cell>
          <cell r="B1794" t="str">
            <v>HIP AND FEMUR PROCEDURES EXCEPT MAJOR JOINT WITH MCC</v>
          </cell>
        </row>
        <row r="1795">
          <cell r="A1795">
            <v>480</v>
          </cell>
          <cell r="B1795" t="str">
            <v>HIP AND FEMUR PROCEDURES EXCEPT MAJOR JOINT WITH MCC</v>
          </cell>
        </row>
        <row r="1796">
          <cell r="A1796">
            <v>480</v>
          </cell>
          <cell r="B1796" t="str">
            <v>HIP AND FEMUR PROCEDURES EXCEPT MAJOR JOINT WITH MCC</v>
          </cell>
        </row>
        <row r="1797">
          <cell r="A1797">
            <v>480</v>
          </cell>
          <cell r="B1797" t="str">
            <v>HIP AND FEMUR PROCEDURES EXCEPT MAJOR JOINT WITH MCC</v>
          </cell>
        </row>
        <row r="1798">
          <cell r="A1798">
            <v>480</v>
          </cell>
          <cell r="B1798" t="str">
            <v>HIP AND FEMUR PROCEDURES EXCEPT MAJOR JOINT WITH MCC</v>
          </cell>
        </row>
        <row r="1799">
          <cell r="A1799">
            <v>480</v>
          </cell>
          <cell r="B1799" t="str">
            <v>HIP AND FEMUR PROCEDURES EXCEPT MAJOR JOINT WITH MCC</v>
          </cell>
        </row>
        <row r="1800">
          <cell r="A1800">
            <v>480</v>
          </cell>
          <cell r="B1800" t="str">
            <v>HIP AND FEMUR PROCEDURES EXCEPT MAJOR JOINT WITH MCC</v>
          </cell>
        </row>
        <row r="1801">
          <cell r="A1801">
            <v>480</v>
          </cell>
          <cell r="B1801" t="str">
            <v>HIP AND FEMUR PROCEDURES EXCEPT MAJOR JOINT WITH MCC</v>
          </cell>
        </row>
        <row r="1802">
          <cell r="A1802">
            <v>480</v>
          </cell>
          <cell r="B1802" t="str">
            <v>HIP AND FEMUR PROCEDURES EXCEPT MAJOR JOINT WITH MCC</v>
          </cell>
        </row>
        <row r="1803">
          <cell r="A1803">
            <v>480</v>
          </cell>
          <cell r="B1803" t="str">
            <v>HIP AND FEMUR PROCEDURES EXCEPT MAJOR JOINT WITH MCC</v>
          </cell>
        </row>
        <row r="1804">
          <cell r="A1804">
            <v>480</v>
          </cell>
          <cell r="B1804" t="str">
            <v>HIP AND FEMUR PROCEDURES EXCEPT MAJOR JOINT WITH MCC</v>
          </cell>
        </row>
        <row r="1805">
          <cell r="A1805">
            <v>480</v>
          </cell>
          <cell r="B1805" t="str">
            <v>HIP AND FEMUR PROCEDURES EXCEPT MAJOR JOINT WITH MCC</v>
          </cell>
        </row>
        <row r="1806">
          <cell r="A1806">
            <v>480</v>
          </cell>
          <cell r="B1806" t="str">
            <v>HIP AND FEMUR PROCEDURES EXCEPT MAJOR JOINT WITH MCC</v>
          </cell>
        </row>
        <row r="1807">
          <cell r="A1807">
            <v>480</v>
          </cell>
          <cell r="B1807" t="str">
            <v>HIP AND FEMUR PROCEDURES EXCEPT MAJOR JOINT WITH MCC</v>
          </cell>
        </row>
        <row r="1808">
          <cell r="A1808">
            <v>478</v>
          </cell>
          <cell r="B1808" t="str">
            <v>BIOPSIES OF MUSCULOSKELETAL SYSTEM AND CONNECTIVE TISSUE WITH CC</v>
          </cell>
        </row>
        <row r="1809">
          <cell r="A1809">
            <v>478</v>
          </cell>
          <cell r="B1809" t="str">
            <v>BIOPSIES OF MUSCULOSKELETAL SYSTEM AND CONNECTIVE TISSUE WITH CC</v>
          </cell>
        </row>
        <row r="1810">
          <cell r="A1810">
            <v>478</v>
          </cell>
          <cell r="B1810" t="str">
            <v>BIOPSIES OF MUSCULOSKELETAL SYSTEM AND CONNECTIVE TISSUE WITH CC</v>
          </cell>
        </row>
        <row r="1811">
          <cell r="A1811">
            <v>478</v>
          </cell>
          <cell r="B1811" t="str">
            <v>BIOPSIES OF MUSCULOSKELETAL SYSTEM AND CONNECTIVE TISSUE WITH CC</v>
          </cell>
        </row>
        <row r="1812">
          <cell r="A1812">
            <v>478</v>
          </cell>
          <cell r="B1812" t="str">
            <v>BIOPSIES OF MUSCULOSKELETAL SYSTEM AND CONNECTIVE TISSUE WITH CC</v>
          </cell>
        </row>
        <row r="1813">
          <cell r="A1813">
            <v>478</v>
          </cell>
          <cell r="B1813" t="str">
            <v>BIOPSIES OF MUSCULOSKELETAL SYSTEM AND CONNECTIVE TISSUE WITH CC</v>
          </cell>
        </row>
        <row r="1814">
          <cell r="A1814">
            <v>478</v>
          </cell>
          <cell r="B1814" t="str">
            <v>BIOPSIES OF MUSCULOSKELETAL SYSTEM AND CONNECTIVE TISSUE WITH CC</v>
          </cell>
        </row>
        <row r="1815">
          <cell r="A1815">
            <v>477</v>
          </cell>
          <cell r="B1815" t="str">
            <v>BIOPSIES OF MUSCULOSKELETAL SYSTEM AND CONNECTIVE TISSUE WITH MCC</v>
          </cell>
        </row>
        <row r="1816">
          <cell r="A1816">
            <v>477</v>
          </cell>
          <cell r="B1816" t="str">
            <v>BIOPSIES OF MUSCULOSKELETAL SYSTEM AND CONNECTIVE TISSUE WITH MCC</v>
          </cell>
        </row>
        <row r="1817">
          <cell r="A1817">
            <v>475</v>
          </cell>
          <cell r="B1817" t="str">
            <v>AMPUTATION FOR MUSCULOSKELETAL SYSTEM AND CONNECTIVE TISSUE DISORDERS WITH CC</v>
          </cell>
        </row>
        <row r="1818">
          <cell r="A1818">
            <v>473</v>
          </cell>
          <cell r="B1818" t="str">
            <v>CERVICAL SPINAL FUSION WITHOUT CC/MCC</v>
          </cell>
        </row>
        <row r="1819">
          <cell r="A1819">
            <v>473</v>
          </cell>
          <cell r="B1819" t="str">
            <v>CERVICAL SPINAL FUSION WITHOUT CC/MCC</v>
          </cell>
        </row>
        <row r="1820">
          <cell r="A1820">
            <v>472</v>
          </cell>
          <cell r="B1820" t="str">
            <v>CERVICAL SPINAL FUSION WITH CC</v>
          </cell>
        </row>
        <row r="1821">
          <cell r="A1821">
            <v>472</v>
          </cell>
          <cell r="B1821" t="str">
            <v>CERVICAL SPINAL FUSION WITH CC</v>
          </cell>
        </row>
        <row r="1822">
          <cell r="A1822">
            <v>472</v>
          </cell>
          <cell r="B1822" t="str">
            <v>CERVICAL SPINAL FUSION WITH CC</v>
          </cell>
        </row>
        <row r="1823">
          <cell r="A1823">
            <v>472</v>
          </cell>
          <cell r="B1823" t="str">
            <v>CERVICAL SPINAL FUSION WITH CC</v>
          </cell>
        </row>
        <row r="1824">
          <cell r="A1824">
            <v>472</v>
          </cell>
          <cell r="B1824" t="str">
            <v>CERVICAL SPINAL FUSION WITH CC</v>
          </cell>
        </row>
        <row r="1825">
          <cell r="A1825">
            <v>472</v>
          </cell>
          <cell r="B1825" t="str">
            <v>CERVICAL SPINAL FUSION WITH CC</v>
          </cell>
        </row>
        <row r="1826">
          <cell r="A1826">
            <v>472</v>
          </cell>
          <cell r="B1826" t="str">
            <v>CERVICAL SPINAL FUSION WITH CC</v>
          </cell>
        </row>
        <row r="1827">
          <cell r="A1827">
            <v>472</v>
          </cell>
          <cell r="B1827" t="str">
            <v>CERVICAL SPINAL FUSION WITH CC</v>
          </cell>
        </row>
        <row r="1828">
          <cell r="A1828">
            <v>472</v>
          </cell>
          <cell r="B1828" t="str">
            <v>CERVICAL SPINAL FUSION WITH CC</v>
          </cell>
        </row>
        <row r="1829">
          <cell r="A1829">
            <v>472</v>
          </cell>
          <cell r="B1829" t="str">
            <v>CERVICAL SPINAL FUSION WITH CC</v>
          </cell>
        </row>
        <row r="1830">
          <cell r="A1830">
            <v>472</v>
          </cell>
          <cell r="B1830" t="str">
            <v>CERVICAL SPINAL FUSION WITH CC</v>
          </cell>
        </row>
        <row r="1831">
          <cell r="A1831">
            <v>472</v>
          </cell>
          <cell r="B1831" t="str">
            <v>CERVICAL SPINAL FUSION WITH CC</v>
          </cell>
        </row>
        <row r="1832">
          <cell r="A1832">
            <v>471</v>
          </cell>
          <cell r="B1832" t="str">
            <v>CERVICAL SPINAL FUSION WITH MCC</v>
          </cell>
        </row>
        <row r="1833">
          <cell r="A1833">
            <v>470</v>
          </cell>
          <cell r="B1833" t="str">
            <v>MAJOR HIP AND KNEE JOINT REPLACEMENT OR REATTACHMENT OF LOWER EXTREMITY WITHOUT MCC</v>
          </cell>
        </row>
        <row r="1834">
          <cell r="A1834">
            <v>470</v>
          </cell>
          <cell r="B1834" t="str">
            <v>MAJOR HIP AND KNEE JOINT REPLACEMENT OR REATTACHMENT OF LOWER EXTREMITY WITHOUT MCC</v>
          </cell>
        </row>
        <row r="1835">
          <cell r="A1835">
            <v>470</v>
          </cell>
          <cell r="B1835" t="str">
            <v>MAJOR HIP AND KNEE JOINT REPLACEMENT OR REATTACHMENT OF LOWER EXTREMITY WITHOUT MCC</v>
          </cell>
        </row>
        <row r="1836">
          <cell r="A1836">
            <v>470</v>
          </cell>
          <cell r="B1836" t="str">
            <v>MAJOR HIP AND KNEE JOINT REPLACEMENT OR REATTACHMENT OF LOWER EXTREMITY WITHOUT MCC</v>
          </cell>
        </row>
        <row r="1837">
          <cell r="A1837">
            <v>470</v>
          </cell>
          <cell r="B1837" t="str">
            <v>MAJOR HIP AND KNEE JOINT REPLACEMENT OR REATTACHMENT OF LOWER EXTREMITY WITHOUT MCC</v>
          </cell>
        </row>
        <row r="1838">
          <cell r="A1838">
            <v>470</v>
          </cell>
          <cell r="B1838" t="str">
            <v>MAJOR HIP AND KNEE JOINT REPLACEMENT OR REATTACHMENT OF LOWER EXTREMITY WITHOUT MCC</v>
          </cell>
        </row>
        <row r="1839">
          <cell r="A1839">
            <v>470</v>
          </cell>
          <cell r="B1839" t="str">
            <v>MAJOR HIP AND KNEE JOINT REPLACEMENT OR REATTACHMENT OF LOWER EXTREMITY WITHOUT MCC</v>
          </cell>
        </row>
        <row r="1840">
          <cell r="A1840">
            <v>470</v>
          </cell>
          <cell r="B1840" t="str">
            <v>MAJOR HIP AND KNEE JOINT REPLACEMENT OR REATTACHMENT OF LOWER EXTREMITY WITHOUT MCC</v>
          </cell>
        </row>
        <row r="1841">
          <cell r="A1841">
            <v>470</v>
          </cell>
          <cell r="B1841" t="str">
            <v>MAJOR HIP AND KNEE JOINT REPLACEMENT OR REATTACHMENT OF LOWER EXTREMITY WITHOUT MCC</v>
          </cell>
        </row>
        <row r="1842">
          <cell r="A1842">
            <v>470</v>
          </cell>
          <cell r="B1842" t="str">
            <v>MAJOR HIP AND KNEE JOINT REPLACEMENT OR REATTACHMENT OF LOWER EXTREMITY WITHOUT MCC</v>
          </cell>
        </row>
        <row r="1843">
          <cell r="A1843">
            <v>470</v>
          </cell>
          <cell r="B1843" t="str">
            <v>MAJOR HIP AND KNEE JOINT REPLACEMENT OR REATTACHMENT OF LOWER EXTREMITY WITHOUT MCC</v>
          </cell>
        </row>
        <row r="1844">
          <cell r="A1844">
            <v>470</v>
          </cell>
          <cell r="B1844" t="str">
            <v>MAJOR HIP AND KNEE JOINT REPLACEMENT OR REATTACHMENT OF LOWER EXTREMITY WITHOUT MCC</v>
          </cell>
        </row>
        <row r="1845">
          <cell r="A1845">
            <v>470</v>
          </cell>
          <cell r="B1845" t="str">
            <v>MAJOR HIP AND KNEE JOINT REPLACEMENT OR REATTACHMENT OF LOWER EXTREMITY WITHOUT MCC</v>
          </cell>
        </row>
        <row r="1846">
          <cell r="A1846">
            <v>470</v>
          </cell>
          <cell r="B1846" t="str">
            <v>MAJOR HIP AND KNEE JOINT REPLACEMENT OR REATTACHMENT OF LOWER EXTREMITY WITHOUT MCC</v>
          </cell>
        </row>
        <row r="1847">
          <cell r="A1847">
            <v>470</v>
          </cell>
          <cell r="B1847" t="str">
            <v>MAJOR HIP AND KNEE JOINT REPLACEMENT OR REATTACHMENT OF LOWER EXTREMITY WITHOUT MCC</v>
          </cell>
        </row>
        <row r="1848">
          <cell r="A1848">
            <v>470</v>
          </cell>
          <cell r="B1848" t="str">
            <v>MAJOR HIP AND KNEE JOINT REPLACEMENT OR REATTACHMENT OF LOWER EXTREMITY WITHOUT MCC</v>
          </cell>
        </row>
        <row r="1849">
          <cell r="A1849">
            <v>470</v>
          </cell>
          <cell r="B1849" t="str">
            <v>MAJOR HIP AND KNEE JOINT REPLACEMENT OR REATTACHMENT OF LOWER EXTREMITY WITHOUT MCC</v>
          </cell>
        </row>
        <row r="1850">
          <cell r="A1850">
            <v>470</v>
          </cell>
          <cell r="B1850" t="str">
            <v>MAJOR HIP AND KNEE JOINT REPLACEMENT OR REATTACHMENT OF LOWER EXTREMITY WITHOUT MCC</v>
          </cell>
        </row>
        <row r="1851">
          <cell r="A1851">
            <v>470</v>
          </cell>
          <cell r="B1851" t="str">
            <v>MAJOR HIP AND KNEE JOINT REPLACEMENT OR REATTACHMENT OF LOWER EXTREMITY WITHOUT MCC</v>
          </cell>
        </row>
        <row r="1852">
          <cell r="A1852">
            <v>470</v>
          </cell>
          <cell r="B1852" t="str">
            <v>MAJOR HIP AND KNEE JOINT REPLACEMENT OR REATTACHMENT OF LOWER EXTREMITY WITHOUT MCC</v>
          </cell>
        </row>
        <row r="1853">
          <cell r="A1853">
            <v>470</v>
          </cell>
          <cell r="B1853" t="str">
            <v>MAJOR HIP AND KNEE JOINT REPLACEMENT OR REATTACHMENT OF LOWER EXTREMITY WITHOUT MCC</v>
          </cell>
        </row>
        <row r="1854">
          <cell r="A1854">
            <v>470</v>
          </cell>
          <cell r="B1854" t="str">
            <v>MAJOR HIP AND KNEE JOINT REPLACEMENT OR REATTACHMENT OF LOWER EXTREMITY WITHOUT MCC</v>
          </cell>
        </row>
        <row r="1855">
          <cell r="A1855">
            <v>470</v>
          </cell>
          <cell r="B1855" t="str">
            <v>MAJOR HIP AND KNEE JOINT REPLACEMENT OR REATTACHMENT OF LOWER EXTREMITY WITHOUT MCC</v>
          </cell>
        </row>
        <row r="1856">
          <cell r="A1856">
            <v>470</v>
          </cell>
          <cell r="B1856" t="str">
            <v>MAJOR HIP AND KNEE JOINT REPLACEMENT OR REATTACHMENT OF LOWER EXTREMITY WITHOUT MCC</v>
          </cell>
        </row>
        <row r="1857">
          <cell r="A1857">
            <v>470</v>
          </cell>
          <cell r="B1857" t="str">
            <v>MAJOR HIP AND KNEE JOINT REPLACEMENT OR REATTACHMENT OF LOWER EXTREMITY WITHOUT MCC</v>
          </cell>
        </row>
        <row r="1858">
          <cell r="A1858">
            <v>470</v>
          </cell>
          <cell r="B1858" t="str">
            <v>MAJOR HIP AND KNEE JOINT REPLACEMENT OR REATTACHMENT OF LOWER EXTREMITY WITHOUT MCC</v>
          </cell>
        </row>
        <row r="1859">
          <cell r="A1859">
            <v>470</v>
          </cell>
          <cell r="B1859" t="str">
            <v>MAJOR HIP AND KNEE JOINT REPLACEMENT OR REATTACHMENT OF LOWER EXTREMITY WITHOUT MCC</v>
          </cell>
        </row>
        <row r="1860">
          <cell r="A1860">
            <v>470</v>
          </cell>
          <cell r="B1860" t="str">
            <v>MAJOR HIP AND KNEE JOINT REPLACEMENT OR REATTACHMENT OF LOWER EXTREMITY WITHOUT MCC</v>
          </cell>
        </row>
        <row r="1861">
          <cell r="A1861">
            <v>470</v>
          </cell>
          <cell r="B1861" t="str">
            <v>MAJOR HIP AND KNEE JOINT REPLACEMENT OR REATTACHMENT OF LOWER EXTREMITY WITHOUT MCC</v>
          </cell>
        </row>
        <row r="1862">
          <cell r="A1862">
            <v>470</v>
          </cell>
          <cell r="B1862" t="str">
            <v>MAJOR HIP AND KNEE JOINT REPLACEMENT OR REATTACHMENT OF LOWER EXTREMITY WITHOUT MCC</v>
          </cell>
        </row>
        <row r="1863">
          <cell r="A1863">
            <v>470</v>
          </cell>
          <cell r="B1863" t="str">
            <v>MAJOR HIP AND KNEE JOINT REPLACEMENT OR REATTACHMENT OF LOWER EXTREMITY WITHOUT MCC</v>
          </cell>
        </row>
        <row r="1864">
          <cell r="A1864">
            <v>470</v>
          </cell>
          <cell r="B1864" t="str">
            <v>MAJOR HIP AND KNEE JOINT REPLACEMENT OR REATTACHMENT OF LOWER EXTREMITY WITHOUT MCC</v>
          </cell>
        </row>
        <row r="1865">
          <cell r="A1865">
            <v>470</v>
          </cell>
          <cell r="B1865" t="str">
            <v>MAJOR HIP AND KNEE JOINT REPLACEMENT OR REATTACHMENT OF LOWER EXTREMITY WITHOUT MCC</v>
          </cell>
        </row>
        <row r="1866">
          <cell r="A1866">
            <v>470</v>
          </cell>
          <cell r="B1866" t="str">
            <v>MAJOR HIP AND KNEE JOINT REPLACEMENT OR REATTACHMENT OF LOWER EXTREMITY WITHOUT MCC</v>
          </cell>
        </row>
        <row r="1867">
          <cell r="A1867">
            <v>470</v>
          </cell>
          <cell r="B1867" t="str">
            <v>MAJOR HIP AND KNEE JOINT REPLACEMENT OR REATTACHMENT OF LOWER EXTREMITY WITHOUT MCC</v>
          </cell>
        </row>
        <row r="1868">
          <cell r="A1868">
            <v>470</v>
          </cell>
          <cell r="B1868" t="str">
            <v>MAJOR HIP AND KNEE JOINT REPLACEMENT OR REATTACHMENT OF LOWER EXTREMITY WITHOUT MCC</v>
          </cell>
        </row>
        <row r="1869">
          <cell r="A1869">
            <v>470</v>
          </cell>
          <cell r="B1869" t="str">
            <v>MAJOR HIP AND KNEE JOINT REPLACEMENT OR REATTACHMENT OF LOWER EXTREMITY WITHOUT MCC</v>
          </cell>
        </row>
        <row r="1870">
          <cell r="A1870">
            <v>470</v>
          </cell>
          <cell r="B1870" t="str">
            <v>MAJOR HIP AND KNEE JOINT REPLACEMENT OR REATTACHMENT OF LOWER EXTREMITY WITHOUT MCC</v>
          </cell>
        </row>
        <row r="1871">
          <cell r="A1871">
            <v>470</v>
          </cell>
          <cell r="B1871" t="str">
            <v>MAJOR HIP AND KNEE JOINT REPLACEMENT OR REATTACHMENT OF LOWER EXTREMITY WITHOUT MCC</v>
          </cell>
        </row>
        <row r="1872">
          <cell r="A1872">
            <v>470</v>
          </cell>
          <cell r="B1872" t="str">
            <v>MAJOR HIP AND KNEE JOINT REPLACEMENT OR REATTACHMENT OF LOWER EXTREMITY WITHOUT MCC</v>
          </cell>
        </row>
        <row r="1873">
          <cell r="A1873">
            <v>470</v>
          </cell>
          <cell r="B1873" t="str">
            <v>MAJOR HIP AND KNEE JOINT REPLACEMENT OR REATTACHMENT OF LOWER EXTREMITY WITHOUT MCC</v>
          </cell>
        </row>
        <row r="1874">
          <cell r="A1874">
            <v>470</v>
          </cell>
          <cell r="B1874" t="str">
            <v>MAJOR HIP AND KNEE JOINT REPLACEMENT OR REATTACHMENT OF LOWER EXTREMITY WITHOUT MCC</v>
          </cell>
        </row>
        <row r="1875">
          <cell r="A1875">
            <v>470</v>
          </cell>
          <cell r="B1875" t="str">
            <v>MAJOR HIP AND KNEE JOINT REPLACEMENT OR REATTACHMENT OF LOWER EXTREMITY WITHOUT MCC</v>
          </cell>
        </row>
        <row r="1876">
          <cell r="A1876">
            <v>470</v>
          </cell>
          <cell r="B1876" t="str">
            <v>MAJOR HIP AND KNEE JOINT REPLACEMENT OR REATTACHMENT OF LOWER EXTREMITY WITHOUT MCC</v>
          </cell>
        </row>
        <row r="1877">
          <cell r="A1877">
            <v>469</v>
          </cell>
          <cell r="B1877" t="str">
            <v>MAJOR HIP AND KNEE JOINT REPLACEMENT OR REATTACHMENT OF LOWER EXTREMITY WITH MCC OR TOTA</v>
          </cell>
        </row>
        <row r="1878">
          <cell r="A1878">
            <v>469</v>
          </cell>
          <cell r="B1878" t="str">
            <v>MAJOR HIP AND KNEE JOINT REPLACEMENT OR REATTACHMENT OF LOWER EXTREMITY WITH MCC OR TOTA</v>
          </cell>
        </row>
        <row r="1879">
          <cell r="A1879">
            <v>469</v>
          </cell>
          <cell r="B1879" t="str">
            <v>MAJOR HIP AND KNEE JOINT REPLACEMENT OR REATTACHMENT OF LOWER EXTREMITY WITH MCC OR TOTA</v>
          </cell>
        </row>
        <row r="1880">
          <cell r="A1880">
            <v>469</v>
          </cell>
          <cell r="B1880" t="str">
            <v>MAJOR HIP AND KNEE JOINT REPLACEMENT OR REATTACHMENT OF LOWER EXTREMITY WITH MCC OR TOTA</v>
          </cell>
        </row>
        <row r="1881">
          <cell r="A1881">
            <v>468</v>
          </cell>
          <cell r="B1881" t="str">
            <v>REVISION OF HIP OR KNEE REPLACEMENT WITHOUT CC/MCC</v>
          </cell>
        </row>
        <row r="1882">
          <cell r="A1882">
            <v>468</v>
          </cell>
          <cell r="B1882" t="str">
            <v>REVISION OF HIP OR KNEE REPLACEMENT WITHOUT CC/MCC</v>
          </cell>
        </row>
        <row r="1883">
          <cell r="A1883">
            <v>468</v>
          </cell>
          <cell r="B1883" t="str">
            <v>REVISION OF HIP OR KNEE REPLACEMENT WITHOUT CC/MCC</v>
          </cell>
        </row>
        <row r="1884">
          <cell r="A1884">
            <v>468</v>
          </cell>
          <cell r="B1884" t="str">
            <v>REVISION OF HIP OR KNEE REPLACEMENT WITHOUT CC/MCC</v>
          </cell>
        </row>
        <row r="1885">
          <cell r="A1885">
            <v>468</v>
          </cell>
          <cell r="B1885" t="str">
            <v>REVISION OF HIP OR KNEE REPLACEMENT WITHOUT CC/MCC</v>
          </cell>
        </row>
        <row r="1886">
          <cell r="A1886">
            <v>467</v>
          </cell>
          <cell r="B1886" t="str">
            <v>REVISION OF HIP OR KNEE REPLACEMENT WITH CC</v>
          </cell>
        </row>
        <row r="1887">
          <cell r="A1887">
            <v>467</v>
          </cell>
          <cell r="B1887" t="str">
            <v>REVISION OF HIP OR KNEE REPLACEMENT WITH CC</v>
          </cell>
        </row>
        <row r="1888">
          <cell r="A1888">
            <v>467</v>
          </cell>
          <cell r="B1888" t="str">
            <v>REVISION OF HIP OR KNEE REPLACEMENT WITH CC</v>
          </cell>
        </row>
        <row r="1889">
          <cell r="A1889">
            <v>467</v>
          </cell>
          <cell r="B1889" t="str">
            <v>REVISION OF HIP OR KNEE REPLACEMENT WITH CC</v>
          </cell>
        </row>
        <row r="1890">
          <cell r="A1890">
            <v>467</v>
          </cell>
          <cell r="B1890" t="str">
            <v>REVISION OF HIP OR KNEE REPLACEMENT WITH CC</v>
          </cell>
        </row>
        <row r="1891">
          <cell r="A1891">
            <v>467</v>
          </cell>
          <cell r="B1891" t="str">
            <v>REVISION OF HIP OR KNEE REPLACEMENT WITH CC</v>
          </cell>
        </row>
        <row r="1892">
          <cell r="A1892">
            <v>467</v>
          </cell>
          <cell r="B1892" t="str">
            <v>REVISION OF HIP OR KNEE REPLACEMENT WITH CC</v>
          </cell>
        </row>
        <row r="1893">
          <cell r="A1893">
            <v>467</v>
          </cell>
          <cell r="B1893" t="str">
            <v>REVISION OF HIP OR KNEE REPLACEMENT WITH CC</v>
          </cell>
        </row>
        <row r="1894">
          <cell r="A1894">
            <v>467</v>
          </cell>
          <cell r="B1894" t="str">
            <v>REVISION OF HIP OR KNEE REPLACEMENT WITH CC</v>
          </cell>
        </row>
        <row r="1895">
          <cell r="A1895">
            <v>467</v>
          </cell>
          <cell r="B1895" t="str">
            <v>REVISION OF HIP OR KNEE REPLACEMENT WITH CC</v>
          </cell>
        </row>
        <row r="1896">
          <cell r="A1896">
            <v>467</v>
          </cell>
          <cell r="B1896" t="str">
            <v>REVISION OF HIP OR KNEE REPLACEMENT WITH CC</v>
          </cell>
        </row>
        <row r="1897">
          <cell r="A1897">
            <v>467</v>
          </cell>
          <cell r="B1897" t="str">
            <v>REVISION OF HIP OR KNEE REPLACEMENT WITH CC</v>
          </cell>
        </row>
        <row r="1898">
          <cell r="A1898">
            <v>467</v>
          </cell>
          <cell r="B1898" t="str">
            <v>REVISION OF HIP OR KNEE REPLACEMENT WITH CC</v>
          </cell>
        </row>
        <row r="1899">
          <cell r="A1899">
            <v>467</v>
          </cell>
          <cell r="B1899" t="str">
            <v>REVISION OF HIP OR KNEE REPLACEMENT WITH CC</v>
          </cell>
        </row>
        <row r="1900">
          <cell r="A1900">
            <v>467</v>
          </cell>
          <cell r="B1900" t="str">
            <v>REVISION OF HIP OR KNEE REPLACEMENT WITH CC</v>
          </cell>
        </row>
        <row r="1901">
          <cell r="A1901">
            <v>467</v>
          </cell>
          <cell r="B1901" t="str">
            <v>REVISION OF HIP OR KNEE REPLACEMENT WITH CC</v>
          </cell>
        </row>
        <row r="1902">
          <cell r="A1902">
            <v>466</v>
          </cell>
          <cell r="B1902" t="str">
            <v>REVISION OF HIP OR KNEE REPLACEMENT WITH MCC</v>
          </cell>
        </row>
        <row r="1903">
          <cell r="A1903">
            <v>465</v>
          </cell>
          <cell r="B1903" t="str">
            <v>WOUND DEBRIDEMENT AND SKIN GRAFT EXCEPT HAND FOR MUSCULOSKELETAL AND CONNECTIVE TISSUE D</v>
          </cell>
        </row>
        <row r="1904">
          <cell r="A1904">
            <v>464</v>
          </cell>
          <cell r="B1904" t="str">
            <v>WOUND DEBRIDEMENT AND SKIN GRAFT EXCEPT HAND FOR MUSCULOSKELETAL AND CONNECTIVE TISSUE D</v>
          </cell>
        </row>
        <row r="1905">
          <cell r="A1905">
            <v>464</v>
          </cell>
          <cell r="B1905" t="str">
            <v>WOUND DEBRIDEMENT AND SKIN GRAFT EXCEPT HAND FOR MUSCULOSKELETAL AND CONNECTIVE TISSUE D</v>
          </cell>
        </row>
        <row r="1906">
          <cell r="A1906">
            <v>464</v>
          </cell>
          <cell r="B1906" t="str">
            <v>WOUND DEBRIDEMENT AND SKIN GRAFT EXCEPT HAND FOR MUSCULOSKELETAL AND CONNECTIVE TISSUE D</v>
          </cell>
        </row>
        <row r="1907">
          <cell r="A1907">
            <v>464</v>
          </cell>
          <cell r="B1907" t="str">
            <v>WOUND DEBRIDEMENT AND SKIN GRAFT EXCEPT HAND FOR MUSCULOSKELETAL AND CONNECTIVE TISSUE D</v>
          </cell>
        </row>
        <row r="1908">
          <cell r="A1908">
            <v>464</v>
          </cell>
          <cell r="B1908" t="str">
            <v>WOUND DEBRIDEMENT AND SKIN GRAFT EXCEPT HAND FOR MUSCULOSKELETAL AND CONNECTIVE TISSUE D</v>
          </cell>
        </row>
        <row r="1909">
          <cell r="A1909">
            <v>464</v>
          </cell>
          <cell r="B1909" t="str">
            <v>WOUND DEBRIDEMENT AND SKIN GRAFT EXCEPT HAND FOR MUSCULOSKELETAL AND CONNECTIVE TISSUE D</v>
          </cell>
        </row>
        <row r="1910">
          <cell r="A1910">
            <v>463</v>
          </cell>
          <cell r="B1910" t="str">
            <v>WOUND DEBRIDEMENT AND SKIN GRAFT EXCEPT HAND FOR MUSCULOSKELETAL AND CONNECTIVE TISSUE D</v>
          </cell>
        </row>
        <row r="1911">
          <cell r="A1911">
            <v>463</v>
          </cell>
          <cell r="B1911" t="str">
            <v>WOUND DEBRIDEMENT AND SKIN GRAFT EXCEPT HAND FOR MUSCULOSKELETAL AND CONNECTIVE TISSUE D</v>
          </cell>
        </row>
        <row r="1912">
          <cell r="A1912">
            <v>462</v>
          </cell>
          <cell r="B1912" t="str">
            <v>BILATERAL OR MULTIPLE MAJOR JOINT PROCEDURES OF LOWER EXTREMITY WITHOUT MCC</v>
          </cell>
        </row>
        <row r="1913">
          <cell r="A1913">
            <v>460</v>
          </cell>
          <cell r="B1913" t="str">
            <v>SPINAL FUSION EXCEPT CERVICAL WITHOUT MCC</v>
          </cell>
        </row>
        <row r="1914">
          <cell r="A1914">
            <v>460</v>
          </cell>
          <cell r="B1914" t="str">
            <v>SPINAL FUSION EXCEPT CERVICAL WITHOUT MCC</v>
          </cell>
        </row>
        <row r="1915">
          <cell r="A1915">
            <v>460</v>
          </cell>
          <cell r="B1915" t="str">
            <v>SPINAL FUSION EXCEPT CERVICAL WITHOUT MCC</v>
          </cell>
        </row>
        <row r="1916">
          <cell r="A1916">
            <v>460</v>
          </cell>
          <cell r="B1916" t="str">
            <v>SPINAL FUSION EXCEPT CERVICAL WITHOUT MCC</v>
          </cell>
        </row>
        <row r="1917">
          <cell r="A1917">
            <v>460</v>
          </cell>
          <cell r="B1917" t="str">
            <v>SPINAL FUSION EXCEPT CERVICAL WITHOUT MCC</v>
          </cell>
        </row>
        <row r="1918">
          <cell r="A1918">
            <v>460</v>
          </cell>
          <cell r="B1918" t="str">
            <v>SPINAL FUSION EXCEPT CERVICAL WITHOUT MCC</v>
          </cell>
        </row>
        <row r="1919">
          <cell r="A1919">
            <v>460</v>
          </cell>
          <cell r="B1919" t="str">
            <v>SPINAL FUSION EXCEPT CERVICAL WITHOUT MCC</v>
          </cell>
        </row>
        <row r="1920">
          <cell r="A1920">
            <v>460</v>
          </cell>
          <cell r="B1920" t="str">
            <v>SPINAL FUSION EXCEPT CERVICAL WITHOUT MCC</v>
          </cell>
        </row>
        <row r="1921">
          <cell r="A1921">
            <v>460</v>
          </cell>
          <cell r="B1921" t="str">
            <v>SPINAL FUSION EXCEPT CERVICAL WITHOUT MCC</v>
          </cell>
        </row>
        <row r="1922">
          <cell r="A1922">
            <v>460</v>
          </cell>
          <cell r="B1922" t="str">
            <v>SPINAL FUSION EXCEPT CERVICAL WITHOUT MCC</v>
          </cell>
        </row>
        <row r="1923">
          <cell r="A1923">
            <v>460</v>
          </cell>
          <cell r="B1923" t="str">
            <v>SPINAL FUSION EXCEPT CERVICAL WITHOUT MCC</v>
          </cell>
        </row>
        <row r="1924">
          <cell r="A1924">
            <v>460</v>
          </cell>
          <cell r="B1924" t="str">
            <v>SPINAL FUSION EXCEPT CERVICAL WITHOUT MCC</v>
          </cell>
        </row>
        <row r="1925">
          <cell r="A1925">
            <v>460</v>
          </cell>
          <cell r="B1925" t="str">
            <v>SPINAL FUSION EXCEPT CERVICAL WITHOUT MCC</v>
          </cell>
        </row>
        <row r="1926">
          <cell r="A1926">
            <v>460</v>
          </cell>
          <cell r="B1926" t="str">
            <v>SPINAL FUSION EXCEPT CERVICAL WITHOUT MCC</v>
          </cell>
        </row>
        <row r="1927">
          <cell r="A1927">
            <v>460</v>
          </cell>
          <cell r="B1927" t="str">
            <v>SPINAL FUSION EXCEPT CERVICAL WITHOUT MCC</v>
          </cell>
        </row>
        <row r="1928">
          <cell r="A1928">
            <v>460</v>
          </cell>
          <cell r="B1928" t="str">
            <v>SPINAL FUSION EXCEPT CERVICAL WITHOUT MCC</v>
          </cell>
        </row>
        <row r="1929">
          <cell r="A1929">
            <v>460</v>
          </cell>
          <cell r="B1929" t="str">
            <v>SPINAL FUSION EXCEPT CERVICAL WITHOUT MCC</v>
          </cell>
        </row>
        <row r="1930">
          <cell r="A1930">
            <v>460</v>
          </cell>
          <cell r="B1930" t="str">
            <v>SPINAL FUSION EXCEPT CERVICAL WITHOUT MCC</v>
          </cell>
        </row>
        <row r="1931">
          <cell r="A1931">
            <v>460</v>
          </cell>
          <cell r="B1931" t="str">
            <v>SPINAL FUSION EXCEPT CERVICAL WITHOUT MCC</v>
          </cell>
        </row>
        <row r="1932">
          <cell r="A1932">
            <v>460</v>
          </cell>
          <cell r="B1932" t="str">
            <v>SPINAL FUSION EXCEPT CERVICAL WITHOUT MCC</v>
          </cell>
        </row>
        <row r="1933">
          <cell r="A1933">
            <v>460</v>
          </cell>
          <cell r="B1933" t="str">
            <v>SPINAL FUSION EXCEPT CERVICAL WITHOUT MCC</v>
          </cell>
        </row>
        <row r="1934">
          <cell r="A1934">
            <v>460</v>
          </cell>
          <cell r="B1934" t="str">
            <v>SPINAL FUSION EXCEPT CERVICAL WITHOUT MCC</v>
          </cell>
        </row>
        <row r="1935">
          <cell r="A1935">
            <v>459</v>
          </cell>
          <cell r="B1935" t="str">
            <v>SPINAL FUSION EXCEPT CERVICAL WITH MCC</v>
          </cell>
        </row>
        <row r="1936">
          <cell r="A1936">
            <v>459</v>
          </cell>
          <cell r="B1936" t="str">
            <v>SPINAL FUSION EXCEPT CERVICAL WITH MCC</v>
          </cell>
        </row>
        <row r="1937">
          <cell r="A1937">
            <v>458</v>
          </cell>
          <cell r="B1937" t="str">
            <v>SPINAL FUSION EXCEPT CERVICAL WITH SPINAL CURVATURE, MALIGNANCY, INFECTION OR EXTENSIVE</v>
          </cell>
        </row>
        <row r="1938">
          <cell r="A1938">
            <v>457</v>
          </cell>
          <cell r="B1938" t="str">
            <v>SPINAL FUSION EXCEPT CERVICAL WITH SPINAL CURVATURE, MALIGNANCY, INFECTION OR EXTENSIVE</v>
          </cell>
        </row>
        <row r="1939">
          <cell r="A1939">
            <v>457</v>
          </cell>
          <cell r="B1939" t="str">
            <v>SPINAL FUSION EXCEPT CERVICAL WITH SPINAL CURVATURE, MALIGNANCY, INFECTION OR EXTENSIVE</v>
          </cell>
        </row>
        <row r="1940">
          <cell r="A1940">
            <v>457</v>
          </cell>
          <cell r="B1940" t="str">
            <v>SPINAL FUSION EXCEPT CERVICAL WITH SPINAL CURVATURE, MALIGNANCY, INFECTION OR EXTENSIVE</v>
          </cell>
        </row>
        <row r="1941">
          <cell r="A1941">
            <v>456</v>
          </cell>
          <cell r="B1941" t="str">
            <v>SPINAL FUSION EXCEPT CERVICAL WITH SPINAL CURVATURE, MALIGNANCY, INFECTION OR EXTENSIVE</v>
          </cell>
        </row>
        <row r="1942">
          <cell r="A1942">
            <v>456</v>
          </cell>
          <cell r="B1942" t="str">
            <v>SPINAL FUSION EXCEPT CERVICAL WITH SPINAL CURVATURE, MALIGNANCY, INFECTION OR EXTENSIVE</v>
          </cell>
        </row>
        <row r="1943">
          <cell r="A1943">
            <v>455</v>
          </cell>
          <cell r="B1943" t="str">
            <v>COMBINED ANTERIOR AND POSTERIOR SPINAL FUSION WITHOUT CC/MCC</v>
          </cell>
        </row>
        <row r="1944">
          <cell r="A1944">
            <v>455</v>
          </cell>
          <cell r="B1944" t="str">
            <v>COMBINED ANTERIOR AND POSTERIOR SPINAL FUSION WITHOUT CC/MCC</v>
          </cell>
        </row>
        <row r="1945">
          <cell r="A1945">
            <v>455</v>
          </cell>
          <cell r="B1945" t="str">
            <v>COMBINED ANTERIOR AND POSTERIOR SPINAL FUSION WITHOUT CC/MCC</v>
          </cell>
        </row>
        <row r="1946">
          <cell r="A1946">
            <v>455</v>
          </cell>
          <cell r="B1946" t="str">
            <v>COMBINED ANTERIOR AND POSTERIOR SPINAL FUSION WITHOUT CC/MCC</v>
          </cell>
        </row>
        <row r="1947">
          <cell r="A1947">
            <v>455</v>
          </cell>
          <cell r="B1947" t="str">
            <v>COMBINED ANTERIOR AND POSTERIOR SPINAL FUSION WITHOUT CC/MCC</v>
          </cell>
        </row>
        <row r="1948">
          <cell r="A1948">
            <v>455</v>
          </cell>
          <cell r="B1948" t="str">
            <v>COMBINED ANTERIOR AND POSTERIOR SPINAL FUSION WITHOUT CC/MCC</v>
          </cell>
        </row>
        <row r="1949">
          <cell r="A1949">
            <v>455</v>
          </cell>
          <cell r="B1949" t="str">
            <v>COMBINED ANTERIOR AND POSTERIOR SPINAL FUSION WITHOUT CC/MCC</v>
          </cell>
        </row>
        <row r="1950">
          <cell r="A1950">
            <v>455</v>
          </cell>
          <cell r="B1950" t="str">
            <v>COMBINED ANTERIOR AND POSTERIOR SPINAL FUSION WITHOUT CC/MCC</v>
          </cell>
        </row>
        <row r="1951">
          <cell r="A1951">
            <v>455</v>
          </cell>
          <cell r="B1951" t="str">
            <v>COMBINED ANTERIOR AND POSTERIOR SPINAL FUSION WITHOUT CC/MCC</v>
          </cell>
        </row>
        <row r="1952">
          <cell r="A1952">
            <v>455</v>
          </cell>
          <cell r="B1952" t="str">
            <v>COMBINED ANTERIOR AND POSTERIOR SPINAL FUSION WITHOUT CC/MCC</v>
          </cell>
        </row>
        <row r="1953">
          <cell r="A1953">
            <v>455</v>
          </cell>
          <cell r="B1953" t="str">
            <v>COMBINED ANTERIOR AND POSTERIOR SPINAL FUSION WITHOUT CC/MCC</v>
          </cell>
        </row>
        <row r="1954">
          <cell r="A1954">
            <v>455</v>
          </cell>
          <cell r="B1954" t="str">
            <v>COMBINED ANTERIOR AND POSTERIOR SPINAL FUSION WITHOUT CC/MCC</v>
          </cell>
        </row>
        <row r="1955">
          <cell r="A1955">
            <v>455</v>
          </cell>
          <cell r="B1955" t="str">
            <v>COMBINED ANTERIOR AND POSTERIOR SPINAL FUSION WITHOUT CC/MCC</v>
          </cell>
        </row>
        <row r="1956">
          <cell r="A1956">
            <v>454</v>
          </cell>
          <cell r="B1956" t="str">
            <v>COMBINED ANTERIOR AND POSTERIOR SPINAL FUSION WITH CC</v>
          </cell>
        </row>
        <row r="1957">
          <cell r="A1957">
            <v>454</v>
          </cell>
          <cell r="B1957" t="str">
            <v>COMBINED ANTERIOR AND POSTERIOR SPINAL FUSION WITH CC</v>
          </cell>
        </row>
        <row r="1958">
          <cell r="A1958">
            <v>454</v>
          </cell>
          <cell r="B1958" t="str">
            <v>COMBINED ANTERIOR AND POSTERIOR SPINAL FUSION WITH CC</v>
          </cell>
        </row>
        <row r="1959">
          <cell r="A1959">
            <v>454</v>
          </cell>
          <cell r="B1959" t="str">
            <v>COMBINED ANTERIOR AND POSTERIOR SPINAL FUSION WITH CC</v>
          </cell>
        </row>
        <row r="1960">
          <cell r="A1960">
            <v>454</v>
          </cell>
          <cell r="B1960" t="str">
            <v>COMBINED ANTERIOR AND POSTERIOR SPINAL FUSION WITH CC</v>
          </cell>
        </row>
        <row r="1961">
          <cell r="A1961">
            <v>454</v>
          </cell>
          <cell r="B1961" t="str">
            <v>COMBINED ANTERIOR AND POSTERIOR SPINAL FUSION WITH CC</v>
          </cell>
        </row>
        <row r="1962">
          <cell r="A1962">
            <v>454</v>
          </cell>
          <cell r="B1962" t="str">
            <v>COMBINED ANTERIOR AND POSTERIOR SPINAL FUSION WITH CC</v>
          </cell>
        </row>
        <row r="1963">
          <cell r="A1963">
            <v>454</v>
          </cell>
          <cell r="B1963" t="str">
            <v>COMBINED ANTERIOR AND POSTERIOR SPINAL FUSION WITH CC</v>
          </cell>
        </row>
        <row r="1964">
          <cell r="A1964">
            <v>454</v>
          </cell>
          <cell r="B1964" t="str">
            <v>COMBINED ANTERIOR AND POSTERIOR SPINAL FUSION WITH CC</v>
          </cell>
        </row>
        <row r="1965">
          <cell r="A1965">
            <v>454</v>
          </cell>
          <cell r="B1965" t="str">
            <v>COMBINED ANTERIOR AND POSTERIOR SPINAL FUSION WITH CC</v>
          </cell>
        </row>
        <row r="1966">
          <cell r="A1966">
            <v>453</v>
          </cell>
          <cell r="B1966" t="str">
            <v>COMBINED ANTERIOR AND POSTERIOR SPINAL FUSION WITH MCC</v>
          </cell>
        </row>
        <row r="1967">
          <cell r="A1967">
            <v>453</v>
          </cell>
          <cell r="B1967" t="str">
            <v>COMBINED ANTERIOR AND POSTERIOR SPINAL FUSION WITH MCC</v>
          </cell>
        </row>
        <row r="1968">
          <cell r="A1968">
            <v>446</v>
          </cell>
          <cell r="B1968" t="str">
            <v>DISORDERS OF THE BILIARY TRACT WITHOUT CC/MCC</v>
          </cell>
        </row>
        <row r="1969">
          <cell r="A1969">
            <v>446</v>
          </cell>
          <cell r="B1969" t="str">
            <v>DISORDERS OF THE BILIARY TRACT WITHOUT CC/MCC</v>
          </cell>
        </row>
        <row r="1970">
          <cell r="A1970">
            <v>446</v>
          </cell>
          <cell r="B1970" t="str">
            <v>DISORDERS OF THE BILIARY TRACT WITHOUT CC/MCC</v>
          </cell>
        </row>
        <row r="1971">
          <cell r="A1971">
            <v>446</v>
          </cell>
          <cell r="B1971" t="str">
            <v>DISORDERS OF THE BILIARY TRACT WITHOUT CC/MCC</v>
          </cell>
        </row>
        <row r="1972">
          <cell r="A1972">
            <v>446</v>
          </cell>
          <cell r="B1972" t="str">
            <v>DISORDERS OF THE BILIARY TRACT WITHOUT CC/MCC</v>
          </cell>
        </row>
        <row r="1973">
          <cell r="A1973">
            <v>445</v>
          </cell>
          <cell r="B1973" t="str">
            <v>DISORDERS OF THE BILIARY TRACT WITH CC</v>
          </cell>
        </row>
        <row r="1974">
          <cell r="A1974">
            <v>445</v>
          </cell>
          <cell r="B1974" t="str">
            <v>DISORDERS OF THE BILIARY TRACT WITH CC</v>
          </cell>
        </row>
        <row r="1975">
          <cell r="A1975">
            <v>445</v>
          </cell>
          <cell r="B1975" t="str">
            <v>DISORDERS OF THE BILIARY TRACT WITH CC</v>
          </cell>
        </row>
        <row r="1976">
          <cell r="A1976">
            <v>445</v>
          </cell>
          <cell r="B1976" t="str">
            <v>DISORDERS OF THE BILIARY TRACT WITH CC</v>
          </cell>
        </row>
        <row r="1977">
          <cell r="A1977">
            <v>445</v>
          </cell>
          <cell r="B1977" t="str">
            <v>DISORDERS OF THE BILIARY TRACT WITH CC</v>
          </cell>
        </row>
        <row r="1978">
          <cell r="A1978">
            <v>445</v>
          </cell>
          <cell r="B1978" t="str">
            <v>DISORDERS OF THE BILIARY TRACT WITH CC</v>
          </cell>
        </row>
        <row r="1979">
          <cell r="A1979">
            <v>445</v>
          </cell>
          <cell r="B1979" t="str">
            <v>DISORDERS OF THE BILIARY TRACT WITH CC</v>
          </cell>
        </row>
        <row r="1980">
          <cell r="A1980">
            <v>445</v>
          </cell>
          <cell r="B1980" t="str">
            <v>DISORDERS OF THE BILIARY TRACT WITH CC</v>
          </cell>
        </row>
        <row r="1981">
          <cell r="A1981">
            <v>445</v>
          </cell>
          <cell r="B1981" t="str">
            <v>DISORDERS OF THE BILIARY TRACT WITH CC</v>
          </cell>
        </row>
        <row r="1982">
          <cell r="A1982">
            <v>445</v>
          </cell>
          <cell r="B1982" t="str">
            <v>DISORDERS OF THE BILIARY TRACT WITH CC</v>
          </cell>
        </row>
        <row r="1983">
          <cell r="A1983">
            <v>445</v>
          </cell>
          <cell r="B1983" t="str">
            <v>DISORDERS OF THE BILIARY TRACT WITH CC</v>
          </cell>
        </row>
        <row r="1984">
          <cell r="A1984">
            <v>445</v>
          </cell>
          <cell r="B1984" t="str">
            <v>DISORDERS OF THE BILIARY TRACT WITH CC</v>
          </cell>
        </row>
        <row r="1985">
          <cell r="A1985">
            <v>445</v>
          </cell>
          <cell r="B1985" t="str">
            <v>DISORDERS OF THE BILIARY TRACT WITH CC</v>
          </cell>
        </row>
        <row r="1986">
          <cell r="A1986">
            <v>445</v>
          </cell>
          <cell r="B1986" t="str">
            <v>DISORDERS OF THE BILIARY TRACT WITH CC</v>
          </cell>
        </row>
        <row r="1987">
          <cell r="A1987">
            <v>445</v>
          </cell>
          <cell r="B1987" t="str">
            <v>DISORDERS OF THE BILIARY TRACT WITH CC</v>
          </cell>
        </row>
        <row r="1988">
          <cell r="A1988">
            <v>445</v>
          </cell>
          <cell r="B1988" t="str">
            <v>DISORDERS OF THE BILIARY TRACT WITH CC</v>
          </cell>
        </row>
        <row r="1989">
          <cell r="A1989">
            <v>445</v>
          </cell>
          <cell r="B1989" t="str">
            <v>DISORDERS OF THE BILIARY TRACT WITH CC</v>
          </cell>
        </row>
        <row r="1990">
          <cell r="A1990">
            <v>445</v>
          </cell>
          <cell r="B1990" t="str">
            <v>DISORDERS OF THE BILIARY TRACT WITH CC</v>
          </cell>
        </row>
        <row r="1991">
          <cell r="A1991">
            <v>445</v>
          </cell>
          <cell r="B1991" t="str">
            <v>DISORDERS OF THE BILIARY TRACT WITH CC</v>
          </cell>
        </row>
        <row r="1992">
          <cell r="A1992">
            <v>445</v>
          </cell>
          <cell r="B1992" t="str">
            <v>DISORDERS OF THE BILIARY TRACT WITH CC</v>
          </cell>
        </row>
        <row r="1993">
          <cell r="A1993">
            <v>445</v>
          </cell>
          <cell r="B1993" t="str">
            <v>DISORDERS OF THE BILIARY TRACT WITH CC</v>
          </cell>
        </row>
        <row r="1994">
          <cell r="A1994">
            <v>445</v>
          </cell>
          <cell r="B1994" t="str">
            <v>DISORDERS OF THE BILIARY TRACT WITH CC</v>
          </cell>
        </row>
        <row r="1995">
          <cell r="A1995">
            <v>444</v>
          </cell>
          <cell r="B1995" t="str">
            <v>DISORDERS OF THE BILIARY TRACT WITH MCC</v>
          </cell>
        </row>
        <row r="1996">
          <cell r="A1996">
            <v>444</v>
          </cell>
          <cell r="B1996" t="str">
            <v>DISORDERS OF THE BILIARY TRACT WITH MCC</v>
          </cell>
        </row>
        <row r="1997">
          <cell r="A1997">
            <v>444</v>
          </cell>
          <cell r="B1997" t="str">
            <v>DISORDERS OF THE BILIARY TRACT WITH MCC</v>
          </cell>
        </row>
        <row r="1998">
          <cell r="A1998">
            <v>444</v>
          </cell>
          <cell r="B1998" t="str">
            <v>DISORDERS OF THE BILIARY TRACT WITH MCC</v>
          </cell>
        </row>
        <row r="1999">
          <cell r="A1999">
            <v>444</v>
          </cell>
          <cell r="B1999" t="str">
            <v>DISORDERS OF THE BILIARY TRACT WITH MCC</v>
          </cell>
        </row>
        <row r="2000">
          <cell r="A2000">
            <v>444</v>
          </cell>
          <cell r="B2000" t="str">
            <v>DISORDERS OF THE BILIARY TRACT WITH MCC</v>
          </cell>
        </row>
        <row r="2001">
          <cell r="A2001">
            <v>444</v>
          </cell>
          <cell r="B2001" t="str">
            <v>DISORDERS OF THE BILIARY TRACT WITH MCC</v>
          </cell>
        </row>
        <row r="2002">
          <cell r="A2002">
            <v>444</v>
          </cell>
          <cell r="B2002" t="str">
            <v>DISORDERS OF THE BILIARY TRACT WITH MCC</v>
          </cell>
        </row>
        <row r="2003">
          <cell r="A2003">
            <v>444</v>
          </cell>
          <cell r="B2003" t="str">
            <v>DISORDERS OF THE BILIARY TRACT WITH MCC</v>
          </cell>
        </row>
        <row r="2004">
          <cell r="A2004">
            <v>444</v>
          </cell>
          <cell r="B2004" t="str">
            <v>DISORDERS OF THE BILIARY TRACT WITH MCC</v>
          </cell>
        </row>
        <row r="2005">
          <cell r="A2005">
            <v>444</v>
          </cell>
          <cell r="B2005" t="str">
            <v>DISORDERS OF THE BILIARY TRACT WITH MCC</v>
          </cell>
        </row>
        <row r="2006">
          <cell r="A2006">
            <v>444</v>
          </cell>
          <cell r="B2006" t="str">
            <v>DISORDERS OF THE BILIARY TRACT WITH MCC</v>
          </cell>
        </row>
        <row r="2007">
          <cell r="A2007">
            <v>444</v>
          </cell>
          <cell r="B2007" t="str">
            <v>DISORDERS OF THE BILIARY TRACT WITH MCC</v>
          </cell>
        </row>
        <row r="2008">
          <cell r="A2008">
            <v>444</v>
          </cell>
          <cell r="B2008" t="str">
            <v>DISORDERS OF THE BILIARY TRACT WITH MCC</v>
          </cell>
        </row>
        <row r="2009">
          <cell r="A2009">
            <v>442</v>
          </cell>
          <cell r="B2009" t="str">
            <v>DISORDERS OF LIVER EXCEPT MALIGNANCY, CIRRHOSIS OR ALCOHOLIC HEPATITIS WITH CC</v>
          </cell>
        </row>
        <row r="2010">
          <cell r="A2010">
            <v>442</v>
          </cell>
          <cell r="B2010" t="str">
            <v>DISORDERS OF LIVER EXCEPT MALIGNANCY, CIRRHOSIS OR ALCOHOLIC HEPATITIS WITH CC</v>
          </cell>
        </row>
        <row r="2011">
          <cell r="A2011">
            <v>442</v>
          </cell>
          <cell r="B2011" t="str">
            <v>DISORDERS OF LIVER EXCEPT MALIGNANCY, CIRRHOSIS OR ALCOHOLIC HEPATITIS WITH CC</v>
          </cell>
        </row>
        <row r="2012">
          <cell r="A2012">
            <v>442</v>
          </cell>
          <cell r="B2012" t="str">
            <v>DISORDERS OF LIVER EXCEPT MALIGNANCY, CIRRHOSIS OR ALCOHOLIC HEPATITIS WITH CC</v>
          </cell>
        </row>
        <row r="2013">
          <cell r="A2013">
            <v>442</v>
          </cell>
          <cell r="B2013" t="str">
            <v>DISORDERS OF LIVER EXCEPT MALIGNANCY, CIRRHOSIS OR ALCOHOLIC HEPATITIS WITH CC</v>
          </cell>
        </row>
        <row r="2014">
          <cell r="A2014">
            <v>442</v>
          </cell>
          <cell r="B2014" t="str">
            <v>DISORDERS OF LIVER EXCEPT MALIGNANCY, CIRRHOSIS OR ALCOHOLIC HEPATITIS WITH CC</v>
          </cell>
        </row>
        <row r="2015">
          <cell r="A2015">
            <v>442</v>
          </cell>
          <cell r="B2015" t="str">
            <v>DISORDERS OF LIVER EXCEPT MALIGNANCY, CIRRHOSIS OR ALCOHOLIC HEPATITIS WITH CC</v>
          </cell>
        </row>
        <row r="2016">
          <cell r="A2016">
            <v>442</v>
          </cell>
          <cell r="B2016" t="str">
            <v>DISORDERS OF LIVER EXCEPT MALIGNANCY, CIRRHOSIS OR ALCOHOLIC HEPATITIS WITH CC</v>
          </cell>
        </row>
        <row r="2017">
          <cell r="A2017">
            <v>442</v>
          </cell>
          <cell r="B2017" t="str">
            <v>DISORDERS OF LIVER EXCEPT MALIGNANCY, CIRRHOSIS OR ALCOHOLIC HEPATITIS WITH CC</v>
          </cell>
        </row>
        <row r="2018">
          <cell r="A2018">
            <v>442</v>
          </cell>
          <cell r="B2018" t="str">
            <v>DISORDERS OF LIVER EXCEPT MALIGNANCY, CIRRHOSIS OR ALCOHOLIC HEPATITIS WITH CC</v>
          </cell>
        </row>
        <row r="2019">
          <cell r="A2019">
            <v>442</v>
          </cell>
          <cell r="B2019" t="str">
            <v>DISORDERS OF LIVER EXCEPT MALIGNANCY, CIRRHOSIS OR ALCOHOLIC HEPATITIS WITH CC</v>
          </cell>
        </row>
        <row r="2020">
          <cell r="A2020">
            <v>442</v>
          </cell>
          <cell r="B2020" t="str">
            <v>DISORDERS OF LIVER EXCEPT MALIGNANCY, CIRRHOSIS OR ALCOHOLIC HEPATITIS WITH CC</v>
          </cell>
        </row>
        <row r="2021">
          <cell r="A2021">
            <v>442</v>
          </cell>
          <cell r="B2021" t="str">
            <v>DISORDERS OF LIVER EXCEPT MALIGNANCY, CIRRHOSIS OR ALCOHOLIC HEPATITIS WITH CC</v>
          </cell>
        </row>
        <row r="2022">
          <cell r="A2022">
            <v>441</v>
          </cell>
          <cell r="B2022" t="str">
            <v>DISORDERS OF LIVER EXCEPT MALIGNANCY, CIRRHOSIS OR ALCOHOLIC HEPATITIS WITH MCC</v>
          </cell>
        </row>
        <row r="2023">
          <cell r="A2023">
            <v>441</v>
          </cell>
          <cell r="B2023" t="str">
            <v>DISORDERS OF LIVER EXCEPT MALIGNANCY, CIRRHOSIS OR ALCOHOLIC HEPATITIS WITH MCC</v>
          </cell>
        </row>
        <row r="2024">
          <cell r="A2024">
            <v>441</v>
          </cell>
          <cell r="B2024" t="str">
            <v>DISORDERS OF LIVER EXCEPT MALIGNANCY, CIRRHOSIS OR ALCOHOLIC HEPATITIS WITH MCC</v>
          </cell>
        </row>
        <row r="2025">
          <cell r="A2025">
            <v>441</v>
          </cell>
          <cell r="B2025" t="str">
            <v>DISORDERS OF LIVER EXCEPT MALIGNANCY, CIRRHOSIS OR ALCOHOLIC HEPATITIS WITH MCC</v>
          </cell>
        </row>
        <row r="2026">
          <cell r="A2026">
            <v>441</v>
          </cell>
          <cell r="B2026" t="str">
            <v>DISORDERS OF LIVER EXCEPT MALIGNANCY, CIRRHOSIS OR ALCOHOLIC HEPATITIS WITH MCC</v>
          </cell>
        </row>
        <row r="2027">
          <cell r="A2027">
            <v>441</v>
          </cell>
          <cell r="B2027" t="str">
            <v>DISORDERS OF LIVER EXCEPT MALIGNANCY, CIRRHOSIS OR ALCOHOLIC HEPATITIS WITH MCC</v>
          </cell>
        </row>
        <row r="2028">
          <cell r="A2028">
            <v>441</v>
          </cell>
          <cell r="B2028" t="str">
            <v>DISORDERS OF LIVER EXCEPT MALIGNANCY, CIRRHOSIS OR ALCOHOLIC HEPATITIS WITH MCC</v>
          </cell>
        </row>
        <row r="2029">
          <cell r="A2029">
            <v>441</v>
          </cell>
          <cell r="B2029" t="str">
            <v>DISORDERS OF LIVER EXCEPT MALIGNANCY, CIRRHOSIS OR ALCOHOLIC HEPATITIS WITH MCC</v>
          </cell>
        </row>
        <row r="2030">
          <cell r="A2030">
            <v>441</v>
          </cell>
          <cell r="B2030" t="str">
            <v>DISORDERS OF LIVER EXCEPT MALIGNANCY, CIRRHOSIS OR ALCOHOLIC HEPATITIS WITH MCC</v>
          </cell>
        </row>
        <row r="2031">
          <cell r="A2031">
            <v>441</v>
          </cell>
          <cell r="B2031" t="str">
            <v>DISORDERS OF LIVER EXCEPT MALIGNANCY, CIRRHOSIS OR ALCOHOLIC HEPATITIS WITH MCC</v>
          </cell>
        </row>
        <row r="2032">
          <cell r="A2032">
            <v>441</v>
          </cell>
          <cell r="B2032" t="str">
            <v>DISORDERS OF LIVER EXCEPT MALIGNANCY, CIRRHOSIS OR ALCOHOLIC HEPATITIS WITH MCC</v>
          </cell>
        </row>
        <row r="2033">
          <cell r="A2033">
            <v>441</v>
          </cell>
          <cell r="B2033" t="str">
            <v>DISORDERS OF LIVER EXCEPT MALIGNANCY, CIRRHOSIS OR ALCOHOLIC HEPATITIS WITH MCC</v>
          </cell>
        </row>
        <row r="2034">
          <cell r="A2034">
            <v>441</v>
          </cell>
          <cell r="B2034" t="str">
            <v>DISORDERS OF LIVER EXCEPT MALIGNANCY, CIRRHOSIS OR ALCOHOLIC HEPATITIS WITH MCC</v>
          </cell>
        </row>
        <row r="2035">
          <cell r="A2035">
            <v>441</v>
          </cell>
          <cell r="B2035" t="str">
            <v>DISORDERS OF LIVER EXCEPT MALIGNANCY, CIRRHOSIS OR ALCOHOLIC HEPATITIS WITH MCC</v>
          </cell>
        </row>
        <row r="2036">
          <cell r="A2036">
            <v>440</v>
          </cell>
          <cell r="B2036" t="str">
            <v>DISORDERS OF PANCREAS EXCEPT MALIGNANCY WITHOUT CC/MCC</v>
          </cell>
        </row>
        <row r="2037">
          <cell r="A2037">
            <v>440</v>
          </cell>
          <cell r="B2037" t="str">
            <v>DISORDERS OF PANCREAS EXCEPT MALIGNANCY WITHOUT CC/MCC</v>
          </cell>
        </row>
        <row r="2038">
          <cell r="A2038">
            <v>440</v>
          </cell>
          <cell r="B2038" t="str">
            <v>DISORDERS OF PANCREAS EXCEPT MALIGNANCY WITHOUT CC/MCC</v>
          </cell>
        </row>
        <row r="2039">
          <cell r="A2039">
            <v>440</v>
          </cell>
          <cell r="B2039" t="str">
            <v>DISORDERS OF PANCREAS EXCEPT MALIGNANCY WITHOUT CC/MCC</v>
          </cell>
        </row>
        <row r="2040">
          <cell r="A2040">
            <v>439</v>
          </cell>
          <cell r="B2040" t="str">
            <v>DISORDERS OF PANCREAS EXCEPT MALIGNANCY WITH CC</v>
          </cell>
        </row>
        <row r="2041">
          <cell r="A2041">
            <v>439</v>
          </cell>
          <cell r="B2041" t="str">
            <v>DISORDERS OF PANCREAS EXCEPT MALIGNANCY WITH CC</v>
          </cell>
        </row>
        <row r="2042">
          <cell r="A2042">
            <v>439</v>
          </cell>
          <cell r="B2042" t="str">
            <v>DISORDERS OF PANCREAS EXCEPT MALIGNANCY WITH CC</v>
          </cell>
        </row>
        <row r="2043">
          <cell r="A2043">
            <v>439</v>
          </cell>
          <cell r="B2043" t="str">
            <v>DISORDERS OF PANCREAS EXCEPT MALIGNANCY WITH CC</v>
          </cell>
        </row>
        <row r="2044">
          <cell r="A2044">
            <v>439</v>
          </cell>
          <cell r="B2044" t="str">
            <v>DISORDERS OF PANCREAS EXCEPT MALIGNANCY WITH CC</v>
          </cell>
        </row>
        <row r="2045">
          <cell r="A2045">
            <v>439</v>
          </cell>
          <cell r="B2045" t="str">
            <v>DISORDERS OF PANCREAS EXCEPT MALIGNANCY WITH CC</v>
          </cell>
        </row>
        <row r="2046">
          <cell r="A2046">
            <v>439</v>
          </cell>
          <cell r="B2046" t="str">
            <v>DISORDERS OF PANCREAS EXCEPT MALIGNANCY WITH CC</v>
          </cell>
        </row>
        <row r="2047">
          <cell r="A2047">
            <v>439</v>
          </cell>
          <cell r="B2047" t="str">
            <v>DISORDERS OF PANCREAS EXCEPT MALIGNANCY WITH CC</v>
          </cell>
        </row>
        <row r="2048">
          <cell r="A2048">
            <v>439</v>
          </cell>
          <cell r="B2048" t="str">
            <v>DISORDERS OF PANCREAS EXCEPT MALIGNANCY WITH CC</v>
          </cell>
        </row>
        <row r="2049">
          <cell r="A2049">
            <v>439</v>
          </cell>
          <cell r="B2049" t="str">
            <v>DISORDERS OF PANCREAS EXCEPT MALIGNANCY WITH CC</v>
          </cell>
        </row>
        <row r="2050">
          <cell r="A2050">
            <v>439</v>
          </cell>
          <cell r="B2050" t="str">
            <v>DISORDERS OF PANCREAS EXCEPT MALIGNANCY WITH CC</v>
          </cell>
        </row>
        <row r="2051">
          <cell r="A2051">
            <v>439</v>
          </cell>
          <cell r="B2051" t="str">
            <v>DISORDERS OF PANCREAS EXCEPT MALIGNANCY WITH CC</v>
          </cell>
        </row>
        <row r="2052">
          <cell r="A2052">
            <v>439</v>
          </cell>
          <cell r="B2052" t="str">
            <v>DISORDERS OF PANCREAS EXCEPT MALIGNANCY WITH CC</v>
          </cell>
        </row>
        <row r="2053">
          <cell r="A2053">
            <v>439</v>
          </cell>
          <cell r="B2053" t="str">
            <v>DISORDERS OF PANCREAS EXCEPT MALIGNANCY WITH CC</v>
          </cell>
        </row>
        <row r="2054">
          <cell r="A2054">
            <v>439</v>
          </cell>
          <cell r="B2054" t="str">
            <v>DISORDERS OF PANCREAS EXCEPT MALIGNANCY WITH CC</v>
          </cell>
        </row>
        <row r="2055">
          <cell r="A2055">
            <v>439</v>
          </cell>
          <cell r="B2055" t="str">
            <v>DISORDERS OF PANCREAS EXCEPT MALIGNANCY WITH CC</v>
          </cell>
        </row>
        <row r="2056">
          <cell r="A2056">
            <v>439</v>
          </cell>
          <cell r="B2056" t="str">
            <v>DISORDERS OF PANCREAS EXCEPT MALIGNANCY WITH CC</v>
          </cell>
        </row>
        <row r="2057">
          <cell r="A2057">
            <v>439</v>
          </cell>
          <cell r="B2057" t="str">
            <v>DISORDERS OF PANCREAS EXCEPT MALIGNANCY WITH CC</v>
          </cell>
        </row>
        <row r="2058">
          <cell r="A2058">
            <v>439</v>
          </cell>
          <cell r="B2058" t="str">
            <v>DISORDERS OF PANCREAS EXCEPT MALIGNANCY WITH CC</v>
          </cell>
        </row>
        <row r="2059">
          <cell r="A2059">
            <v>439</v>
          </cell>
          <cell r="B2059" t="str">
            <v>DISORDERS OF PANCREAS EXCEPT MALIGNANCY WITH CC</v>
          </cell>
        </row>
        <row r="2060">
          <cell r="A2060">
            <v>439</v>
          </cell>
          <cell r="B2060" t="str">
            <v>DISORDERS OF PANCREAS EXCEPT MALIGNANCY WITH CC</v>
          </cell>
        </row>
        <row r="2061">
          <cell r="A2061">
            <v>439</v>
          </cell>
          <cell r="B2061" t="str">
            <v>DISORDERS OF PANCREAS EXCEPT MALIGNANCY WITH CC</v>
          </cell>
        </row>
        <row r="2062">
          <cell r="A2062">
            <v>439</v>
          </cell>
          <cell r="B2062" t="str">
            <v>DISORDERS OF PANCREAS EXCEPT MALIGNANCY WITH CC</v>
          </cell>
        </row>
        <row r="2063">
          <cell r="A2063">
            <v>439</v>
          </cell>
          <cell r="B2063" t="str">
            <v>DISORDERS OF PANCREAS EXCEPT MALIGNANCY WITH CC</v>
          </cell>
        </row>
        <row r="2064">
          <cell r="A2064">
            <v>439</v>
          </cell>
          <cell r="B2064" t="str">
            <v>DISORDERS OF PANCREAS EXCEPT MALIGNANCY WITH CC</v>
          </cell>
        </row>
        <row r="2065">
          <cell r="A2065">
            <v>439</v>
          </cell>
          <cell r="B2065" t="str">
            <v>DISORDERS OF PANCREAS EXCEPT MALIGNANCY WITH CC</v>
          </cell>
        </row>
        <row r="2066">
          <cell r="A2066">
            <v>439</v>
          </cell>
          <cell r="B2066" t="str">
            <v>DISORDERS OF PANCREAS EXCEPT MALIGNANCY WITH CC</v>
          </cell>
        </row>
        <row r="2067">
          <cell r="A2067">
            <v>439</v>
          </cell>
          <cell r="B2067" t="str">
            <v>DISORDERS OF PANCREAS EXCEPT MALIGNANCY WITH CC</v>
          </cell>
        </row>
        <row r="2068">
          <cell r="A2068">
            <v>439</v>
          </cell>
          <cell r="B2068" t="str">
            <v>DISORDERS OF PANCREAS EXCEPT MALIGNANCY WITH CC</v>
          </cell>
        </row>
        <row r="2069">
          <cell r="A2069">
            <v>439</v>
          </cell>
          <cell r="B2069" t="str">
            <v>DISORDERS OF PANCREAS EXCEPT MALIGNANCY WITH CC</v>
          </cell>
        </row>
        <row r="2070">
          <cell r="A2070">
            <v>439</v>
          </cell>
          <cell r="B2070" t="str">
            <v>DISORDERS OF PANCREAS EXCEPT MALIGNANCY WITH CC</v>
          </cell>
        </row>
        <row r="2071">
          <cell r="A2071">
            <v>438</v>
          </cell>
          <cell r="B2071" t="str">
            <v>DISORDERS OF PANCREAS EXCEPT MALIGNANCY WITH MCC</v>
          </cell>
        </row>
        <row r="2072">
          <cell r="A2072">
            <v>438</v>
          </cell>
          <cell r="B2072" t="str">
            <v>DISORDERS OF PANCREAS EXCEPT MALIGNANCY WITH MCC</v>
          </cell>
        </row>
        <row r="2073">
          <cell r="A2073">
            <v>438</v>
          </cell>
          <cell r="B2073" t="str">
            <v>DISORDERS OF PANCREAS EXCEPT MALIGNANCY WITH MCC</v>
          </cell>
        </row>
        <row r="2074">
          <cell r="A2074">
            <v>438</v>
          </cell>
          <cell r="B2074" t="str">
            <v>DISORDERS OF PANCREAS EXCEPT MALIGNANCY WITH MCC</v>
          </cell>
        </row>
        <row r="2075">
          <cell r="A2075">
            <v>438</v>
          </cell>
          <cell r="B2075" t="str">
            <v>DISORDERS OF PANCREAS EXCEPT MALIGNANCY WITH MCC</v>
          </cell>
        </row>
        <row r="2076">
          <cell r="A2076">
            <v>438</v>
          </cell>
          <cell r="B2076" t="str">
            <v>DISORDERS OF PANCREAS EXCEPT MALIGNANCY WITH MCC</v>
          </cell>
        </row>
        <row r="2077">
          <cell r="A2077">
            <v>438</v>
          </cell>
          <cell r="B2077" t="str">
            <v>DISORDERS OF PANCREAS EXCEPT MALIGNANCY WITH MCC</v>
          </cell>
        </row>
        <row r="2078">
          <cell r="A2078">
            <v>438</v>
          </cell>
          <cell r="B2078" t="str">
            <v>DISORDERS OF PANCREAS EXCEPT MALIGNANCY WITH MCC</v>
          </cell>
        </row>
        <row r="2079">
          <cell r="A2079">
            <v>438</v>
          </cell>
          <cell r="B2079" t="str">
            <v>DISORDERS OF PANCREAS EXCEPT MALIGNANCY WITH MCC</v>
          </cell>
        </row>
        <row r="2080">
          <cell r="A2080">
            <v>438</v>
          </cell>
          <cell r="B2080" t="str">
            <v>DISORDERS OF PANCREAS EXCEPT MALIGNANCY WITH MCC</v>
          </cell>
        </row>
        <row r="2081">
          <cell r="A2081">
            <v>436</v>
          </cell>
          <cell r="B2081" t="str">
            <v>MALIGNANCY OF HEPATOBILIARY SYSTEM OR PANCREAS WITH CC</v>
          </cell>
        </row>
        <row r="2082">
          <cell r="A2082">
            <v>436</v>
          </cell>
          <cell r="B2082" t="str">
            <v>MALIGNANCY OF HEPATOBILIARY SYSTEM OR PANCREAS WITH CC</v>
          </cell>
        </row>
        <row r="2083">
          <cell r="A2083">
            <v>436</v>
          </cell>
          <cell r="B2083" t="str">
            <v>MALIGNANCY OF HEPATOBILIARY SYSTEM OR PANCREAS WITH CC</v>
          </cell>
        </row>
        <row r="2084">
          <cell r="A2084">
            <v>436</v>
          </cell>
          <cell r="B2084" t="str">
            <v>MALIGNANCY OF HEPATOBILIARY SYSTEM OR PANCREAS WITH CC</v>
          </cell>
        </row>
        <row r="2085">
          <cell r="A2085">
            <v>436</v>
          </cell>
          <cell r="B2085" t="str">
            <v>MALIGNANCY OF HEPATOBILIARY SYSTEM OR PANCREAS WITH CC</v>
          </cell>
        </row>
        <row r="2086">
          <cell r="A2086">
            <v>436</v>
          </cell>
          <cell r="B2086" t="str">
            <v>MALIGNANCY OF HEPATOBILIARY SYSTEM OR PANCREAS WITH CC</v>
          </cell>
        </row>
        <row r="2087">
          <cell r="A2087">
            <v>436</v>
          </cell>
          <cell r="B2087" t="str">
            <v>MALIGNANCY OF HEPATOBILIARY SYSTEM OR PANCREAS WITH CC</v>
          </cell>
        </row>
        <row r="2088">
          <cell r="A2088">
            <v>435</v>
          </cell>
          <cell r="B2088" t="str">
            <v>MALIGNANCY OF HEPATOBILIARY SYSTEM OR PANCREAS WITH MCC</v>
          </cell>
        </row>
        <row r="2089">
          <cell r="A2089">
            <v>435</v>
          </cell>
          <cell r="B2089" t="str">
            <v>MALIGNANCY OF HEPATOBILIARY SYSTEM OR PANCREAS WITH MCC</v>
          </cell>
        </row>
        <row r="2090">
          <cell r="A2090">
            <v>435</v>
          </cell>
          <cell r="B2090" t="str">
            <v>MALIGNANCY OF HEPATOBILIARY SYSTEM OR PANCREAS WITH MCC</v>
          </cell>
        </row>
        <row r="2091">
          <cell r="A2091">
            <v>435</v>
          </cell>
          <cell r="B2091" t="str">
            <v>MALIGNANCY OF HEPATOBILIARY SYSTEM OR PANCREAS WITH MCC</v>
          </cell>
        </row>
        <row r="2092">
          <cell r="A2092">
            <v>435</v>
          </cell>
          <cell r="B2092" t="str">
            <v>MALIGNANCY OF HEPATOBILIARY SYSTEM OR PANCREAS WITH MCC</v>
          </cell>
        </row>
        <row r="2093">
          <cell r="A2093">
            <v>435</v>
          </cell>
          <cell r="B2093" t="str">
            <v>MALIGNANCY OF HEPATOBILIARY SYSTEM OR PANCREAS WITH MCC</v>
          </cell>
        </row>
        <row r="2094">
          <cell r="A2094">
            <v>435</v>
          </cell>
          <cell r="B2094" t="str">
            <v>MALIGNANCY OF HEPATOBILIARY SYSTEM OR PANCREAS WITH MCC</v>
          </cell>
        </row>
        <row r="2095">
          <cell r="A2095">
            <v>435</v>
          </cell>
          <cell r="B2095" t="str">
            <v>MALIGNANCY OF HEPATOBILIARY SYSTEM OR PANCREAS WITH MCC</v>
          </cell>
        </row>
        <row r="2096">
          <cell r="A2096">
            <v>435</v>
          </cell>
          <cell r="B2096" t="str">
            <v>MALIGNANCY OF HEPATOBILIARY SYSTEM OR PANCREAS WITH MCC</v>
          </cell>
        </row>
        <row r="2097">
          <cell r="A2097">
            <v>435</v>
          </cell>
          <cell r="B2097" t="str">
            <v>MALIGNANCY OF HEPATOBILIARY SYSTEM OR PANCREAS WITH MCC</v>
          </cell>
        </row>
        <row r="2098">
          <cell r="A2098">
            <v>435</v>
          </cell>
          <cell r="B2098" t="str">
            <v>MALIGNANCY OF HEPATOBILIARY SYSTEM OR PANCREAS WITH MCC</v>
          </cell>
        </row>
        <row r="2099">
          <cell r="A2099">
            <v>435</v>
          </cell>
          <cell r="B2099" t="str">
            <v>MALIGNANCY OF HEPATOBILIARY SYSTEM OR PANCREAS WITH MCC</v>
          </cell>
        </row>
        <row r="2100">
          <cell r="A2100">
            <v>433</v>
          </cell>
          <cell r="B2100" t="str">
            <v>CIRRHOSIS AND ALCOHOLIC HEPATITIS WITH CC</v>
          </cell>
        </row>
        <row r="2101">
          <cell r="A2101">
            <v>433</v>
          </cell>
          <cell r="B2101" t="str">
            <v>CIRRHOSIS AND ALCOHOLIC HEPATITIS WITH CC</v>
          </cell>
        </row>
        <row r="2102">
          <cell r="A2102">
            <v>433</v>
          </cell>
          <cell r="B2102" t="str">
            <v>CIRRHOSIS AND ALCOHOLIC HEPATITIS WITH CC</v>
          </cell>
        </row>
        <row r="2103">
          <cell r="A2103">
            <v>433</v>
          </cell>
          <cell r="B2103" t="str">
            <v>CIRRHOSIS AND ALCOHOLIC HEPATITIS WITH CC</v>
          </cell>
        </row>
        <row r="2104">
          <cell r="A2104">
            <v>433</v>
          </cell>
          <cell r="B2104" t="str">
            <v>CIRRHOSIS AND ALCOHOLIC HEPATITIS WITH CC</v>
          </cell>
        </row>
        <row r="2105">
          <cell r="A2105">
            <v>433</v>
          </cell>
          <cell r="B2105" t="str">
            <v>CIRRHOSIS AND ALCOHOLIC HEPATITIS WITH CC</v>
          </cell>
        </row>
        <row r="2106">
          <cell r="A2106">
            <v>433</v>
          </cell>
          <cell r="B2106" t="str">
            <v>CIRRHOSIS AND ALCOHOLIC HEPATITIS WITH CC</v>
          </cell>
        </row>
        <row r="2107">
          <cell r="A2107">
            <v>433</v>
          </cell>
          <cell r="B2107" t="str">
            <v>CIRRHOSIS AND ALCOHOLIC HEPATITIS WITH CC</v>
          </cell>
        </row>
        <row r="2108">
          <cell r="A2108">
            <v>433</v>
          </cell>
          <cell r="B2108" t="str">
            <v>CIRRHOSIS AND ALCOHOLIC HEPATITIS WITH CC</v>
          </cell>
        </row>
        <row r="2109">
          <cell r="A2109">
            <v>433</v>
          </cell>
          <cell r="B2109" t="str">
            <v>CIRRHOSIS AND ALCOHOLIC HEPATITIS WITH CC</v>
          </cell>
        </row>
        <row r="2110">
          <cell r="A2110">
            <v>433</v>
          </cell>
          <cell r="B2110" t="str">
            <v>CIRRHOSIS AND ALCOHOLIC HEPATITIS WITH CC</v>
          </cell>
        </row>
        <row r="2111">
          <cell r="A2111">
            <v>433</v>
          </cell>
          <cell r="B2111" t="str">
            <v>CIRRHOSIS AND ALCOHOLIC HEPATITIS WITH CC</v>
          </cell>
        </row>
        <row r="2112">
          <cell r="A2112">
            <v>433</v>
          </cell>
          <cell r="B2112" t="str">
            <v>CIRRHOSIS AND ALCOHOLIC HEPATITIS WITH CC</v>
          </cell>
        </row>
        <row r="2113">
          <cell r="A2113">
            <v>433</v>
          </cell>
          <cell r="B2113" t="str">
            <v>CIRRHOSIS AND ALCOHOLIC HEPATITIS WITH CC</v>
          </cell>
        </row>
        <row r="2114">
          <cell r="A2114">
            <v>433</v>
          </cell>
          <cell r="B2114" t="str">
            <v>CIRRHOSIS AND ALCOHOLIC HEPATITIS WITH CC</v>
          </cell>
        </row>
        <row r="2115">
          <cell r="A2115">
            <v>433</v>
          </cell>
          <cell r="B2115" t="str">
            <v>CIRRHOSIS AND ALCOHOLIC HEPATITIS WITH CC</v>
          </cell>
        </row>
        <row r="2116">
          <cell r="A2116">
            <v>432</v>
          </cell>
          <cell r="B2116" t="str">
            <v>CIRRHOSIS AND ALCOHOLIC HEPATITIS WITH MCC</v>
          </cell>
        </row>
        <row r="2117">
          <cell r="A2117">
            <v>432</v>
          </cell>
          <cell r="B2117" t="str">
            <v>CIRRHOSIS AND ALCOHOLIC HEPATITIS WITH MCC</v>
          </cell>
        </row>
        <row r="2118">
          <cell r="A2118">
            <v>432</v>
          </cell>
          <cell r="B2118" t="str">
            <v>CIRRHOSIS AND ALCOHOLIC HEPATITIS WITH MCC</v>
          </cell>
        </row>
        <row r="2119">
          <cell r="A2119">
            <v>432</v>
          </cell>
          <cell r="B2119" t="str">
            <v>CIRRHOSIS AND ALCOHOLIC HEPATITIS WITH MCC</v>
          </cell>
        </row>
        <row r="2120">
          <cell r="A2120">
            <v>432</v>
          </cell>
          <cell r="B2120" t="str">
            <v>CIRRHOSIS AND ALCOHOLIC HEPATITIS WITH MCC</v>
          </cell>
        </row>
        <row r="2121">
          <cell r="A2121">
            <v>432</v>
          </cell>
          <cell r="B2121" t="str">
            <v>CIRRHOSIS AND ALCOHOLIC HEPATITIS WITH MCC</v>
          </cell>
        </row>
        <row r="2122">
          <cell r="A2122">
            <v>432</v>
          </cell>
          <cell r="B2122" t="str">
            <v>CIRRHOSIS AND ALCOHOLIC HEPATITIS WITH MCC</v>
          </cell>
        </row>
        <row r="2123">
          <cell r="A2123">
            <v>432</v>
          </cell>
          <cell r="B2123" t="str">
            <v>CIRRHOSIS AND ALCOHOLIC HEPATITIS WITH MCC</v>
          </cell>
        </row>
        <row r="2124">
          <cell r="A2124">
            <v>432</v>
          </cell>
          <cell r="B2124" t="str">
            <v>CIRRHOSIS AND ALCOHOLIC HEPATITIS WITH MCC</v>
          </cell>
        </row>
        <row r="2125">
          <cell r="A2125">
            <v>432</v>
          </cell>
          <cell r="B2125" t="str">
            <v>CIRRHOSIS AND ALCOHOLIC HEPATITIS WITH MCC</v>
          </cell>
        </row>
        <row r="2126">
          <cell r="A2126">
            <v>432</v>
          </cell>
          <cell r="B2126" t="str">
            <v>CIRRHOSIS AND ALCOHOLIC HEPATITIS WITH MCC</v>
          </cell>
        </row>
        <row r="2127">
          <cell r="A2127">
            <v>432</v>
          </cell>
          <cell r="B2127" t="str">
            <v>CIRRHOSIS AND ALCOHOLIC HEPATITIS WITH MCC</v>
          </cell>
        </row>
        <row r="2128">
          <cell r="A2128">
            <v>432</v>
          </cell>
          <cell r="B2128" t="str">
            <v>CIRRHOSIS AND ALCOHOLIC HEPATITIS WITH MCC</v>
          </cell>
        </row>
        <row r="2129">
          <cell r="A2129">
            <v>432</v>
          </cell>
          <cell r="B2129" t="str">
            <v>CIRRHOSIS AND ALCOHOLIC HEPATITIS WITH MCC</v>
          </cell>
        </row>
        <row r="2130">
          <cell r="A2130">
            <v>432</v>
          </cell>
          <cell r="B2130" t="str">
            <v>CIRRHOSIS AND ALCOHOLIC HEPATITIS WITH MCC</v>
          </cell>
        </row>
        <row r="2131">
          <cell r="A2131">
            <v>432</v>
          </cell>
          <cell r="B2131" t="str">
            <v>CIRRHOSIS AND ALCOHOLIC HEPATITIS WITH MCC</v>
          </cell>
        </row>
        <row r="2132">
          <cell r="A2132">
            <v>432</v>
          </cell>
          <cell r="B2132" t="str">
            <v>CIRRHOSIS AND ALCOHOLIC HEPATITIS WITH MCC</v>
          </cell>
        </row>
        <row r="2133">
          <cell r="A2133">
            <v>432</v>
          </cell>
          <cell r="B2133" t="str">
            <v>CIRRHOSIS AND ALCOHOLIC HEPATITIS WITH MCC</v>
          </cell>
        </row>
        <row r="2134">
          <cell r="A2134">
            <v>419</v>
          </cell>
          <cell r="B2134" t="str">
            <v>LAPAROSCOPIC CHOLECYSTECTOMY WITHOUT C.D.E. WITHOUT CC/MCC</v>
          </cell>
        </row>
        <row r="2135">
          <cell r="A2135">
            <v>419</v>
          </cell>
          <cell r="B2135" t="str">
            <v>LAPAROSCOPIC CHOLECYSTECTOMY WITHOUT C.D.E. WITHOUT CC/MCC</v>
          </cell>
        </row>
        <row r="2136">
          <cell r="A2136">
            <v>419</v>
          </cell>
          <cell r="B2136" t="str">
            <v>LAPAROSCOPIC CHOLECYSTECTOMY WITHOUT C.D.E. WITHOUT CC/MCC</v>
          </cell>
        </row>
        <row r="2137">
          <cell r="A2137">
            <v>419</v>
          </cell>
          <cell r="B2137" t="str">
            <v>LAPAROSCOPIC CHOLECYSTECTOMY WITHOUT C.D.E. WITHOUT CC/MCC</v>
          </cell>
        </row>
        <row r="2138">
          <cell r="A2138">
            <v>419</v>
          </cell>
          <cell r="B2138" t="str">
            <v>LAPAROSCOPIC CHOLECYSTECTOMY WITHOUT C.D.E. WITHOUT CC/MCC</v>
          </cell>
        </row>
        <row r="2139">
          <cell r="A2139">
            <v>419</v>
          </cell>
          <cell r="B2139" t="str">
            <v>LAPAROSCOPIC CHOLECYSTECTOMY WITHOUT C.D.E. WITHOUT CC/MCC</v>
          </cell>
        </row>
        <row r="2140">
          <cell r="A2140">
            <v>419</v>
          </cell>
          <cell r="B2140" t="str">
            <v>LAPAROSCOPIC CHOLECYSTECTOMY WITHOUT C.D.E. WITHOUT CC/MCC</v>
          </cell>
        </row>
        <row r="2141">
          <cell r="A2141">
            <v>419</v>
          </cell>
          <cell r="B2141" t="str">
            <v>LAPAROSCOPIC CHOLECYSTECTOMY WITHOUT C.D.E. WITHOUT CC/MCC</v>
          </cell>
        </row>
        <row r="2142">
          <cell r="A2142">
            <v>419</v>
          </cell>
          <cell r="B2142" t="str">
            <v>LAPAROSCOPIC CHOLECYSTECTOMY WITHOUT C.D.E. WITHOUT CC/MCC</v>
          </cell>
        </row>
        <row r="2143">
          <cell r="A2143">
            <v>419</v>
          </cell>
          <cell r="B2143" t="str">
            <v>LAPAROSCOPIC CHOLECYSTECTOMY WITHOUT C.D.E. WITHOUT CC/MCC</v>
          </cell>
        </row>
        <row r="2144">
          <cell r="A2144">
            <v>419</v>
          </cell>
          <cell r="B2144" t="str">
            <v>LAPAROSCOPIC CHOLECYSTECTOMY WITHOUT C.D.E. WITHOUT CC/MCC</v>
          </cell>
        </row>
        <row r="2145">
          <cell r="A2145">
            <v>418</v>
          </cell>
          <cell r="B2145" t="str">
            <v>LAPAROSCOPIC CHOLECYSTECTOMY WITHOUT C.D.E. WITH CC</v>
          </cell>
        </row>
        <row r="2146">
          <cell r="A2146">
            <v>418</v>
          </cell>
          <cell r="B2146" t="str">
            <v>LAPAROSCOPIC CHOLECYSTECTOMY WITHOUT C.D.E. WITH CC</v>
          </cell>
        </row>
        <row r="2147">
          <cell r="A2147">
            <v>418</v>
          </cell>
          <cell r="B2147" t="str">
            <v>LAPAROSCOPIC CHOLECYSTECTOMY WITHOUT C.D.E. WITH CC</v>
          </cell>
        </row>
        <row r="2148">
          <cell r="A2148">
            <v>418</v>
          </cell>
          <cell r="B2148" t="str">
            <v>LAPAROSCOPIC CHOLECYSTECTOMY WITHOUT C.D.E. WITH CC</v>
          </cell>
        </row>
        <row r="2149">
          <cell r="A2149">
            <v>418</v>
          </cell>
          <cell r="B2149" t="str">
            <v>LAPAROSCOPIC CHOLECYSTECTOMY WITHOUT C.D.E. WITH CC</v>
          </cell>
        </row>
        <row r="2150">
          <cell r="A2150">
            <v>418</v>
          </cell>
          <cell r="B2150" t="str">
            <v>LAPAROSCOPIC CHOLECYSTECTOMY WITHOUT C.D.E. WITH CC</v>
          </cell>
        </row>
        <row r="2151">
          <cell r="A2151">
            <v>418</v>
          </cell>
          <cell r="B2151" t="str">
            <v>LAPAROSCOPIC CHOLECYSTECTOMY WITHOUT C.D.E. WITH CC</v>
          </cell>
        </row>
        <row r="2152">
          <cell r="A2152">
            <v>418</v>
          </cell>
          <cell r="B2152" t="str">
            <v>LAPAROSCOPIC CHOLECYSTECTOMY WITHOUT C.D.E. WITH CC</v>
          </cell>
        </row>
        <row r="2153">
          <cell r="A2153">
            <v>418</v>
          </cell>
          <cell r="B2153" t="str">
            <v>LAPAROSCOPIC CHOLECYSTECTOMY WITHOUT C.D.E. WITH CC</v>
          </cell>
        </row>
        <row r="2154">
          <cell r="A2154">
            <v>418</v>
          </cell>
          <cell r="B2154" t="str">
            <v>LAPAROSCOPIC CHOLECYSTECTOMY WITHOUT C.D.E. WITH CC</v>
          </cell>
        </row>
        <row r="2155">
          <cell r="A2155">
            <v>418</v>
          </cell>
          <cell r="B2155" t="str">
            <v>LAPAROSCOPIC CHOLECYSTECTOMY WITHOUT C.D.E. WITH CC</v>
          </cell>
        </row>
        <row r="2156">
          <cell r="A2156">
            <v>418</v>
          </cell>
          <cell r="B2156" t="str">
            <v>LAPAROSCOPIC CHOLECYSTECTOMY WITHOUT C.D.E. WITH CC</v>
          </cell>
        </row>
        <row r="2157">
          <cell r="A2157">
            <v>418</v>
          </cell>
          <cell r="B2157" t="str">
            <v>LAPAROSCOPIC CHOLECYSTECTOMY WITHOUT C.D.E. WITH CC</v>
          </cell>
        </row>
        <row r="2158">
          <cell r="A2158">
            <v>418</v>
          </cell>
          <cell r="B2158" t="str">
            <v>LAPAROSCOPIC CHOLECYSTECTOMY WITHOUT C.D.E. WITH CC</v>
          </cell>
        </row>
        <row r="2159">
          <cell r="A2159">
            <v>418</v>
          </cell>
          <cell r="B2159" t="str">
            <v>LAPAROSCOPIC CHOLECYSTECTOMY WITHOUT C.D.E. WITH CC</v>
          </cell>
        </row>
        <row r="2160">
          <cell r="A2160">
            <v>417</v>
          </cell>
          <cell r="B2160" t="str">
            <v>LAPAROSCOPIC CHOLECYSTECTOMY WITHOUT C.D.E. WITH MCC</v>
          </cell>
        </row>
        <row r="2161">
          <cell r="A2161">
            <v>417</v>
          </cell>
          <cell r="B2161" t="str">
            <v>LAPAROSCOPIC CHOLECYSTECTOMY WITHOUT C.D.E. WITH MCC</v>
          </cell>
        </row>
        <row r="2162">
          <cell r="A2162">
            <v>417</v>
          </cell>
          <cell r="B2162" t="str">
            <v>LAPAROSCOPIC CHOLECYSTECTOMY WITHOUT C.D.E. WITH MCC</v>
          </cell>
        </row>
        <row r="2163">
          <cell r="A2163">
            <v>417</v>
          </cell>
          <cell r="B2163" t="str">
            <v>LAPAROSCOPIC CHOLECYSTECTOMY WITHOUT C.D.E. WITH MCC</v>
          </cell>
        </row>
        <row r="2164">
          <cell r="A2164">
            <v>417</v>
          </cell>
          <cell r="B2164" t="str">
            <v>LAPAROSCOPIC CHOLECYSTECTOMY WITHOUT C.D.E. WITH MCC</v>
          </cell>
        </row>
        <row r="2165">
          <cell r="A2165">
            <v>415</v>
          </cell>
          <cell r="B2165" t="str">
            <v>CHOLECYSTECTOMY EXCEPT BY LAPAROSCOPE WITHOUT C.D.E. WITH CC</v>
          </cell>
        </row>
        <row r="2166">
          <cell r="A2166">
            <v>415</v>
          </cell>
          <cell r="B2166" t="str">
            <v>CHOLECYSTECTOMY EXCEPT BY LAPAROSCOPE WITHOUT C.D.E. WITH CC</v>
          </cell>
        </row>
        <row r="2167">
          <cell r="A2167">
            <v>407</v>
          </cell>
          <cell r="B2167" t="str">
            <v>PANCREAS, LIVER AND SHUNT PROCEDURES WITHOUT CC/MCC</v>
          </cell>
        </row>
        <row r="2168">
          <cell r="A2168">
            <v>407</v>
          </cell>
          <cell r="B2168" t="str">
            <v>PANCREAS, LIVER AND SHUNT PROCEDURES WITHOUT CC/MCC</v>
          </cell>
        </row>
        <row r="2169">
          <cell r="A2169">
            <v>406</v>
          </cell>
          <cell r="B2169" t="str">
            <v>PANCREAS, LIVER AND SHUNT PROCEDURES WITH CC</v>
          </cell>
        </row>
        <row r="2170">
          <cell r="A2170">
            <v>406</v>
          </cell>
          <cell r="B2170" t="str">
            <v>PANCREAS, LIVER AND SHUNT PROCEDURES WITH CC</v>
          </cell>
        </row>
        <row r="2171">
          <cell r="A2171">
            <v>406</v>
          </cell>
          <cell r="B2171" t="str">
            <v>PANCREAS, LIVER AND SHUNT PROCEDURES WITH CC</v>
          </cell>
        </row>
        <row r="2172">
          <cell r="A2172">
            <v>406</v>
          </cell>
          <cell r="B2172" t="str">
            <v>PANCREAS, LIVER AND SHUNT PROCEDURES WITH CC</v>
          </cell>
        </row>
        <row r="2173">
          <cell r="A2173">
            <v>406</v>
          </cell>
          <cell r="B2173" t="str">
            <v>PANCREAS, LIVER AND SHUNT PROCEDURES WITH CC</v>
          </cell>
        </row>
        <row r="2174">
          <cell r="A2174">
            <v>405</v>
          </cell>
          <cell r="B2174" t="str">
            <v>PANCREAS, LIVER AND SHUNT PROCEDURES WITH MCC</v>
          </cell>
        </row>
        <row r="2175">
          <cell r="A2175">
            <v>405</v>
          </cell>
          <cell r="B2175" t="str">
            <v>PANCREAS, LIVER AND SHUNT PROCEDURES WITH MCC</v>
          </cell>
        </row>
        <row r="2176">
          <cell r="A2176">
            <v>405</v>
          </cell>
          <cell r="B2176" t="str">
            <v>PANCREAS, LIVER AND SHUNT PROCEDURES WITH MCC</v>
          </cell>
        </row>
        <row r="2177">
          <cell r="A2177">
            <v>395</v>
          </cell>
          <cell r="B2177" t="str">
            <v>OTHER DIGESTIVE SYSTEM DIAGNOSES WITHOUT CC/MCC</v>
          </cell>
        </row>
        <row r="2178">
          <cell r="A2178">
            <v>395</v>
          </cell>
          <cell r="B2178" t="str">
            <v>OTHER DIGESTIVE SYSTEM DIAGNOSES WITHOUT CC/MCC</v>
          </cell>
        </row>
        <row r="2179">
          <cell r="A2179">
            <v>395</v>
          </cell>
          <cell r="B2179" t="str">
            <v>OTHER DIGESTIVE SYSTEM DIAGNOSES WITHOUT CC/MCC</v>
          </cell>
        </row>
        <row r="2180">
          <cell r="A2180">
            <v>395</v>
          </cell>
          <cell r="B2180" t="str">
            <v>OTHER DIGESTIVE SYSTEM DIAGNOSES WITHOUT CC/MCC</v>
          </cell>
        </row>
        <row r="2181">
          <cell r="A2181">
            <v>395</v>
          </cell>
          <cell r="B2181" t="str">
            <v>OTHER DIGESTIVE SYSTEM DIAGNOSES WITHOUT CC/MCC</v>
          </cell>
        </row>
        <row r="2182">
          <cell r="A2182">
            <v>395</v>
          </cell>
          <cell r="B2182" t="str">
            <v>OTHER DIGESTIVE SYSTEM DIAGNOSES WITHOUT CC/MCC</v>
          </cell>
        </row>
        <row r="2183">
          <cell r="A2183">
            <v>395</v>
          </cell>
          <cell r="B2183" t="str">
            <v>OTHER DIGESTIVE SYSTEM DIAGNOSES WITHOUT CC/MCC</v>
          </cell>
        </row>
        <row r="2184">
          <cell r="A2184">
            <v>395</v>
          </cell>
          <cell r="B2184" t="str">
            <v>OTHER DIGESTIVE SYSTEM DIAGNOSES WITHOUT CC/MCC</v>
          </cell>
        </row>
        <row r="2185">
          <cell r="A2185">
            <v>394</v>
          </cell>
          <cell r="B2185" t="str">
            <v>OTHER DIGESTIVE SYSTEM DIAGNOSES WITH CC</v>
          </cell>
        </row>
        <row r="2186">
          <cell r="A2186">
            <v>394</v>
          </cell>
          <cell r="B2186" t="str">
            <v>OTHER DIGESTIVE SYSTEM DIAGNOSES WITH CC</v>
          </cell>
        </row>
        <row r="2187">
          <cell r="A2187">
            <v>394</v>
          </cell>
          <cell r="B2187" t="str">
            <v>OTHER DIGESTIVE SYSTEM DIAGNOSES WITH CC</v>
          </cell>
        </row>
        <row r="2188">
          <cell r="A2188">
            <v>394</v>
          </cell>
          <cell r="B2188" t="str">
            <v>OTHER DIGESTIVE SYSTEM DIAGNOSES WITH CC</v>
          </cell>
        </row>
        <row r="2189">
          <cell r="A2189">
            <v>394</v>
          </cell>
          <cell r="B2189" t="str">
            <v>OTHER DIGESTIVE SYSTEM DIAGNOSES WITH CC</v>
          </cell>
        </row>
        <row r="2190">
          <cell r="A2190">
            <v>394</v>
          </cell>
          <cell r="B2190" t="str">
            <v>OTHER DIGESTIVE SYSTEM DIAGNOSES WITH CC</v>
          </cell>
        </row>
        <row r="2191">
          <cell r="A2191">
            <v>394</v>
          </cell>
          <cell r="B2191" t="str">
            <v>OTHER DIGESTIVE SYSTEM DIAGNOSES WITH CC</v>
          </cell>
        </row>
        <row r="2192">
          <cell r="A2192">
            <v>394</v>
          </cell>
          <cell r="B2192" t="str">
            <v>OTHER DIGESTIVE SYSTEM DIAGNOSES WITH CC</v>
          </cell>
        </row>
        <row r="2193">
          <cell r="A2193">
            <v>394</v>
          </cell>
          <cell r="B2193" t="str">
            <v>OTHER DIGESTIVE SYSTEM DIAGNOSES WITH CC</v>
          </cell>
        </row>
        <row r="2194">
          <cell r="A2194">
            <v>394</v>
          </cell>
          <cell r="B2194" t="str">
            <v>OTHER DIGESTIVE SYSTEM DIAGNOSES WITH CC</v>
          </cell>
        </row>
        <row r="2195">
          <cell r="A2195">
            <v>394</v>
          </cell>
          <cell r="B2195" t="str">
            <v>OTHER DIGESTIVE SYSTEM DIAGNOSES WITH CC</v>
          </cell>
        </row>
        <row r="2196">
          <cell r="A2196">
            <v>394</v>
          </cell>
          <cell r="B2196" t="str">
            <v>OTHER DIGESTIVE SYSTEM DIAGNOSES WITH CC</v>
          </cell>
        </row>
        <row r="2197">
          <cell r="A2197">
            <v>394</v>
          </cell>
          <cell r="B2197" t="str">
            <v>OTHER DIGESTIVE SYSTEM DIAGNOSES WITH CC</v>
          </cell>
        </row>
        <row r="2198">
          <cell r="A2198">
            <v>394</v>
          </cell>
          <cell r="B2198" t="str">
            <v>OTHER DIGESTIVE SYSTEM DIAGNOSES WITH CC</v>
          </cell>
        </row>
        <row r="2199">
          <cell r="A2199">
            <v>394</v>
          </cell>
          <cell r="B2199" t="str">
            <v>OTHER DIGESTIVE SYSTEM DIAGNOSES WITH CC</v>
          </cell>
        </row>
        <row r="2200">
          <cell r="A2200">
            <v>394</v>
          </cell>
          <cell r="B2200" t="str">
            <v>OTHER DIGESTIVE SYSTEM DIAGNOSES WITH CC</v>
          </cell>
        </row>
        <row r="2201">
          <cell r="A2201">
            <v>394</v>
          </cell>
          <cell r="B2201" t="str">
            <v>OTHER DIGESTIVE SYSTEM DIAGNOSES WITH CC</v>
          </cell>
        </row>
        <row r="2202">
          <cell r="A2202">
            <v>394</v>
          </cell>
          <cell r="B2202" t="str">
            <v>OTHER DIGESTIVE SYSTEM DIAGNOSES WITH CC</v>
          </cell>
        </row>
        <row r="2203">
          <cell r="A2203">
            <v>394</v>
          </cell>
          <cell r="B2203" t="str">
            <v>OTHER DIGESTIVE SYSTEM DIAGNOSES WITH CC</v>
          </cell>
        </row>
        <row r="2204">
          <cell r="A2204">
            <v>394</v>
          </cell>
          <cell r="B2204" t="str">
            <v>OTHER DIGESTIVE SYSTEM DIAGNOSES WITH CC</v>
          </cell>
        </row>
        <row r="2205">
          <cell r="A2205">
            <v>394</v>
          </cell>
          <cell r="B2205" t="str">
            <v>OTHER DIGESTIVE SYSTEM DIAGNOSES WITH CC</v>
          </cell>
        </row>
        <row r="2206">
          <cell r="A2206">
            <v>394</v>
          </cell>
          <cell r="B2206" t="str">
            <v>OTHER DIGESTIVE SYSTEM DIAGNOSES WITH CC</v>
          </cell>
        </row>
        <row r="2207">
          <cell r="A2207">
            <v>394</v>
          </cell>
          <cell r="B2207" t="str">
            <v>OTHER DIGESTIVE SYSTEM DIAGNOSES WITH CC</v>
          </cell>
        </row>
        <row r="2208">
          <cell r="A2208">
            <v>394</v>
          </cell>
          <cell r="B2208" t="str">
            <v>OTHER DIGESTIVE SYSTEM DIAGNOSES WITH CC</v>
          </cell>
        </row>
        <row r="2209">
          <cell r="A2209">
            <v>394</v>
          </cell>
          <cell r="B2209" t="str">
            <v>OTHER DIGESTIVE SYSTEM DIAGNOSES WITH CC</v>
          </cell>
        </row>
        <row r="2210">
          <cell r="A2210">
            <v>394</v>
          </cell>
          <cell r="B2210" t="str">
            <v>OTHER DIGESTIVE SYSTEM DIAGNOSES WITH CC</v>
          </cell>
        </row>
        <row r="2211">
          <cell r="A2211">
            <v>394</v>
          </cell>
          <cell r="B2211" t="str">
            <v>OTHER DIGESTIVE SYSTEM DIAGNOSES WITH CC</v>
          </cell>
        </row>
        <row r="2212">
          <cell r="A2212">
            <v>394</v>
          </cell>
          <cell r="B2212" t="str">
            <v>OTHER DIGESTIVE SYSTEM DIAGNOSES WITH CC</v>
          </cell>
        </row>
        <row r="2213">
          <cell r="A2213">
            <v>394</v>
          </cell>
          <cell r="B2213" t="str">
            <v>OTHER DIGESTIVE SYSTEM DIAGNOSES WITH CC</v>
          </cell>
        </row>
        <row r="2214">
          <cell r="A2214">
            <v>394</v>
          </cell>
          <cell r="B2214" t="str">
            <v>OTHER DIGESTIVE SYSTEM DIAGNOSES WITH CC</v>
          </cell>
        </row>
        <row r="2215">
          <cell r="A2215">
            <v>394</v>
          </cell>
          <cell r="B2215" t="str">
            <v>OTHER DIGESTIVE SYSTEM DIAGNOSES WITH CC</v>
          </cell>
        </row>
        <row r="2216">
          <cell r="A2216">
            <v>394</v>
          </cell>
          <cell r="B2216" t="str">
            <v>OTHER DIGESTIVE SYSTEM DIAGNOSES WITH CC</v>
          </cell>
        </row>
        <row r="2217">
          <cell r="A2217">
            <v>394</v>
          </cell>
          <cell r="B2217" t="str">
            <v>OTHER DIGESTIVE SYSTEM DIAGNOSES WITH CC</v>
          </cell>
        </row>
        <row r="2218">
          <cell r="A2218">
            <v>394</v>
          </cell>
          <cell r="B2218" t="str">
            <v>OTHER DIGESTIVE SYSTEM DIAGNOSES WITH CC</v>
          </cell>
        </row>
        <row r="2219">
          <cell r="A2219">
            <v>394</v>
          </cell>
          <cell r="B2219" t="str">
            <v>OTHER DIGESTIVE SYSTEM DIAGNOSES WITH CC</v>
          </cell>
        </row>
        <row r="2220">
          <cell r="A2220">
            <v>394</v>
          </cell>
          <cell r="B2220" t="str">
            <v>OTHER DIGESTIVE SYSTEM DIAGNOSES WITH CC</v>
          </cell>
        </row>
        <row r="2221">
          <cell r="A2221">
            <v>393</v>
          </cell>
          <cell r="B2221" t="str">
            <v>OTHER DIGESTIVE SYSTEM DIAGNOSES WITH MCC</v>
          </cell>
        </row>
        <row r="2222">
          <cell r="A2222">
            <v>393</v>
          </cell>
          <cell r="B2222" t="str">
            <v>OTHER DIGESTIVE SYSTEM DIAGNOSES WITH MCC</v>
          </cell>
        </row>
        <row r="2223">
          <cell r="A2223">
            <v>393</v>
          </cell>
          <cell r="B2223" t="str">
            <v>OTHER DIGESTIVE SYSTEM DIAGNOSES WITH MCC</v>
          </cell>
        </row>
        <row r="2224">
          <cell r="A2224">
            <v>393</v>
          </cell>
          <cell r="B2224" t="str">
            <v>OTHER DIGESTIVE SYSTEM DIAGNOSES WITH MCC</v>
          </cell>
        </row>
        <row r="2225">
          <cell r="A2225">
            <v>393</v>
          </cell>
          <cell r="B2225" t="str">
            <v>OTHER DIGESTIVE SYSTEM DIAGNOSES WITH MCC</v>
          </cell>
        </row>
        <row r="2226">
          <cell r="A2226">
            <v>393</v>
          </cell>
          <cell r="B2226" t="str">
            <v>OTHER DIGESTIVE SYSTEM DIAGNOSES WITH MCC</v>
          </cell>
        </row>
        <row r="2227">
          <cell r="A2227">
            <v>393</v>
          </cell>
          <cell r="B2227" t="str">
            <v>OTHER DIGESTIVE SYSTEM DIAGNOSES WITH MCC</v>
          </cell>
        </row>
        <row r="2228">
          <cell r="A2228">
            <v>393</v>
          </cell>
          <cell r="B2228" t="str">
            <v>OTHER DIGESTIVE SYSTEM DIAGNOSES WITH MCC</v>
          </cell>
        </row>
        <row r="2229">
          <cell r="A2229">
            <v>393</v>
          </cell>
          <cell r="B2229" t="str">
            <v>OTHER DIGESTIVE SYSTEM DIAGNOSES WITH MCC</v>
          </cell>
        </row>
        <row r="2230">
          <cell r="A2230">
            <v>393</v>
          </cell>
          <cell r="B2230" t="str">
            <v>OTHER DIGESTIVE SYSTEM DIAGNOSES WITH MCC</v>
          </cell>
        </row>
        <row r="2231">
          <cell r="A2231">
            <v>393</v>
          </cell>
          <cell r="B2231" t="str">
            <v>OTHER DIGESTIVE SYSTEM DIAGNOSES WITH MCC</v>
          </cell>
        </row>
        <row r="2232">
          <cell r="A2232">
            <v>393</v>
          </cell>
          <cell r="B2232" t="str">
            <v>OTHER DIGESTIVE SYSTEM DIAGNOSES WITH MCC</v>
          </cell>
        </row>
        <row r="2233">
          <cell r="A2233">
            <v>393</v>
          </cell>
          <cell r="B2233" t="str">
            <v>OTHER DIGESTIVE SYSTEM DIAGNOSES WITH MCC</v>
          </cell>
        </row>
        <row r="2234">
          <cell r="A2234">
            <v>393</v>
          </cell>
          <cell r="B2234" t="str">
            <v>OTHER DIGESTIVE SYSTEM DIAGNOSES WITH MCC</v>
          </cell>
        </row>
        <row r="2235">
          <cell r="A2235">
            <v>393</v>
          </cell>
          <cell r="B2235" t="str">
            <v>OTHER DIGESTIVE SYSTEM DIAGNOSES WITH MCC</v>
          </cell>
        </row>
        <row r="2236">
          <cell r="A2236">
            <v>393</v>
          </cell>
          <cell r="B2236" t="str">
            <v>OTHER DIGESTIVE SYSTEM DIAGNOSES WITH MCC</v>
          </cell>
        </row>
        <row r="2237">
          <cell r="A2237">
            <v>393</v>
          </cell>
          <cell r="B2237" t="str">
            <v>OTHER DIGESTIVE SYSTEM DIAGNOSES WITH MCC</v>
          </cell>
        </row>
        <row r="2238">
          <cell r="A2238">
            <v>393</v>
          </cell>
          <cell r="B2238" t="str">
            <v>OTHER DIGESTIVE SYSTEM DIAGNOSES WITH MCC</v>
          </cell>
        </row>
        <row r="2239">
          <cell r="A2239">
            <v>393</v>
          </cell>
          <cell r="B2239" t="str">
            <v>OTHER DIGESTIVE SYSTEM DIAGNOSES WITH MCC</v>
          </cell>
        </row>
        <row r="2240">
          <cell r="A2240">
            <v>393</v>
          </cell>
          <cell r="B2240" t="str">
            <v>OTHER DIGESTIVE SYSTEM DIAGNOSES WITH MCC</v>
          </cell>
        </row>
        <row r="2241">
          <cell r="A2241">
            <v>393</v>
          </cell>
          <cell r="B2241" t="str">
            <v>OTHER DIGESTIVE SYSTEM DIAGNOSES WITH MCC</v>
          </cell>
        </row>
        <row r="2242">
          <cell r="A2242">
            <v>393</v>
          </cell>
          <cell r="B2242" t="str">
            <v>OTHER DIGESTIVE SYSTEM DIAGNOSES WITH MCC</v>
          </cell>
        </row>
        <row r="2243">
          <cell r="A2243">
            <v>393</v>
          </cell>
          <cell r="B2243" t="str">
            <v>OTHER DIGESTIVE SYSTEM DIAGNOSES WITH MCC</v>
          </cell>
        </row>
        <row r="2244">
          <cell r="A2244">
            <v>393</v>
          </cell>
          <cell r="B2244" t="str">
            <v>OTHER DIGESTIVE SYSTEM DIAGNOSES WITH MCC</v>
          </cell>
        </row>
        <row r="2245">
          <cell r="A2245">
            <v>393</v>
          </cell>
          <cell r="B2245" t="str">
            <v>OTHER DIGESTIVE SYSTEM DIAGNOSES WITH MCC</v>
          </cell>
        </row>
        <row r="2246">
          <cell r="A2246">
            <v>393</v>
          </cell>
          <cell r="B2246" t="str">
            <v>OTHER DIGESTIVE SYSTEM DIAGNOSES WITH MCC</v>
          </cell>
        </row>
        <row r="2247">
          <cell r="A2247">
            <v>392</v>
          </cell>
          <cell r="B2247" t="str">
            <v>ESOPHAGITIS, GASTROENTERITIS AND MISCELLANEOUS DIGESTIVE DISORDERS WITHOUT MCC</v>
          </cell>
        </row>
        <row r="2248">
          <cell r="A2248">
            <v>392</v>
          </cell>
          <cell r="B2248" t="str">
            <v>ESOPHAGITIS, GASTROENTERITIS AND MISCELLANEOUS DIGESTIVE DISORDERS WITHOUT MCC</v>
          </cell>
        </row>
        <row r="2249">
          <cell r="A2249">
            <v>392</v>
          </cell>
          <cell r="B2249" t="str">
            <v>ESOPHAGITIS, GASTROENTERITIS AND MISCELLANEOUS DIGESTIVE DISORDERS WITHOUT MCC</v>
          </cell>
        </row>
        <row r="2250">
          <cell r="A2250">
            <v>392</v>
          </cell>
          <cell r="B2250" t="str">
            <v>ESOPHAGITIS, GASTROENTERITIS AND MISCELLANEOUS DIGESTIVE DISORDERS WITHOUT MCC</v>
          </cell>
        </row>
        <row r="2251">
          <cell r="A2251">
            <v>392</v>
          </cell>
          <cell r="B2251" t="str">
            <v>ESOPHAGITIS, GASTROENTERITIS AND MISCELLANEOUS DIGESTIVE DISORDERS WITHOUT MCC</v>
          </cell>
        </row>
        <row r="2252">
          <cell r="A2252">
            <v>392</v>
          </cell>
          <cell r="B2252" t="str">
            <v>ESOPHAGITIS, GASTROENTERITIS AND MISCELLANEOUS DIGESTIVE DISORDERS WITHOUT MCC</v>
          </cell>
        </row>
        <row r="2253">
          <cell r="A2253">
            <v>392</v>
          </cell>
          <cell r="B2253" t="str">
            <v>ESOPHAGITIS, GASTROENTERITIS AND MISCELLANEOUS DIGESTIVE DISORDERS WITHOUT MCC</v>
          </cell>
        </row>
        <row r="2254">
          <cell r="A2254">
            <v>392</v>
          </cell>
          <cell r="B2254" t="str">
            <v>ESOPHAGITIS, GASTROENTERITIS AND MISCELLANEOUS DIGESTIVE DISORDERS WITHOUT MCC</v>
          </cell>
        </row>
        <row r="2255">
          <cell r="A2255">
            <v>392</v>
          </cell>
          <cell r="B2255" t="str">
            <v>ESOPHAGITIS, GASTROENTERITIS AND MISCELLANEOUS DIGESTIVE DISORDERS WITHOUT MCC</v>
          </cell>
        </row>
        <row r="2256">
          <cell r="A2256">
            <v>392</v>
          </cell>
          <cell r="B2256" t="str">
            <v>ESOPHAGITIS, GASTROENTERITIS AND MISCELLANEOUS DIGESTIVE DISORDERS WITHOUT MCC</v>
          </cell>
        </row>
        <row r="2257">
          <cell r="A2257">
            <v>392</v>
          </cell>
          <cell r="B2257" t="str">
            <v>ESOPHAGITIS, GASTROENTERITIS AND MISCELLANEOUS DIGESTIVE DISORDERS WITHOUT MCC</v>
          </cell>
        </row>
        <row r="2258">
          <cell r="A2258">
            <v>392</v>
          </cell>
          <cell r="B2258" t="str">
            <v>ESOPHAGITIS, GASTROENTERITIS AND MISCELLANEOUS DIGESTIVE DISORDERS WITHOUT MCC</v>
          </cell>
        </row>
        <row r="2259">
          <cell r="A2259">
            <v>392</v>
          </cell>
          <cell r="B2259" t="str">
            <v>ESOPHAGITIS, GASTROENTERITIS AND MISCELLANEOUS DIGESTIVE DISORDERS WITHOUT MCC</v>
          </cell>
        </row>
        <row r="2260">
          <cell r="A2260">
            <v>392</v>
          </cell>
          <cell r="B2260" t="str">
            <v>ESOPHAGITIS, GASTROENTERITIS AND MISCELLANEOUS DIGESTIVE DISORDERS WITHOUT MCC</v>
          </cell>
        </row>
        <row r="2261">
          <cell r="A2261">
            <v>392</v>
          </cell>
          <cell r="B2261" t="str">
            <v>ESOPHAGITIS, GASTROENTERITIS AND MISCELLANEOUS DIGESTIVE DISORDERS WITHOUT MCC</v>
          </cell>
        </row>
        <row r="2262">
          <cell r="A2262">
            <v>392</v>
          </cell>
          <cell r="B2262" t="str">
            <v>ESOPHAGITIS, GASTROENTERITIS AND MISCELLANEOUS DIGESTIVE DISORDERS WITHOUT MCC</v>
          </cell>
        </row>
        <row r="2263">
          <cell r="A2263">
            <v>392</v>
          </cell>
          <cell r="B2263" t="str">
            <v>ESOPHAGITIS, GASTROENTERITIS AND MISCELLANEOUS DIGESTIVE DISORDERS WITHOUT MCC</v>
          </cell>
        </row>
        <row r="2264">
          <cell r="A2264">
            <v>392</v>
          </cell>
          <cell r="B2264" t="str">
            <v>ESOPHAGITIS, GASTROENTERITIS AND MISCELLANEOUS DIGESTIVE DISORDERS WITHOUT MCC</v>
          </cell>
        </row>
        <row r="2265">
          <cell r="A2265">
            <v>392</v>
          </cell>
          <cell r="B2265" t="str">
            <v>ESOPHAGITIS, GASTROENTERITIS AND MISCELLANEOUS DIGESTIVE DISORDERS WITHOUT MCC</v>
          </cell>
        </row>
        <row r="2266">
          <cell r="A2266">
            <v>392</v>
          </cell>
          <cell r="B2266" t="str">
            <v>ESOPHAGITIS, GASTROENTERITIS AND MISCELLANEOUS DIGESTIVE DISORDERS WITHOUT MCC</v>
          </cell>
        </row>
        <row r="2267">
          <cell r="A2267">
            <v>392</v>
          </cell>
          <cell r="B2267" t="str">
            <v>ESOPHAGITIS, GASTROENTERITIS AND MISCELLANEOUS DIGESTIVE DISORDERS WITHOUT MCC</v>
          </cell>
        </row>
        <row r="2268">
          <cell r="A2268">
            <v>392</v>
          </cell>
          <cell r="B2268" t="str">
            <v>ESOPHAGITIS, GASTROENTERITIS AND MISCELLANEOUS DIGESTIVE DISORDERS WITHOUT MCC</v>
          </cell>
        </row>
        <row r="2269">
          <cell r="A2269">
            <v>392</v>
          </cell>
          <cell r="B2269" t="str">
            <v>ESOPHAGITIS, GASTROENTERITIS AND MISCELLANEOUS DIGESTIVE DISORDERS WITHOUT MCC</v>
          </cell>
        </row>
        <row r="2270">
          <cell r="A2270">
            <v>392</v>
          </cell>
          <cell r="B2270" t="str">
            <v>ESOPHAGITIS, GASTROENTERITIS AND MISCELLANEOUS DIGESTIVE DISORDERS WITHOUT MCC</v>
          </cell>
        </row>
        <row r="2271">
          <cell r="A2271">
            <v>392</v>
          </cell>
          <cell r="B2271" t="str">
            <v>ESOPHAGITIS, GASTROENTERITIS AND MISCELLANEOUS DIGESTIVE DISORDERS WITHOUT MCC</v>
          </cell>
        </row>
        <row r="2272">
          <cell r="A2272">
            <v>392</v>
          </cell>
          <cell r="B2272" t="str">
            <v>ESOPHAGITIS, GASTROENTERITIS AND MISCELLANEOUS DIGESTIVE DISORDERS WITHOUT MCC</v>
          </cell>
        </row>
        <row r="2273">
          <cell r="A2273">
            <v>392</v>
          </cell>
          <cell r="B2273" t="str">
            <v>ESOPHAGITIS, GASTROENTERITIS AND MISCELLANEOUS DIGESTIVE DISORDERS WITHOUT MCC</v>
          </cell>
        </row>
        <row r="2274">
          <cell r="A2274">
            <v>392</v>
          </cell>
          <cell r="B2274" t="str">
            <v>ESOPHAGITIS, GASTROENTERITIS AND MISCELLANEOUS DIGESTIVE DISORDERS WITHOUT MCC</v>
          </cell>
        </row>
        <row r="2275">
          <cell r="A2275">
            <v>392</v>
          </cell>
          <cell r="B2275" t="str">
            <v>ESOPHAGITIS, GASTROENTERITIS AND MISCELLANEOUS DIGESTIVE DISORDERS WITHOUT MCC</v>
          </cell>
        </row>
        <row r="2276">
          <cell r="A2276">
            <v>392</v>
          </cell>
          <cell r="B2276" t="str">
            <v>ESOPHAGITIS, GASTROENTERITIS AND MISCELLANEOUS DIGESTIVE DISORDERS WITHOUT MCC</v>
          </cell>
        </row>
        <row r="2277">
          <cell r="A2277">
            <v>392</v>
          </cell>
          <cell r="B2277" t="str">
            <v>ESOPHAGITIS, GASTROENTERITIS AND MISCELLANEOUS DIGESTIVE DISORDERS WITHOUT MCC</v>
          </cell>
        </row>
        <row r="2278">
          <cell r="A2278">
            <v>392</v>
          </cell>
          <cell r="B2278" t="str">
            <v>ESOPHAGITIS, GASTROENTERITIS AND MISCELLANEOUS DIGESTIVE DISORDERS WITHOUT MCC</v>
          </cell>
        </row>
        <row r="2279">
          <cell r="A2279">
            <v>392</v>
          </cell>
          <cell r="B2279" t="str">
            <v>ESOPHAGITIS, GASTROENTERITIS AND MISCELLANEOUS DIGESTIVE DISORDERS WITHOUT MCC</v>
          </cell>
        </row>
        <row r="2280">
          <cell r="A2280">
            <v>392</v>
          </cell>
          <cell r="B2280" t="str">
            <v>ESOPHAGITIS, GASTROENTERITIS AND MISCELLANEOUS DIGESTIVE DISORDERS WITHOUT MCC</v>
          </cell>
        </row>
        <row r="2281">
          <cell r="A2281">
            <v>392</v>
          </cell>
          <cell r="B2281" t="str">
            <v>ESOPHAGITIS, GASTROENTERITIS AND MISCELLANEOUS DIGESTIVE DISORDERS WITHOUT MCC</v>
          </cell>
        </row>
        <row r="2282">
          <cell r="A2282">
            <v>392</v>
          </cell>
          <cell r="B2282" t="str">
            <v>ESOPHAGITIS, GASTROENTERITIS AND MISCELLANEOUS DIGESTIVE DISORDERS WITHOUT MCC</v>
          </cell>
        </row>
        <row r="2283">
          <cell r="A2283">
            <v>392</v>
          </cell>
          <cell r="B2283" t="str">
            <v>ESOPHAGITIS, GASTROENTERITIS AND MISCELLANEOUS DIGESTIVE DISORDERS WITHOUT MCC</v>
          </cell>
        </row>
        <row r="2284">
          <cell r="A2284">
            <v>392</v>
          </cell>
          <cell r="B2284" t="str">
            <v>ESOPHAGITIS, GASTROENTERITIS AND MISCELLANEOUS DIGESTIVE DISORDERS WITHOUT MCC</v>
          </cell>
        </row>
        <row r="2285">
          <cell r="A2285">
            <v>392</v>
          </cell>
          <cell r="B2285" t="str">
            <v>ESOPHAGITIS, GASTROENTERITIS AND MISCELLANEOUS DIGESTIVE DISORDERS WITHOUT MCC</v>
          </cell>
        </row>
        <row r="2286">
          <cell r="A2286">
            <v>392</v>
          </cell>
          <cell r="B2286" t="str">
            <v>ESOPHAGITIS, GASTROENTERITIS AND MISCELLANEOUS DIGESTIVE DISORDERS WITHOUT MCC</v>
          </cell>
        </row>
        <row r="2287">
          <cell r="A2287">
            <v>392</v>
          </cell>
          <cell r="B2287" t="str">
            <v>ESOPHAGITIS, GASTROENTERITIS AND MISCELLANEOUS DIGESTIVE DISORDERS WITHOUT MCC</v>
          </cell>
        </row>
        <row r="2288">
          <cell r="A2288">
            <v>392</v>
          </cell>
          <cell r="B2288" t="str">
            <v>ESOPHAGITIS, GASTROENTERITIS AND MISCELLANEOUS DIGESTIVE DISORDERS WITHOUT MCC</v>
          </cell>
        </row>
        <row r="2289">
          <cell r="A2289">
            <v>392</v>
          </cell>
          <cell r="B2289" t="str">
            <v>ESOPHAGITIS, GASTROENTERITIS AND MISCELLANEOUS DIGESTIVE DISORDERS WITHOUT MCC</v>
          </cell>
        </row>
        <row r="2290">
          <cell r="A2290">
            <v>392</v>
          </cell>
          <cell r="B2290" t="str">
            <v>ESOPHAGITIS, GASTROENTERITIS AND MISCELLANEOUS DIGESTIVE DISORDERS WITHOUT MCC</v>
          </cell>
        </row>
        <row r="2291">
          <cell r="A2291">
            <v>392</v>
          </cell>
          <cell r="B2291" t="str">
            <v>ESOPHAGITIS, GASTROENTERITIS AND MISCELLANEOUS DIGESTIVE DISORDERS WITHOUT MCC</v>
          </cell>
        </row>
        <row r="2292">
          <cell r="A2292">
            <v>392</v>
          </cell>
          <cell r="B2292" t="str">
            <v>ESOPHAGITIS, GASTROENTERITIS AND MISCELLANEOUS DIGESTIVE DISORDERS WITHOUT MCC</v>
          </cell>
        </row>
        <row r="2293">
          <cell r="A2293">
            <v>392</v>
          </cell>
          <cell r="B2293" t="str">
            <v>ESOPHAGITIS, GASTROENTERITIS AND MISCELLANEOUS DIGESTIVE DISORDERS WITHOUT MCC</v>
          </cell>
        </row>
        <row r="2294">
          <cell r="A2294">
            <v>392</v>
          </cell>
          <cell r="B2294" t="str">
            <v>ESOPHAGITIS, GASTROENTERITIS AND MISCELLANEOUS DIGESTIVE DISORDERS WITHOUT MCC</v>
          </cell>
        </row>
        <row r="2295">
          <cell r="A2295">
            <v>392</v>
          </cell>
          <cell r="B2295" t="str">
            <v>ESOPHAGITIS, GASTROENTERITIS AND MISCELLANEOUS DIGESTIVE DISORDERS WITHOUT MCC</v>
          </cell>
        </row>
        <row r="2296">
          <cell r="A2296">
            <v>392</v>
          </cell>
          <cell r="B2296" t="str">
            <v>ESOPHAGITIS, GASTROENTERITIS AND MISCELLANEOUS DIGESTIVE DISORDERS WITHOUT MCC</v>
          </cell>
        </row>
        <row r="2297">
          <cell r="A2297">
            <v>391</v>
          </cell>
          <cell r="B2297" t="str">
            <v>ESOPHAGITIS, GASTROENTERITIS AND MISCELLANEOUS DIGESTIVE DISORDERS WITH MCC</v>
          </cell>
        </row>
        <row r="2298">
          <cell r="A2298">
            <v>391</v>
          </cell>
          <cell r="B2298" t="str">
            <v>ESOPHAGITIS, GASTROENTERITIS AND MISCELLANEOUS DIGESTIVE DISORDERS WITH MCC</v>
          </cell>
        </row>
        <row r="2299">
          <cell r="A2299">
            <v>391</v>
          </cell>
          <cell r="B2299" t="str">
            <v>ESOPHAGITIS, GASTROENTERITIS AND MISCELLANEOUS DIGESTIVE DISORDERS WITH MCC</v>
          </cell>
        </row>
        <row r="2300">
          <cell r="A2300">
            <v>391</v>
          </cell>
          <cell r="B2300" t="str">
            <v>ESOPHAGITIS, GASTROENTERITIS AND MISCELLANEOUS DIGESTIVE DISORDERS WITH MCC</v>
          </cell>
        </row>
        <row r="2301">
          <cell r="A2301">
            <v>391</v>
          </cell>
          <cell r="B2301" t="str">
            <v>ESOPHAGITIS, GASTROENTERITIS AND MISCELLANEOUS DIGESTIVE DISORDERS WITH MCC</v>
          </cell>
        </row>
        <row r="2302">
          <cell r="A2302">
            <v>391</v>
          </cell>
          <cell r="B2302" t="str">
            <v>ESOPHAGITIS, GASTROENTERITIS AND MISCELLANEOUS DIGESTIVE DISORDERS WITH MCC</v>
          </cell>
        </row>
        <row r="2303">
          <cell r="A2303">
            <v>391</v>
          </cell>
          <cell r="B2303" t="str">
            <v>ESOPHAGITIS, GASTROENTERITIS AND MISCELLANEOUS DIGESTIVE DISORDERS WITH MCC</v>
          </cell>
        </row>
        <row r="2304">
          <cell r="A2304">
            <v>391</v>
          </cell>
          <cell r="B2304" t="str">
            <v>ESOPHAGITIS, GASTROENTERITIS AND MISCELLANEOUS DIGESTIVE DISORDERS WITH MCC</v>
          </cell>
        </row>
        <row r="2305">
          <cell r="A2305">
            <v>391</v>
          </cell>
          <cell r="B2305" t="str">
            <v>ESOPHAGITIS, GASTROENTERITIS AND MISCELLANEOUS DIGESTIVE DISORDERS WITH MCC</v>
          </cell>
        </row>
        <row r="2306">
          <cell r="A2306">
            <v>391</v>
          </cell>
          <cell r="B2306" t="str">
            <v>ESOPHAGITIS, GASTROENTERITIS AND MISCELLANEOUS DIGESTIVE DISORDERS WITH MCC</v>
          </cell>
        </row>
        <row r="2307">
          <cell r="A2307">
            <v>391</v>
          </cell>
          <cell r="B2307" t="str">
            <v>ESOPHAGITIS, GASTROENTERITIS AND MISCELLANEOUS DIGESTIVE DISORDERS WITH MCC</v>
          </cell>
        </row>
        <row r="2308">
          <cell r="A2308">
            <v>391</v>
          </cell>
          <cell r="B2308" t="str">
            <v>ESOPHAGITIS, GASTROENTERITIS AND MISCELLANEOUS DIGESTIVE DISORDERS WITH MCC</v>
          </cell>
        </row>
        <row r="2309">
          <cell r="A2309">
            <v>391</v>
          </cell>
          <cell r="B2309" t="str">
            <v>ESOPHAGITIS, GASTROENTERITIS AND MISCELLANEOUS DIGESTIVE DISORDERS WITH MCC</v>
          </cell>
        </row>
        <row r="2310">
          <cell r="A2310">
            <v>391</v>
          </cell>
          <cell r="B2310" t="str">
            <v>ESOPHAGITIS, GASTROENTERITIS AND MISCELLANEOUS DIGESTIVE DISORDERS WITH MCC</v>
          </cell>
        </row>
        <row r="2311">
          <cell r="A2311">
            <v>391</v>
          </cell>
          <cell r="B2311" t="str">
            <v>ESOPHAGITIS, GASTROENTERITIS AND MISCELLANEOUS DIGESTIVE DISORDERS WITH MCC</v>
          </cell>
        </row>
        <row r="2312">
          <cell r="A2312">
            <v>391</v>
          </cell>
          <cell r="B2312" t="str">
            <v>ESOPHAGITIS, GASTROENTERITIS AND MISCELLANEOUS DIGESTIVE DISORDERS WITH MCC</v>
          </cell>
        </row>
        <row r="2313">
          <cell r="A2313">
            <v>391</v>
          </cell>
          <cell r="B2313" t="str">
            <v>ESOPHAGITIS, GASTROENTERITIS AND MISCELLANEOUS DIGESTIVE DISORDERS WITH MCC</v>
          </cell>
        </row>
        <row r="2314">
          <cell r="A2314">
            <v>391</v>
          </cell>
          <cell r="B2314" t="str">
            <v>ESOPHAGITIS, GASTROENTERITIS AND MISCELLANEOUS DIGESTIVE DISORDERS WITH MCC</v>
          </cell>
        </row>
        <row r="2315">
          <cell r="A2315">
            <v>391</v>
          </cell>
          <cell r="B2315" t="str">
            <v>ESOPHAGITIS, GASTROENTERITIS AND MISCELLANEOUS DIGESTIVE DISORDERS WITH MCC</v>
          </cell>
        </row>
        <row r="2316">
          <cell r="A2316">
            <v>391</v>
          </cell>
          <cell r="B2316" t="str">
            <v>ESOPHAGITIS, GASTROENTERITIS AND MISCELLANEOUS DIGESTIVE DISORDERS WITH MCC</v>
          </cell>
        </row>
        <row r="2317">
          <cell r="A2317">
            <v>391</v>
          </cell>
          <cell r="B2317" t="str">
            <v>ESOPHAGITIS, GASTROENTERITIS AND MISCELLANEOUS DIGESTIVE DISORDERS WITH MCC</v>
          </cell>
        </row>
        <row r="2318">
          <cell r="A2318">
            <v>391</v>
          </cell>
          <cell r="B2318" t="str">
            <v>ESOPHAGITIS, GASTROENTERITIS AND MISCELLANEOUS DIGESTIVE DISORDERS WITH MCC</v>
          </cell>
        </row>
        <row r="2319">
          <cell r="A2319">
            <v>391</v>
          </cell>
          <cell r="B2319" t="str">
            <v>ESOPHAGITIS, GASTROENTERITIS AND MISCELLANEOUS DIGESTIVE DISORDERS WITH MCC</v>
          </cell>
        </row>
        <row r="2320">
          <cell r="A2320">
            <v>391</v>
          </cell>
          <cell r="B2320" t="str">
            <v>ESOPHAGITIS, GASTROENTERITIS AND MISCELLANEOUS DIGESTIVE DISORDERS WITH MCC</v>
          </cell>
        </row>
        <row r="2321">
          <cell r="A2321">
            <v>391</v>
          </cell>
          <cell r="B2321" t="str">
            <v>ESOPHAGITIS, GASTROENTERITIS AND MISCELLANEOUS DIGESTIVE DISORDERS WITH MCC</v>
          </cell>
        </row>
        <row r="2322">
          <cell r="A2322">
            <v>391</v>
          </cell>
          <cell r="B2322" t="str">
            <v>ESOPHAGITIS, GASTROENTERITIS AND MISCELLANEOUS DIGESTIVE DISORDERS WITH MCC</v>
          </cell>
        </row>
        <row r="2323">
          <cell r="A2323">
            <v>391</v>
          </cell>
          <cell r="B2323" t="str">
            <v>ESOPHAGITIS, GASTROENTERITIS AND MISCELLANEOUS DIGESTIVE DISORDERS WITH MCC</v>
          </cell>
        </row>
        <row r="2324">
          <cell r="A2324">
            <v>391</v>
          </cell>
          <cell r="B2324" t="str">
            <v>ESOPHAGITIS, GASTROENTERITIS AND MISCELLANEOUS DIGESTIVE DISORDERS WITH MCC</v>
          </cell>
        </row>
        <row r="2325">
          <cell r="A2325">
            <v>391</v>
          </cell>
          <cell r="B2325" t="str">
            <v>ESOPHAGITIS, GASTROENTERITIS AND MISCELLANEOUS DIGESTIVE DISORDERS WITH MCC</v>
          </cell>
        </row>
        <row r="2326">
          <cell r="A2326">
            <v>391</v>
          </cell>
          <cell r="B2326" t="str">
            <v>ESOPHAGITIS, GASTROENTERITIS AND MISCELLANEOUS DIGESTIVE DISORDERS WITH MCC</v>
          </cell>
        </row>
        <row r="2327">
          <cell r="A2327">
            <v>391</v>
          </cell>
          <cell r="B2327" t="str">
            <v>ESOPHAGITIS, GASTROENTERITIS AND MISCELLANEOUS DIGESTIVE DISORDERS WITH MCC</v>
          </cell>
        </row>
        <row r="2328">
          <cell r="A2328">
            <v>391</v>
          </cell>
          <cell r="B2328" t="str">
            <v>ESOPHAGITIS, GASTROENTERITIS AND MISCELLANEOUS DIGESTIVE DISORDERS WITH MCC</v>
          </cell>
        </row>
        <row r="2329">
          <cell r="A2329">
            <v>391</v>
          </cell>
          <cell r="B2329" t="str">
            <v>ESOPHAGITIS, GASTROENTERITIS AND MISCELLANEOUS DIGESTIVE DISORDERS WITH MCC</v>
          </cell>
        </row>
        <row r="2330">
          <cell r="A2330">
            <v>391</v>
          </cell>
          <cell r="B2330" t="str">
            <v>ESOPHAGITIS, GASTROENTERITIS AND MISCELLANEOUS DIGESTIVE DISORDERS WITH MCC</v>
          </cell>
        </row>
        <row r="2331">
          <cell r="A2331">
            <v>391</v>
          </cell>
          <cell r="B2331" t="str">
            <v>ESOPHAGITIS, GASTROENTERITIS AND MISCELLANEOUS DIGESTIVE DISORDERS WITH MCC</v>
          </cell>
        </row>
        <row r="2332">
          <cell r="A2332">
            <v>391</v>
          </cell>
          <cell r="B2332" t="str">
            <v>ESOPHAGITIS, GASTROENTERITIS AND MISCELLANEOUS DIGESTIVE DISORDERS WITH MCC</v>
          </cell>
        </row>
        <row r="2333">
          <cell r="A2333">
            <v>391</v>
          </cell>
          <cell r="B2333" t="str">
            <v>ESOPHAGITIS, GASTROENTERITIS AND MISCELLANEOUS DIGESTIVE DISORDERS WITH MCC</v>
          </cell>
        </row>
        <row r="2334">
          <cell r="A2334">
            <v>391</v>
          </cell>
          <cell r="B2334" t="str">
            <v>ESOPHAGITIS, GASTROENTERITIS AND MISCELLANEOUS DIGESTIVE DISORDERS WITH MCC</v>
          </cell>
        </row>
        <row r="2335">
          <cell r="A2335">
            <v>390</v>
          </cell>
          <cell r="B2335" t="str">
            <v>GASTROINTESTINAL OBSTRUCTION WITHOUT CC/MCC</v>
          </cell>
        </row>
        <row r="2336">
          <cell r="A2336">
            <v>390</v>
          </cell>
          <cell r="B2336" t="str">
            <v>GASTROINTESTINAL OBSTRUCTION WITHOUT CC/MCC</v>
          </cell>
        </row>
        <row r="2337">
          <cell r="A2337">
            <v>390</v>
          </cell>
          <cell r="B2337" t="str">
            <v>GASTROINTESTINAL OBSTRUCTION WITHOUT CC/MCC</v>
          </cell>
        </row>
        <row r="2338">
          <cell r="A2338">
            <v>390</v>
          </cell>
          <cell r="B2338" t="str">
            <v>GASTROINTESTINAL OBSTRUCTION WITHOUT CC/MCC</v>
          </cell>
        </row>
        <row r="2339">
          <cell r="A2339">
            <v>390</v>
          </cell>
          <cell r="B2339" t="str">
            <v>GASTROINTESTINAL OBSTRUCTION WITHOUT CC/MCC</v>
          </cell>
        </row>
        <row r="2340">
          <cell r="A2340">
            <v>390</v>
          </cell>
          <cell r="B2340" t="str">
            <v>GASTROINTESTINAL OBSTRUCTION WITHOUT CC/MCC</v>
          </cell>
        </row>
        <row r="2341">
          <cell r="A2341">
            <v>390</v>
          </cell>
          <cell r="B2341" t="str">
            <v>GASTROINTESTINAL OBSTRUCTION WITHOUT CC/MCC</v>
          </cell>
        </row>
        <row r="2342">
          <cell r="A2342">
            <v>390</v>
          </cell>
          <cell r="B2342" t="str">
            <v>GASTROINTESTINAL OBSTRUCTION WITHOUT CC/MCC</v>
          </cell>
        </row>
        <row r="2343">
          <cell r="A2343">
            <v>390</v>
          </cell>
          <cell r="B2343" t="str">
            <v>GASTROINTESTINAL OBSTRUCTION WITHOUT CC/MCC</v>
          </cell>
        </row>
        <row r="2344">
          <cell r="A2344">
            <v>390</v>
          </cell>
          <cell r="B2344" t="str">
            <v>GASTROINTESTINAL OBSTRUCTION WITHOUT CC/MCC</v>
          </cell>
        </row>
        <row r="2345">
          <cell r="A2345">
            <v>390</v>
          </cell>
          <cell r="B2345" t="str">
            <v>GASTROINTESTINAL OBSTRUCTION WITHOUT CC/MCC</v>
          </cell>
        </row>
        <row r="2346">
          <cell r="A2346">
            <v>390</v>
          </cell>
          <cell r="B2346" t="str">
            <v>GASTROINTESTINAL OBSTRUCTION WITHOUT CC/MCC</v>
          </cell>
        </row>
        <row r="2347">
          <cell r="A2347">
            <v>390</v>
          </cell>
          <cell r="B2347" t="str">
            <v>GASTROINTESTINAL OBSTRUCTION WITHOUT CC/MCC</v>
          </cell>
        </row>
        <row r="2348">
          <cell r="A2348">
            <v>390</v>
          </cell>
          <cell r="B2348" t="str">
            <v>GASTROINTESTINAL OBSTRUCTION WITHOUT CC/MCC</v>
          </cell>
        </row>
        <row r="2349">
          <cell r="A2349">
            <v>390</v>
          </cell>
          <cell r="B2349" t="str">
            <v>GASTROINTESTINAL OBSTRUCTION WITHOUT CC/MCC</v>
          </cell>
        </row>
        <row r="2350">
          <cell r="A2350">
            <v>390</v>
          </cell>
          <cell r="B2350" t="str">
            <v>GASTROINTESTINAL OBSTRUCTION WITHOUT CC/MCC</v>
          </cell>
        </row>
        <row r="2351">
          <cell r="A2351">
            <v>390</v>
          </cell>
          <cell r="B2351" t="str">
            <v>GASTROINTESTINAL OBSTRUCTION WITHOUT CC/MCC</v>
          </cell>
        </row>
        <row r="2352">
          <cell r="A2352">
            <v>390</v>
          </cell>
          <cell r="B2352" t="str">
            <v>GASTROINTESTINAL OBSTRUCTION WITHOUT CC/MCC</v>
          </cell>
        </row>
        <row r="2353">
          <cell r="A2353">
            <v>390</v>
          </cell>
          <cell r="B2353" t="str">
            <v>GASTROINTESTINAL OBSTRUCTION WITHOUT CC/MCC</v>
          </cell>
        </row>
        <row r="2354">
          <cell r="A2354">
            <v>390</v>
          </cell>
          <cell r="B2354" t="str">
            <v>GASTROINTESTINAL OBSTRUCTION WITHOUT CC/MCC</v>
          </cell>
        </row>
        <row r="2355">
          <cell r="A2355">
            <v>390</v>
          </cell>
          <cell r="B2355" t="str">
            <v>GASTROINTESTINAL OBSTRUCTION WITHOUT CC/MCC</v>
          </cell>
        </row>
        <row r="2356">
          <cell r="A2356">
            <v>390</v>
          </cell>
          <cell r="B2356" t="str">
            <v>GASTROINTESTINAL OBSTRUCTION WITHOUT CC/MCC</v>
          </cell>
        </row>
        <row r="2357">
          <cell r="A2357">
            <v>389</v>
          </cell>
          <cell r="B2357" t="str">
            <v>GASTROINTESTINAL OBSTRUCTION WITH CC</v>
          </cell>
        </row>
        <row r="2358">
          <cell r="A2358">
            <v>389</v>
          </cell>
          <cell r="B2358" t="str">
            <v>GASTROINTESTINAL OBSTRUCTION WITH CC</v>
          </cell>
        </row>
        <row r="2359">
          <cell r="A2359">
            <v>389</v>
          </cell>
          <cell r="B2359" t="str">
            <v>GASTROINTESTINAL OBSTRUCTION WITH CC</v>
          </cell>
        </row>
        <row r="2360">
          <cell r="A2360">
            <v>389</v>
          </cell>
          <cell r="B2360" t="str">
            <v>GASTROINTESTINAL OBSTRUCTION WITH CC</v>
          </cell>
        </row>
        <row r="2361">
          <cell r="A2361">
            <v>389</v>
          </cell>
          <cell r="B2361" t="str">
            <v>GASTROINTESTINAL OBSTRUCTION WITH CC</v>
          </cell>
        </row>
        <row r="2362">
          <cell r="A2362">
            <v>389</v>
          </cell>
          <cell r="B2362" t="str">
            <v>GASTROINTESTINAL OBSTRUCTION WITH CC</v>
          </cell>
        </row>
        <row r="2363">
          <cell r="A2363">
            <v>389</v>
          </cell>
          <cell r="B2363" t="str">
            <v>GASTROINTESTINAL OBSTRUCTION WITH CC</v>
          </cell>
        </row>
        <row r="2364">
          <cell r="A2364">
            <v>389</v>
          </cell>
          <cell r="B2364" t="str">
            <v>GASTROINTESTINAL OBSTRUCTION WITH CC</v>
          </cell>
        </row>
        <row r="2365">
          <cell r="A2365">
            <v>389</v>
          </cell>
          <cell r="B2365" t="str">
            <v>GASTROINTESTINAL OBSTRUCTION WITH CC</v>
          </cell>
        </row>
        <row r="2366">
          <cell r="A2366">
            <v>389</v>
          </cell>
          <cell r="B2366" t="str">
            <v>GASTROINTESTINAL OBSTRUCTION WITH CC</v>
          </cell>
        </row>
        <row r="2367">
          <cell r="A2367">
            <v>389</v>
          </cell>
          <cell r="B2367" t="str">
            <v>GASTROINTESTINAL OBSTRUCTION WITH CC</v>
          </cell>
        </row>
        <row r="2368">
          <cell r="A2368">
            <v>389</v>
          </cell>
          <cell r="B2368" t="str">
            <v>GASTROINTESTINAL OBSTRUCTION WITH CC</v>
          </cell>
        </row>
        <row r="2369">
          <cell r="A2369">
            <v>389</v>
          </cell>
          <cell r="B2369" t="str">
            <v>GASTROINTESTINAL OBSTRUCTION WITH CC</v>
          </cell>
        </row>
        <row r="2370">
          <cell r="A2370">
            <v>389</v>
          </cell>
          <cell r="B2370" t="str">
            <v>GASTROINTESTINAL OBSTRUCTION WITH CC</v>
          </cell>
        </row>
        <row r="2371">
          <cell r="A2371">
            <v>389</v>
          </cell>
          <cell r="B2371" t="str">
            <v>GASTROINTESTINAL OBSTRUCTION WITH CC</v>
          </cell>
        </row>
        <row r="2372">
          <cell r="A2372">
            <v>389</v>
          </cell>
          <cell r="B2372" t="str">
            <v>GASTROINTESTINAL OBSTRUCTION WITH CC</v>
          </cell>
        </row>
        <row r="2373">
          <cell r="A2373">
            <v>389</v>
          </cell>
          <cell r="B2373" t="str">
            <v>GASTROINTESTINAL OBSTRUCTION WITH CC</v>
          </cell>
        </row>
        <row r="2374">
          <cell r="A2374">
            <v>389</v>
          </cell>
          <cell r="B2374" t="str">
            <v>GASTROINTESTINAL OBSTRUCTION WITH CC</v>
          </cell>
        </row>
        <row r="2375">
          <cell r="A2375">
            <v>389</v>
          </cell>
          <cell r="B2375" t="str">
            <v>GASTROINTESTINAL OBSTRUCTION WITH CC</v>
          </cell>
        </row>
        <row r="2376">
          <cell r="A2376">
            <v>389</v>
          </cell>
          <cell r="B2376" t="str">
            <v>GASTROINTESTINAL OBSTRUCTION WITH CC</v>
          </cell>
        </row>
        <row r="2377">
          <cell r="A2377">
            <v>389</v>
          </cell>
          <cell r="B2377" t="str">
            <v>GASTROINTESTINAL OBSTRUCTION WITH CC</v>
          </cell>
        </row>
        <row r="2378">
          <cell r="A2378">
            <v>389</v>
          </cell>
          <cell r="B2378" t="str">
            <v>GASTROINTESTINAL OBSTRUCTION WITH CC</v>
          </cell>
        </row>
        <row r="2379">
          <cell r="A2379">
            <v>389</v>
          </cell>
          <cell r="B2379" t="str">
            <v>GASTROINTESTINAL OBSTRUCTION WITH CC</v>
          </cell>
        </row>
        <row r="2380">
          <cell r="A2380">
            <v>389</v>
          </cell>
          <cell r="B2380" t="str">
            <v>GASTROINTESTINAL OBSTRUCTION WITH CC</v>
          </cell>
        </row>
        <row r="2381">
          <cell r="A2381">
            <v>389</v>
          </cell>
          <cell r="B2381" t="str">
            <v>GASTROINTESTINAL OBSTRUCTION WITH CC</v>
          </cell>
        </row>
        <row r="2382">
          <cell r="A2382">
            <v>389</v>
          </cell>
          <cell r="B2382" t="str">
            <v>GASTROINTESTINAL OBSTRUCTION WITH CC</v>
          </cell>
        </row>
        <row r="2383">
          <cell r="A2383">
            <v>389</v>
          </cell>
          <cell r="B2383" t="str">
            <v>GASTROINTESTINAL OBSTRUCTION WITH CC</v>
          </cell>
        </row>
        <row r="2384">
          <cell r="A2384">
            <v>389</v>
          </cell>
          <cell r="B2384" t="str">
            <v>GASTROINTESTINAL OBSTRUCTION WITH CC</v>
          </cell>
        </row>
        <row r="2385">
          <cell r="A2385">
            <v>389</v>
          </cell>
          <cell r="B2385" t="str">
            <v>GASTROINTESTINAL OBSTRUCTION WITH CC</v>
          </cell>
        </row>
        <row r="2386">
          <cell r="A2386">
            <v>389</v>
          </cell>
          <cell r="B2386" t="str">
            <v>GASTROINTESTINAL OBSTRUCTION WITH CC</v>
          </cell>
        </row>
        <row r="2387">
          <cell r="A2387">
            <v>389</v>
          </cell>
          <cell r="B2387" t="str">
            <v>GASTROINTESTINAL OBSTRUCTION WITH CC</v>
          </cell>
        </row>
        <row r="2388">
          <cell r="A2388">
            <v>389</v>
          </cell>
          <cell r="B2388" t="str">
            <v>GASTROINTESTINAL OBSTRUCTION WITH CC</v>
          </cell>
        </row>
        <row r="2389">
          <cell r="A2389">
            <v>389</v>
          </cell>
          <cell r="B2389" t="str">
            <v>GASTROINTESTINAL OBSTRUCTION WITH CC</v>
          </cell>
        </row>
        <row r="2390">
          <cell r="A2390">
            <v>389</v>
          </cell>
          <cell r="B2390" t="str">
            <v>GASTROINTESTINAL OBSTRUCTION WITH CC</v>
          </cell>
        </row>
        <row r="2391">
          <cell r="A2391">
            <v>389</v>
          </cell>
          <cell r="B2391" t="str">
            <v>GASTROINTESTINAL OBSTRUCTION WITH CC</v>
          </cell>
        </row>
        <row r="2392">
          <cell r="A2392">
            <v>389</v>
          </cell>
          <cell r="B2392" t="str">
            <v>GASTROINTESTINAL OBSTRUCTION WITH CC</v>
          </cell>
        </row>
        <row r="2393">
          <cell r="A2393">
            <v>389</v>
          </cell>
          <cell r="B2393" t="str">
            <v>GASTROINTESTINAL OBSTRUCTION WITH CC</v>
          </cell>
        </row>
        <row r="2394">
          <cell r="A2394">
            <v>389</v>
          </cell>
          <cell r="B2394" t="str">
            <v>GASTROINTESTINAL OBSTRUCTION WITH CC</v>
          </cell>
        </row>
        <row r="2395">
          <cell r="A2395">
            <v>388</v>
          </cell>
          <cell r="B2395" t="str">
            <v>GASTROINTESTINAL OBSTRUCTION WITH MCC</v>
          </cell>
        </row>
        <row r="2396">
          <cell r="A2396">
            <v>388</v>
          </cell>
          <cell r="B2396" t="str">
            <v>GASTROINTESTINAL OBSTRUCTION WITH MCC</v>
          </cell>
        </row>
        <row r="2397">
          <cell r="A2397">
            <v>388</v>
          </cell>
          <cell r="B2397" t="str">
            <v>GASTROINTESTINAL OBSTRUCTION WITH MCC</v>
          </cell>
        </row>
        <row r="2398">
          <cell r="A2398">
            <v>388</v>
          </cell>
          <cell r="B2398" t="str">
            <v>GASTROINTESTINAL OBSTRUCTION WITH MCC</v>
          </cell>
        </row>
        <row r="2399">
          <cell r="A2399">
            <v>388</v>
          </cell>
          <cell r="B2399" t="str">
            <v>GASTROINTESTINAL OBSTRUCTION WITH MCC</v>
          </cell>
        </row>
        <row r="2400">
          <cell r="A2400">
            <v>388</v>
          </cell>
          <cell r="B2400" t="str">
            <v>GASTROINTESTINAL OBSTRUCTION WITH MCC</v>
          </cell>
        </row>
        <row r="2401">
          <cell r="A2401">
            <v>388</v>
          </cell>
          <cell r="B2401" t="str">
            <v>GASTROINTESTINAL OBSTRUCTION WITH MCC</v>
          </cell>
        </row>
        <row r="2402">
          <cell r="A2402">
            <v>388</v>
          </cell>
          <cell r="B2402" t="str">
            <v>GASTROINTESTINAL OBSTRUCTION WITH MCC</v>
          </cell>
        </row>
        <row r="2403">
          <cell r="A2403">
            <v>388</v>
          </cell>
          <cell r="B2403" t="str">
            <v>GASTROINTESTINAL OBSTRUCTION WITH MCC</v>
          </cell>
        </row>
        <row r="2404">
          <cell r="A2404">
            <v>388</v>
          </cell>
          <cell r="B2404" t="str">
            <v>GASTROINTESTINAL OBSTRUCTION WITH MCC</v>
          </cell>
        </row>
        <row r="2405">
          <cell r="A2405">
            <v>388</v>
          </cell>
          <cell r="B2405" t="str">
            <v>GASTROINTESTINAL OBSTRUCTION WITH MCC</v>
          </cell>
        </row>
        <row r="2406">
          <cell r="A2406">
            <v>388</v>
          </cell>
          <cell r="B2406" t="str">
            <v>GASTROINTESTINAL OBSTRUCTION WITH MCC</v>
          </cell>
        </row>
        <row r="2407">
          <cell r="A2407">
            <v>388</v>
          </cell>
          <cell r="B2407" t="str">
            <v>GASTROINTESTINAL OBSTRUCTION WITH MCC</v>
          </cell>
        </row>
        <row r="2408">
          <cell r="A2408">
            <v>388</v>
          </cell>
          <cell r="B2408" t="str">
            <v>GASTROINTESTINAL OBSTRUCTION WITH MCC</v>
          </cell>
        </row>
        <row r="2409">
          <cell r="A2409">
            <v>388</v>
          </cell>
          <cell r="B2409" t="str">
            <v>GASTROINTESTINAL OBSTRUCTION WITH MCC</v>
          </cell>
        </row>
        <row r="2410">
          <cell r="A2410">
            <v>388</v>
          </cell>
          <cell r="B2410" t="str">
            <v>GASTROINTESTINAL OBSTRUCTION WITH MCC</v>
          </cell>
        </row>
        <row r="2411">
          <cell r="A2411">
            <v>388</v>
          </cell>
          <cell r="B2411" t="str">
            <v>GASTROINTESTINAL OBSTRUCTION WITH MCC</v>
          </cell>
        </row>
        <row r="2412">
          <cell r="A2412">
            <v>388</v>
          </cell>
          <cell r="B2412" t="str">
            <v>GASTROINTESTINAL OBSTRUCTION WITH MCC</v>
          </cell>
        </row>
        <row r="2413">
          <cell r="A2413">
            <v>386</v>
          </cell>
          <cell r="B2413" t="str">
            <v>INFLAMMATORY BOWEL DISEASE WITH CC</v>
          </cell>
        </row>
        <row r="2414">
          <cell r="A2414">
            <v>386</v>
          </cell>
          <cell r="B2414" t="str">
            <v>INFLAMMATORY BOWEL DISEASE WITH CC</v>
          </cell>
        </row>
        <row r="2415">
          <cell r="A2415">
            <v>386</v>
          </cell>
          <cell r="B2415" t="str">
            <v>INFLAMMATORY BOWEL DISEASE WITH CC</v>
          </cell>
        </row>
        <row r="2416">
          <cell r="A2416">
            <v>386</v>
          </cell>
          <cell r="B2416" t="str">
            <v>INFLAMMATORY BOWEL DISEASE WITH CC</v>
          </cell>
        </row>
        <row r="2417">
          <cell r="A2417">
            <v>386</v>
          </cell>
          <cell r="B2417" t="str">
            <v>INFLAMMATORY BOWEL DISEASE WITH CC</v>
          </cell>
        </row>
        <row r="2418">
          <cell r="A2418">
            <v>386</v>
          </cell>
          <cell r="B2418" t="str">
            <v>INFLAMMATORY BOWEL DISEASE WITH CC</v>
          </cell>
        </row>
        <row r="2419">
          <cell r="A2419">
            <v>386</v>
          </cell>
          <cell r="B2419" t="str">
            <v>INFLAMMATORY BOWEL DISEASE WITH CC</v>
          </cell>
        </row>
        <row r="2420">
          <cell r="A2420">
            <v>381</v>
          </cell>
          <cell r="B2420" t="str">
            <v>COMPLICATED PEPTIC ULCER WITH CC</v>
          </cell>
        </row>
        <row r="2421">
          <cell r="A2421">
            <v>381</v>
          </cell>
          <cell r="B2421" t="str">
            <v>COMPLICATED PEPTIC ULCER WITH CC</v>
          </cell>
        </row>
        <row r="2422">
          <cell r="A2422">
            <v>380</v>
          </cell>
          <cell r="B2422" t="str">
            <v>COMPLICATED PEPTIC ULCER WITH MCC</v>
          </cell>
        </row>
        <row r="2423">
          <cell r="A2423">
            <v>379</v>
          </cell>
          <cell r="B2423" t="str">
            <v>GASTROINTESTINAL HEMORRHAGE WITHOUT CC/MCC</v>
          </cell>
        </row>
        <row r="2424">
          <cell r="A2424">
            <v>379</v>
          </cell>
          <cell r="B2424" t="str">
            <v>GASTROINTESTINAL HEMORRHAGE WITHOUT CC/MCC</v>
          </cell>
        </row>
        <row r="2425">
          <cell r="A2425">
            <v>379</v>
          </cell>
          <cell r="B2425" t="str">
            <v>GASTROINTESTINAL HEMORRHAGE WITHOUT CC/MCC</v>
          </cell>
        </row>
        <row r="2426">
          <cell r="A2426">
            <v>379</v>
          </cell>
          <cell r="B2426" t="str">
            <v>GASTROINTESTINAL HEMORRHAGE WITHOUT CC/MCC</v>
          </cell>
        </row>
        <row r="2427">
          <cell r="A2427">
            <v>379</v>
          </cell>
          <cell r="B2427" t="str">
            <v>GASTROINTESTINAL HEMORRHAGE WITHOUT CC/MCC</v>
          </cell>
        </row>
        <row r="2428">
          <cell r="A2428">
            <v>379</v>
          </cell>
          <cell r="B2428" t="str">
            <v>GASTROINTESTINAL HEMORRHAGE WITHOUT CC/MCC</v>
          </cell>
        </row>
        <row r="2429">
          <cell r="A2429">
            <v>379</v>
          </cell>
          <cell r="B2429" t="str">
            <v>GASTROINTESTINAL HEMORRHAGE WITHOUT CC/MCC</v>
          </cell>
        </row>
        <row r="2430">
          <cell r="A2430">
            <v>379</v>
          </cell>
          <cell r="B2430" t="str">
            <v>GASTROINTESTINAL HEMORRHAGE WITHOUT CC/MCC</v>
          </cell>
        </row>
        <row r="2431">
          <cell r="A2431">
            <v>378</v>
          </cell>
          <cell r="B2431" t="str">
            <v>GASTROINTESTINAL HEMORRHAGE WITH CC</v>
          </cell>
        </row>
        <row r="2432">
          <cell r="A2432">
            <v>378</v>
          </cell>
          <cell r="B2432" t="str">
            <v>GASTROINTESTINAL HEMORRHAGE WITH CC</v>
          </cell>
        </row>
        <row r="2433">
          <cell r="A2433">
            <v>378</v>
          </cell>
          <cell r="B2433" t="str">
            <v>GASTROINTESTINAL HEMORRHAGE WITH CC</v>
          </cell>
        </row>
        <row r="2434">
          <cell r="A2434">
            <v>378</v>
          </cell>
          <cell r="B2434" t="str">
            <v>GASTROINTESTINAL HEMORRHAGE WITH CC</v>
          </cell>
        </row>
        <row r="2435">
          <cell r="A2435">
            <v>378</v>
          </cell>
          <cell r="B2435" t="str">
            <v>GASTROINTESTINAL HEMORRHAGE WITH CC</v>
          </cell>
        </row>
        <row r="2436">
          <cell r="A2436">
            <v>378</v>
          </cell>
          <cell r="B2436" t="str">
            <v>GASTROINTESTINAL HEMORRHAGE WITH CC</v>
          </cell>
        </row>
        <row r="2437">
          <cell r="A2437">
            <v>378</v>
          </cell>
          <cell r="B2437" t="str">
            <v>GASTROINTESTINAL HEMORRHAGE WITH CC</v>
          </cell>
        </row>
        <row r="2438">
          <cell r="A2438">
            <v>378</v>
          </cell>
          <cell r="B2438" t="str">
            <v>GASTROINTESTINAL HEMORRHAGE WITH CC</v>
          </cell>
        </row>
        <row r="2439">
          <cell r="A2439">
            <v>378</v>
          </cell>
          <cell r="B2439" t="str">
            <v>GASTROINTESTINAL HEMORRHAGE WITH CC</v>
          </cell>
        </row>
        <row r="2440">
          <cell r="A2440">
            <v>378</v>
          </cell>
          <cell r="B2440" t="str">
            <v>GASTROINTESTINAL HEMORRHAGE WITH CC</v>
          </cell>
        </row>
        <row r="2441">
          <cell r="A2441">
            <v>378</v>
          </cell>
          <cell r="B2441" t="str">
            <v>GASTROINTESTINAL HEMORRHAGE WITH CC</v>
          </cell>
        </row>
        <row r="2442">
          <cell r="A2442">
            <v>378</v>
          </cell>
          <cell r="B2442" t="str">
            <v>GASTROINTESTINAL HEMORRHAGE WITH CC</v>
          </cell>
        </row>
        <row r="2443">
          <cell r="A2443">
            <v>378</v>
          </cell>
          <cell r="B2443" t="str">
            <v>GASTROINTESTINAL HEMORRHAGE WITH CC</v>
          </cell>
        </row>
        <row r="2444">
          <cell r="A2444">
            <v>378</v>
          </cell>
          <cell r="B2444" t="str">
            <v>GASTROINTESTINAL HEMORRHAGE WITH CC</v>
          </cell>
        </row>
        <row r="2445">
          <cell r="A2445">
            <v>378</v>
          </cell>
          <cell r="B2445" t="str">
            <v>GASTROINTESTINAL HEMORRHAGE WITH CC</v>
          </cell>
        </row>
        <row r="2446">
          <cell r="A2446">
            <v>378</v>
          </cell>
          <cell r="B2446" t="str">
            <v>GASTROINTESTINAL HEMORRHAGE WITH CC</v>
          </cell>
        </row>
        <row r="2447">
          <cell r="A2447">
            <v>378</v>
          </cell>
          <cell r="B2447" t="str">
            <v>GASTROINTESTINAL HEMORRHAGE WITH CC</v>
          </cell>
        </row>
        <row r="2448">
          <cell r="A2448">
            <v>378</v>
          </cell>
          <cell r="B2448" t="str">
            <v>GASTROINTESTINAL HEMORRHAGE WITH CC</v>
          </cell>
        </row>
        <row r="2449">
          <cell r="A2449">
            <v>378</v>
          </cell>
          <cell r="B2449" t="str">
            <v>GASTROINTESTINAL HEMORRHAGE WITH CC</v>
          </cell>
        </row>
        <row r="2450">
          <cell r="A2450">
            <v>378</v>
          </cell>
          <cell r="B2450" t="str">
            <v>GASTROINTESTINAL HEMORRHAGE WITH CC</v>
          </cell>
        </row>
        <row r="2451">
          <cell r="A2451">
            <v>378</v>
          </cell>
          <cell r="B2451" t="str">
            <v>GASTROINTESTINAL HEMORRHAGE WITH CC</v>
          </cell>
        </row>
        <row r="2452">
          <cell r="A2452">
            <v>378</v>
          </cell>
          <cell r="B2452" t="str">
            <v>GASTROINTESTINAL HEMORRHAGE WITH CC</v>
          </cell>
        </row>
        <row r="2453">
          <cell r="A2453">
            <v>378</v>
          </cell>
          <cell r="B2453" t="str">
            <v>GASTROINTESTINAL HEMORRHAGE WITH CC</v>
          </cell>
        </row>
        <row r="2454">
          <cell r="A2454">
            <v>378</v>
          </cell>
          <cell r="B2454" t="str">
            <v>GASTROINTESTINAL HEMORRHAGE WITH CC</v>
          </cell>
        </row>
        <row r="2455">
          <cell r="A2455">
            <v>378</v>
          </cell>
          <cell r="B2455" t="str">
            <v>GASTROINTESTINAL HEMORRHAGE WITH CC</v>
          </cell>
        </row>
        <row r="2456">
          <cell r="A2456">
            <v>378</v>
          </cell>
          <cell r="B2456" t="str">
            <v>GASTROINTESTINAL HEMORRHAGE WITH CC</v>
          </cell>
        </row>
        <row r="2457">
          <cell r="A2457">
            <v>378</v>
          </cell>
          <cell r="B2457" t="str">
            <v>GASTROINTESTINAL HEMORRHAGE WITH CC</v>
          </cell>
        </row>
        <row r="2458">
          <cell r="A2458">
            <v>378</v>
          </cell>
          <cell r="B2458" t="str">
            <v>GASTROINTESTINAL HEMORRHAGE WITH CC</v>
          </cell>
        </row>
        <row r="2459">
          <cell r="A2459">
            <v>378</v>
          </cell>
          <cell r="B2459" t="str">
            <v>GASTROINTESTINAL HEMORRHAGE WITH CC</v>
          </cell>
        </row>
        <row r="2460">
          <cell r="A2460">
            <v>378</v>
          </cell>
          <cell r="B2460" t="str">
            <v>GASTROINTESTINAL HEMORRHAGE WITH CC</v>
          </cell>
        </row>
        <row r="2461">
          <cell r="A2461">
            <v>378</v>
          </cell>
          <cell r="B2461" t="str">
            <v>GASTROINTESTINAL HEMORRHAGE WITH CC</v>
          </cell>
        </row>
        <row r="2462">
          <cell r="A2462">
            <v>378</v>
          </cell>
          <cell r="B2462" t="str">
            <v>GASTROINTESTINAL HEMORRHAGE WITH CC</v>
          </cell>
        </row>
        <row r="2463">
          <cell r="A2463">
            <v>378</v>
          </cell>
          <cell r="B2463" t="str">
            <v>GASTROINTESTINAL HEMORRHAGE WITH CC</v>
          </cell>
        </row>
        <row r="2464">
          <cell r="A2464">
            <v>378</v>
          </cell>
          <cell r="B2464" t="str">
            <v>GASTROINTESTINAL HEMORRHAGE WITH CC</v>
          </cell>
        </row>
        <row r="2465">
          <cell r="A2465">
            <v>378</v>
          </cell>
          <cell r="B2465" t="str">
            <v>GASTROINTESTINAL HEMORRHAGE WITH CC</v>
          </cell>
        </row>
        <row r="2466">
          <cell r="A2466">
            <v>378</v>
          </cell>
          <cell r="B2466" t="str">
            <v>GASTROINTESTINAL HEMORRHAGE WITH CC</v>
          </cell>
        </row>
        <row r="2467">
          <cell r="A2467">
            <v>378</v>
          </cell>
          <cell r="B2467" t="str">
            <v>GASTROINTESTINAL HEMORRHAGE WITH CC</v>
          </cell>
        </row>
        <row r="2468">
          <cell r="A2468">
            <v>378</v>
          </cell>
          <cell r="B2468" t="str">
            <v>GASTROINTESTINAL HEMORRHAGE WITH CC</v>
          </cell>
        </row>
        <row r="2469">
          <cell r="A2469">
            <v>378</v>
          </cell>
          <cell r="B2469" t="str">
            <v>GASTROINTESTINAL HEMORRHAGE WITH CC</v>
          </cell>
        </row>
        <row r="2470">
          <cell r="A2470">
            <v>378</v>
          </cell>
          <cell r="B2470" t="str">
            <v>GASTROINTESTINAL HEMORRHAGE WITH CC</v>
          </cell>
        </row>
        <row r="2471">
          <cell r="A2471">
            <v>378</v>
          </cell>
          <cell r="B2471" t="str">
            <v>GASTROINTESTINAL HEMORRHAGE WITH CC</v>
          </cell>
        </row>
        <row r="2472">
          <cell r="A2472">
            <v>378</v>
          </cell>
          <cell r="B2472" t="str">
            <v>GASTROINTESTINAL HEMORRHAGE WITH CC</v>
          </cell>
        </row>
        <row r="2473">
          <cell r="A2473">
            <v>378</v>
          </cell>
          <cell r="B2473" t="str">
            <v>GASTROINTESTINAL HEMORRHAGE WITH CC</v>
          </cell>
        </row>
        <row r="2474">
          <cell r="A2474">
            <v>378</v>
          </cell>
          <cell r="B2474" t="str">
            <v>GASTROINTESTINAL HEMORRHAGE WITH CC</v>
          </cell>
        </row>
        <row r="2475">
          <cell r="A2475">
            <v>378</v>
          </cell>
          <cell r="B2475" t="str">
            <v>GASTROINTESTINAL HEMORRHAGE WITH CC</v>
          </cell>
        </row>
        <row r="2476">
          <cell r="A2476">
            <v>378</v>
          </cell>
          <cell r="B2476" t="str">
            <v>GASTROINTESTINAL HEMORRHAGE WITH CC</v>
          </cell>
        </row>
        <row r="2477">
          <cell r="A2477">
            <v>378</v>
          </cell>
          <cell r="B2477" t="str">
            <v>GASTROINTESTINAL HEMORRHAGE WITH CC</v>
          </cell>
        </row>
        <row r="2478">
          <cell r="A2478">
            <v>377</v>
          </cell>
          <cell r="B2478" t="str">
            <v>GASTROINTESTINAL HEMORRHAGE WITH MCC</v>
          </cell>
        </row>
        <row r="2479">
          <cell r="A2479">
            <v>377</v>
          </cell>
          <cell r="B2479" t="str">
            <v>GASTROINTESTINAL HEMORRHAGE WITH MCC</v>
          </cell>
        </row>
        <row r="2480">
          <cell r="A2480">
            <v>377</v>
          </cell>
          <cell r="B2480" t="str">
            <v>GASTROINTESTINAL HEMORRHAGE WITH MCC</v>
          </cell>
        </row>
        <row r="2481">
          <cell r="A2481">
            <v>377</v>
          </cell>
          <cell r="B2481" t="str">
            <v>GASTROINTESTINAL HEMORRHAGE WITH MCC</v>
          </cell>
        </row>
        <row r="2482">
          <cell r="A2482">
            <v>377</v>
          </cell>
          <cell r="B2482" t="str">
            <v>GASTROINTESTINAL HEMORRHAGE WITH MCC</v>
          </cell>
        </row>
        <row r="2483">
          <cell r="A2483">
            <v>377</v>
          </cell>
          <cell r="B2483" t="str">
            <v>GASTROINTESTINAL HEMORRHAGE WITH MCC</v>
          </cell>
        </row>
        <row r="2484">
          <cell r="A2484">
            <v>377</v>
          </cell>
          <cell r="B2484" t="str">
            <v>GASTROINTESTINAL HEMORRHAGE WITH MCC</v>
          </cell>
        </row>
        <row r="2485">
          <cell r="A2485">
            <v>377</v>
          </cell>
          <cell r="B2485" t="str">
            <v>GASTROINTESTINAL HEMORRHAGE WITH MCC</v>
          </cell>
        </row>
        <row r="2486">
          <cell r="A2486">
            <v>377</v>
          </cell>
          <cell r="B2486" t="str">
            <v>GASTROINTESTINAL HEMORRHAGE WITH MCC</v>
          </cell>
        </row>
        <row r="2487">
          <cell r="A2487">
            <v>377</v>
          </cell>
          <cell r="B2487" t="str">
            <v>GASTROINTESTINAL HEMORRHAGE WITH MCC</v>
          </cell>
        </row>
        <row r="2488">
          <cell r="A2488">
            <v>377</v>
          </cell>
          <cell r="B2488" t="str">
            <v>GASTROINTESTINAL HEMORRHAGE WITH MCC</v>
          </cell>
        </row>
        <row r="2489">
          <cell r="A2489">
            <v>377</v>
          </cell>
          <cell r="B2489" t="str">
            <v>GASTROINTESTINAL HEMORRHAGE WITH MCC</v>
          </cell>
        </row>
        <row r="2490">
          <cell r="A2490">
            <v>377</v>
          </cell>
          <cell r="B2490" t="str">
            <v>GASTROINTESTINAL HEMORRHAGE WITH MCC</v>
          </cell>
        </row>
        <row r="2491">
          <cell r="A2491">
            <v>377</v>
          </cell>
          <cell r="B2491" t="str">
            <v>GASTROINTESTINAL HEMORRHAGE WITH MCC</v>
          </cell>
        </row>
        <row r="2492">
          <cell r="A2492">
            <v>377</v>
          </cell>
          <cell r="B2492" t="str">
            <v>GASTROINTESTINAL HEMORRHAGE WITH MCC</v>
          </cell>
        </row>
        <row r="2493">
          <cell r="A2493">
            <v>377</v>
          </cell>
          <cell r="B2493" t="str">
            <v>GASTROINTESTINAL HEMORRHAGE WITH MCC</v>
          </cell>
        </row>
        <row r="2494">
          <cell r="A2494">
            <v>377</v>
          </cell>
          <cell r="B2494" t="str">
            <v>GASTROINTESTINAL HEMORRHAGE WITH MCC</v>
          </cell>
        </row>
        <row r="2495">
          <cell r="A2495">
            <v>377</v>
          </cell>
          <cell r="B2495" t="str">
            <v>GASTROINTESTINAL HEMORRHAGE WITH MCC</v>
          </cell>
        </row>
        <row r="2496">
          <cell r="A2496">
            <v>377</v>
          </cell>
          <cell r="B2496" t="str">
            <v>GASTROINTESTINAL HEMORRHAGE WITH MCC</v>
          </cell>
        </row>
        <row r="2497">
          <cell r="A2497">
            <v>377</v>
          </cell>
          <cell r="B2497" t="str">
            <v>GASTROINTESTINAL HEMORRHAGE WITH MCC</v>
          </cell>
        </row>
        <row r="2498">
          <cell r="A2498">
            <v>377</v>
          </cell>
          <cell r="B2498" t="str">
            <v>GASTROINTESTINAL HEMORRHAGE WITH MCC</v>
          </cell>
        </row>
        <row r="2499">
          <cell r="A2499">
            <v>377</v>
          </cell>
          <cell r="B2499" t="str">
            <v>GASTROINTESTINAL HEMORRHAGE WITH MCC</v>
          </cell>
        </row>
        <row r="2500">
          <cell r="A2500">
            <v>377</v>
          </cell>
          <cell r="B2500" t="str">
            <v>GASTROINTESTINAL HEMORRHAGE WITH MCC</v>
          </cell>
        </row>
        <row r="2501">
          <cell r="A2501">
            <v>377</v>
          </cell>
          <cell r="B2501" t="str">
            <v>GASTROINTESTINAL HEMORRHAGE WITH MCC</v>
          </cell>
        </row>
        <row r="2502">
          <cell r="A2502">
            <v>377</v>
          </cell>
          <cell r="B2502" t="str">
            <v>GASTROINTESTINAL HEMORRHAGE WITH MCC</v>
          </cell>
        </row>
        <row r="2503">
          <cell r="A2503">
            <v>377</v>
          </cell>
          <cell r="B2503" t="str">
            <v>GASTROINTESTINAL HEMORRHAGE WITH MCC</v>
          </cell>
        </row>
        <row r="2504">
          <cell r="A2504">
            <v>377</v>
          </cell>
          <cell r="B2504" t="str">
            <v>GASTROINTESTINAL HEMORRHAGE WITH MCC</v>
          </cell>
        </row>
        <row r="2505">
          <cell r="A2505">
            <v>377</v>
          </cell>
          <cell r="B2505" t="str">
            <v>GASTROINTESTINAL HEMORRHAGE WITH MCC</v>
          </cell>
        </row>
        <row r="2506">
          <cell r="A2506">
            <v>377</v>
          </cell>
          <cell r="B2506" t="str">
            <v>GASTROINTESTINAL HEMORRHAGE WITH MCC</v>
          </cell>
        </row>
        <row r="2507">
          <cell r="A2507">
            <v>377</v>
          </cell>
          <cell r="B2507" t="str">
            <v>GASTROINTESTINAL HEMORRHAGE WITH MCC</v>
          </cell>
        </row>
        <row r="2508">
          <cell r="A2508">
            <v>377</v>
          </cell>
          <cell r="B2508" t="str">
            <v>GASTROINTESTINAL HEMORRHAGE WITH MCC</v>
          </cell>
        </row>
        <row r="2509">
          <cell r="A2509">
            <v>377</v>
          </cell>
          <cell r="B2509" t="str">
            <v>GASTROINTESTINAL HEMORRHAGE WITH MCC</v>
          </cell>
        </row>
        <row r="2510">
          <cell r="A2510">
            <v>377</v>
          </cell>
          <cell r="B2510" t="str">
            <v>GASTROINTESTINAL HEMORRHAGE WITH MCC</v>
          </cell>
        </row>
        <row r="2511">
          <cell r="A2511">
            <v>377</v>
          </cell>
          <cell r="B2511" t="str">
            <v>GASTROINTESTINAL HEMORRHAGE WITH MCC</v>
          </cell>
        </row>
        <row r="2512">
          <cell r="A2512">
            <v>377</v>
          </cell>
          <cell r="B2512" t="str">
            <v>GASTROINTESTINAL HEMORRHAGE WITH MCC</v>
          </cell>
        </row>
        <row r="2513">
          <cell r="A2513">
            <v>377</v>
          </cell>
          <cell r="B2513" t="str">
            <v>GASTROINTESTINAL HEMORRHAGE WITH MCC</v>
          </cell>
        </row>
        <row r="2514">
          <cell r="A2514">
            <v>377</v>
          </cell>
          <cell r="B2514" t="str">
            <v>GASTROINTESTINAL HEMORRHAGE WITH MCC</v>
          </cell>
        </row>
        <row r="2515">
          <cell r="A2515">
            <v>377</v>
          </cell>
          <cell r="B2515" t="str">
            <v>GASTROINTESTINAL HEMORRHAGE WITH MCC</v>
          </cell>
        </row>
        <row r="2516">
          <cell r="A2516">
            <v>377</v>
          </cell>
          <cell r="B2516" t="str">
            <v>GASTROINTESTINAL HEMORRHAGE WITH MCC</v>
          </cell>
        </row>
        <row r="2517">
          <cell r="A2517">
            <v>377</v>
          </cell>
          <cell r="B2517" t="str">
            <v>GASTROINTESTINAL HEMORRHAGE WITH MCC</v>
          </cell>
        </row>
        <row r="2518">
          <cell r="A2518">
            <v>377</v>
          </cell>
          <cell r="B2518" t="str">
            <v>GASTROINTESTINAL HEMORRHAGE WITH MCC</v>
          </cell>
        </row>
        <row r="2519">
          <cell r="A2519">
            <v>375</v>
          </cell>
          <cell r="B2519" t="str">
            <v>DIGESTIVE MALIGNANCY WITH CC</v>
          </cell>
        </row>
        <row r="2520">
          <cell r="A2520">
            <v>375</v>
          </cell>
          <cell r="B2520" t="str">
            <v>DIGESTIVE MALIGNANCY WITH CC</v>
          </cell>
        </row>
        <row r="2521">
          <cell r="A2521">
            <v>375</v>
          </cell>
          <cell r="B2521" t="str">
            <v>DIGESTIVE MALIGNANCY WITH CC</v>
          </cell>
        </row>
        <row r="2522">
          <cell r="A2522">
            <v>375</v>
          </cell>
          <cell r="B2522" t="str">
            <v>DIGESTIVE MALIGNANCY WITH CC</v>
          </cell>
        </row>
        <row r="2523">
          <cell r="A2523">
            <v>375</v>
          </cell>
          <cell r="B2523" t="str">
            <v>DIGESTIVE MALIGNANCY WITH CC</v>
          </cell>
        </row>
        <row r="2524">
          <cell r="A2524">
            <v>375</v>
          </cell>
          <cell r="B2524" t="str">
            <v>DIGESTIVE MALIGNANCY WITH CC</v>
          </cell>
        </row>
        <row r="2525">
          <cell r="A2525">
            <v>375</v>
          </cell>
          <cell r="B2525" t="str">
            <v>DIGESTIVE MALIGNANCY WITH CC</v>
          </cell>
        </row>
        <row r="2526">
          <cell r="A2526">
            <v>375</v>
          </cell>
          <cell r="B2526" t="str">
            <v>DIGESTIVE MALIGNANCY WITH CC</v>
          </cell>
        </row>
        <row r="2527">
          <cell r="A2527">
            <v>375</v>
          </cell>
          <cell r="B2527" t="str">
            <v>DIGESTIVE MALIGNANCY WITH CC</v>
          </cell>
        </row>
        <row r="2528">
          <cell r="A2528">
            <v>375</v>
          </cell>
          <cell r="B2528" t="str">
            <v>DIGESTIVE MALIGNANCY WITH CC</v>
          </cell>
        </row>
        <row r="2529">
          <cell r="A2529">
            <v>375</v>
          </cell>
          <cell r="B2529" t="str">
            <v>DIGESTIVE MALIGNANCY WITH CC</v>
          </cell>
        </row>
        <row r="2530">
          <cell r="A2530">
            <v>375</v>
          </cell>
          <cell r="B2530" t="str">
            <v>DIGESTIVE MALIGNANCY WITH CC</v>
          </cell>
        </row>
        <row r="2531">
          <cell r="A2531">
            <v>375</v>
          </cell>
          <cell r="B2531" t="str">
            <v>DIGESTIVE MALIGNANCY WITH CC</v>
          </cell>
        </row>
        <row r="2532">
          <cell r="A2532">
            <v>374</v>
          </cell>
          <cell r="B2532" t="str">
            <v>DIGESTIVE MALIGNANCY WITH MCC</v>
          </cell>
        </row>
        <row r="2533">
          <cell r="A2533">
            <v>374</v>
          </cell>
          <cell r="B2533" t="str">
            <v>DIGESTIVE MALIGNANCY WITH MCC</v>
          </cell>
        </row>
        <row r="2534">
          <cell r="A2534">
            <v>374</v>
          </cell>
          <cell r="B2534" t="str">
            <v>DIGESTIVE MALIGNANCY WITH MCC</v>
          </cell>
        </row>
        <row r="2535">
          <cell r="A2535">
            <v>374</v>
          </cell>
          <cell r="B2535" t="str">
            <v>DIGESTIVE MALIGNANCY WITH MCC</v>
          </cell>
        </row>
        <row r="2536">
          <cell r="A2536">
            <v>374</v>
          </cell>
          <cell r="B2536" t="str">
            <v>DIGESTIVE MALIGNANCY WITH MCC</v>
          </cell>
        </row>
        <row r="2537">
          <cell r="A2537">
            <v>374</v>
          </cell>
          <cell r="B2537" t="str">
            <v>DIGESTIVE MALIGNANCY WITH MCC</v>
          </cell>
        </row>
        <row r="2538">
          <cell r="A2538">
            <v>374</v>
          </cell>
          <cell r="B2538" t="str">
            <v>DIGESTIVE MALIGNANCY WITH MCC</v>
          </cell>
        </row>
        <row r="2539">
          <cell r="A2539">
            <v>374</v>
          </cell>
          <cell r="B2539" t="str">
            <v>DIGESTIVE MALIGNANCY WITH MCC</v>
          </cell>
        </row>
        <row r="2540">
          <cell r="A2540">
            <v>374</v>
          </cell>
          <cell r="B2540" t="str">
            <v>DIGESTIVE MALIGNANCY WITH MCC</v>
          </cell>
        </row>
        <row r="2541">
          <cell r="A2541">
            <v>374</v>
          </cell>
          <cell r="B2541" t="str">
            <v>DIGESTIVE MALIGNANCY WITH MCC</v>
          </cell>
        </row>
        <row r="2542">
          <cell r="A2542">
            <v>374</v>
          </cell>
          <cell r="B2542" t="str">
            <v>DIGESTIVE MALIGNANCY WITH MCC</v>
          </cell>
        </row>
        <row r="2543">
          <cell r="A2543">
            <v>374</v>
          </cell>
          <cell r="B2543" t="str">
            <v>DIGESTIVE MALIGNANCY WITH MCC</v>
          </cell>
        </row>
        <row r="2544">
          <cell r="A2544">
            <v>373</v>
          </cell>
          <cell r="B2544" t="str">
            <v>MAJOR GASTROINTESTINAL DISORDERS AND PERITONEAL INFECTIONS WITHOUT CC/MCC</v>
          </cell>
        </row>
        <row r="2545">
          <cell r="A2545">
            <v>372</v>
          </cell>
          <cell r="B2545" t="str">
            <v>MAJOR GASTROINTESTINAL DISORDERS AND PERITONEAL INFECTIONS WITH CC</v>
          </cell>
        </row>
        <row r="2546">
          <cell r="A2546">
            <v>372</v>
          </cell>
          <cell r="B2546" t="str">
            <v>MAJOR GASTROINTESTINAL DISORDERS AND PERITONEAL INFECTIONS WITH CC</v>
          </cell>
        </row>
        <row r="2547">
          <cell r="A2547">
            <v>372</v>
          </cell>
          <cell r="B2547" t="str">
            <v>MAJOR GASTROINTESTINAL DISORDERS AND PERITONEAL INFECTIONS WITH CC</v>
          </cell>
        </row>
        <row r="2548">
          <cell r="A2548">
            <v>372</v>
          </cell>
          <cell r="B2548" t="str">
            <v>MAJOR GASTROINTESTINAL DISORDERS AND PERITONEAL INFECTIONS WITH CC</v>
          </cell>
        </row>
        <row r="2549">
          <cell r="A2549">
            <v>372</v>
          </cell>
          <cell r="B2549" t="str">
            <v>MAJOR GASTROINTESTINAL DISORDERS AND PERITONEAL INFECTIONS WITH CC</v>
          </cell>
        </row>
        <row r="2550">
          <cell r="A2550">
            <v>372</v>
          </cell>
          <cell r="B2550" t="str">
            <v>MAJOR GASTROINTESTINAL DISORDERS AND PERITONEAL INFECTIONS WITH CC</v>
          </cell>
        </row>
        <row r="2551">
          <cell r="A2551">
            <v>372</v>
          </cell>
          <cell r="B2551" t="str">
            <v>MAJOR GASTROINTESTINAL DISORDERS AND PERITONEAL INFECTIONS WITH CC</v>
          </cell>
        </row>
        <row r="2552">
          <cell r="A2552">
            <v>372</v>
          </cell>
          <cell r="B2552" t="str">
            <v>MAJOR GASTROINTESTINAL DISORDERS AND PERITONEAL INFECTIONS WITH CC</v>
          </cell>
        </row>
        <row r="2553">
          <cell r="A2553">
            <v>372</v>
          </cell>
          <cell r="B2553" t="str">
            <v>MAJOR GASTROINTESTINAL DISORDERS AND PERITONEAL INFECTIONS WITH CC</v>
          </cell>
        </row>
        <row r="2554">
          <cell r="A2554">
            <v>372</v>
          </cell>
          <cell r="B2554" t="str">
            <v>MAJOR GASTROINTESTINAL DISORDERS AND PERITONEAL INFECTIONS WITH CC</v>
          </cell>
        </row>
        <row r="2555">
          <cell r="A2555">
            <v>372</v>
          </cell>
          <cell r="B2555" t="str">
            <v>MAJOR GASTROINTESTINAL DISORDERS AND PERITONEAL INFECTIONS WITH CC</v>
          </cell>
        </row>
        <row r="2556">
          <cell r="A2556">
            <v>372</v>
          </cell>
          <cell r="B2556" t="str">
            <v>MAJOR GASTROINTESTINAL DISORDERS AND PERITONEAL INFECTIONS WITH CC</v>
          </cell>
        </row>
        <row r="2557">
          <cell r="A2557">
            <v>372</v>
          </cell>
          <cell r="B2557" t="str">
            <v>MAJOR GASTROINTESTINAL DISORDERS AND PERITONEAL INFECTIONS WITH CC</v>
          </cell>
        </row>
        <row r="2558">
          <cell r="A2558">
            <v>372</v>
          </cell>
          <cell r="B2558" t="str">
            <v>MAJOR GASTROINTESTINAL DISORDERS AND PERITONEAL INFECTIONS WITH CC</v>
          </cell>
        </row>
        <row r="2559">
          <cell r="A2559">
            <v>372</v>
          </cell>
          <cell r="B2559" t="str">
            <v>MAJOR GASTROINTESTINAL DISORDERS AND PERITONEAL INFECTIONS WITH CC</v>
          </cell>
        </row>
        <row r="2560">
          <cell r="A2560">
            <v>372</v>
          </cell>
          <cell r="B2560" t="str">
            <v>MAJOR GASTROINTESTINAL DISORDERS AND PERITONEAL INFECTIONS WITH CC</v>
          </cell>
        </row>
        <row r="2561">
          <cell r="A2561">
            <v>372</v>
          </cell>
          <cell r="B2561" t="str">
            <v>MAJOR GASTROINTESTINAL DISORDERS AND PERITONEAL INFECTIONS WITH CC</v>
          </cell>
        </row>
        <row r="2562">
          <cell r="A2562">
            <v>372</v>
          </cell>
          <cell r="B2562" t="str">
            <v>MAJOR GASTROINTESTINAL DISORDERS AND PERITONEAL INFECTIONS WITH CC</v>
          </cell>
        </row>
        <row r="2563">
          <cell r="A2563">
            <v>372</v>
          </cell>
          <cell r="B2563" t="str">
            <v>MAJOR GASTROINTESTINAL DISORDERS AND PERITONEAL INFECTIONS WITH CC</v>
          </cell>
        </row>
        <row r="2564">
          <cell r="A2564">
            <v>372</v>
          </cell>
          <cell r="B2564" t="str">
            <v>MAJOR GASTROINTESTINAL DISORDERS AND PERITONEAL INFECTIONS WITH CC</v>
          </cell>
        </row>
        <row r="2565">
          <cell r="A2565">
            <v>372</v>
          </cell>
          <cell r="B2565" t="str">
            <v>MAJOR GASTROINTESTINAL DISORDERS AND PERITONEAL INFECTIONS WITH CC</v>
          </cell>
        </row>
        <row r="2566">
          <cell r="A2566">
            <v>372</v>
          </cell>
          <cell r="B2566" t="str">
            <v>MAJOR GASTROINTESTINAL DISORDERS AND PERITONEAL INFECTIONS WITH CC</v>
          </cell>
        </row>
        <row r="2567">
          <cell r="A2567">
            <v>372</v>
          </cell>
          <cell r="B2567" t="str">
            <v>MAJOR GASTROINTESTINAL DISORDERS AND PERITONEAL INFECTIONS WITH CC</v>
          </cell>
        </row>
        <row r="2568">
          <cell r="A2568">
            <v>372</v>
          </cell>
          <cell r="B2568" t="str">
            <v>MAJOR GASTROINTESTINAL DISORDERS AND PERITONEAL INFECTIONS WITH CC</v>
          </cell>
        </row>
        <row r="2569">
          <cell r="A2569">
            <v>372</v>
          </cell>
          <cell r="B2569" t="str">
            <v>MAJOR GASTROINTESTINAL DISORDERS AND PERITONEAL INFECTIONS WITH CC</v>
          </cell>
        </row>
        <row r="2570">
          <cell r="A2570">
            <v>371</v>
          </cell>
          <cell r="B2570" t="str">
            <v>MAJOR GASTROINTESTINAL DISORDERS AND PERITONEAL INFECTIONS WITH MCC</v>
          </cell>
        </row>
        <row r="2571">
          <cell r="A2571">
            <v>371</v>
          </cell>
          <cell r="B2571" t="str">
            <v>MAJOR GASTROINTESTINAL DISORDERS AND PERITONEAL INFECTIONS WITH MCC</v>
          </cell>
        </row>
        <row r="2572">
          <cell r="A2572">
            <v>371</v>
          </cell>
          <cell r="B2572" t="str">
            <v>MAJOR GASTROINTESTINAL DISORDERS AND PERITONEAL INFECTIONS WITH MCC</v>
          </cell>
        </row>
        <row r="2573">
          <cell r="A2573">
            <v>371</v>
          </cell>
          <cell r="B2573" t="str">
            <v>MAJOR GASTROINTESTINAL DISORDERS AND PERITONEAL INFECTIONS WITH MCC</v>
          </cell>
        </row>
        <row r="2574">
          <cell r="A2574">
            <v>371</v>
          </cell>
          <cell r="B2574" t="str">
            <v>MAJOR GASTROINTESTINAL DISORDERS AND PERITONEAL INFECTIONS WITH MCC</v>
          </cell>
        </row>
        <row r="2575">
          <cell r="A2575">
            <v>371</v>
          </cell>
          <cell r="B2575" t="str">
            <v>MAJOR GASTROINTESTINAL DISORDERS AND PERITONEAL INFECTIONS WITH MCC</v>
          </cell>
        </row>
        <row r="2576">
          <cell r="A2576">
            <v>371</v>
          </cell>
          <cell r="B2576" t="str">
            <v>MAJOR GASTROINTESTINAL DISORDERS AND PERITONEAL INFECTIONS WITH MCC</v>
          </cell>
        </row>
        <row r="2577">
          <cell r="A2577">
            <v>371</v>
          </cell>
          <cell r="B2577" t="str">
            <v>MAJOR GASTROINTESTINAL DISORDERS AND PERITONEAL INFECTIONS WITH MCC</v>
          </cell>
        </row>
        <row r="2578">
          <cell r="A2578">
            <v>371</v>
          </cell>
          <cell r="B2578" t="str">
            <v>MAJOR GASTROINTESTINAL DISORDERS AND PERITONEAL INFECTIONS WITH MCC</v>
          </cell>
        </row>
        <row r="2579">
          <cell r="A2579">
            <v>371</v>
          </cell>
          <cell r="B2579" t="str">
            <v>MAJOR GASTROINTESTINAL DISORDERS AND PERITONEAL INFECTIONS WITH MCC</v>
          </cell>
        </row>
        <row r="2580">
          <cell r="A2580">
            <v>371</v>
          </cell>
          <cell r="B2580" t="str">
            <v>MAJOR GASTROINTESTINAL DISORDERS AND PERITONEAL INFECTIONS WITH MCC</v>
          </cell>
        </row>
        <row r="2581">
          <cell r="A2581">
            <v>371</v>
          </cell>
          <cell r="B2581" t="str">
            <v>MAJOR GASTROINTESTINAL DISORDERS AND PERITONEAL INFECTIONS WITH MCC</v>
          </cell>
        </row>
        <row r="2582">
          <cell r="A2582">
            <v>371</v>
          </cell>
          <cell r="B2582" t="str">
            <v>MAJOR GASTROINTESTINAL DISORDERS AND PERITONEAL INFECTIONS WITH MCC</v>
          </cell>
        </row>
        <row r="2583">
          <cell r="A2583">
            <v>371</v>
          </cell>
          <cell r="B2583" t="str">
            <v>MAJOR GASTROINTESTINAL DISORDERS AND PERITONEAL INFECTIONS WITH MCC</v>
          </cell>
        </row>
        <row r="2584">
          <cell r="A2584">
            <v>371</v>
          </cell>
          <cell r="B2584" t="str">
            <v>MAJOR GASTROINTESTINAL DISORDERS AND PERITONEAL INFECTIONS WITH MCC</v>
          </cell>
        </row>
        <row r="2585">
          <cell r="A2585">
            <v>369</v>
          </cell>
          <cell r="B2585" t="str">
            <v>MAJOR ESOPHAGEAL DISORDERS WITH CC</v>
          </cell>
        </row>
        <row r="2586">
          <cell r="A2586">
            <v>368</v>
          </cell>
          <cell r="B2586" t="str">
            <v>MAJOR ESOPHAGEAL DISORDERS WITH MCC</v>
          </cell>
        </row>
        <row r="2587">
          <cell r="A2587">
            <v>368</v>
          </cell>
          <cell r="B2587" t="str">
            <v>MAJOR ESOPHAGEAL DISORDERS WITH MCC</v>
          </cell>
        </row>
        <row r="2588">
          <cell r="A2588">
            <v>368</v>
          </cell>
          <cell r="B2588" t="str">
            <v>MAJOR ESOPHAGEAL DISORDERS WITH MCC</v>
          </cell>
        </row>
        <row r="2589">
          <cell r="A2589">
            <v>368</v>
          </cell>
          <cell r="B2589" t="str">
            <v>MAJOR ESOPHAGEAL DISORDERS WITH MCC</v>
          </cell>
        </row>
        <row r="2590">
          <cell r="A2590">
            <v>368</v>
          </cell>
          <cell r="B2590" t="str">
            <v>MAJOR ESOPHAGEAL DISORDERS WITH MCC</v>
          </cell>
        </row>
        <row r="2591">
          <cell r="A2591">
            <v>357</v>
          </cell>
          <cell r="B2591" t="str">
            <v>OTHER DIGESTIVE SYSTEM O.R. PROCEDURES WITH CC</v>
          </cell>
        </row>
        <row r="2592">
          <cell r="A2592">
            <v>357</v>
          </cell>
          <cell r="B2592" t="str">
            <v>OTHER DIGESTIVE SYSTEM O.R. PROCEDURES WITH CC</v>
          </cell>
        </row>
        <row r="2593">
          <cell r="A2593">
            <v>357</v>
          </cell>
          <cell r="B2593" t="str">
            <v>OTHER DIGESTIVE SYSTEM O.R. PROCEDURES WITH CC</v>
          </cell>
        </row>
        <row r="2594">
          <cell r="A2594">
            <v>357</v>
          </cell>
          <cell r="B2594" t="str">
            <v>OTHER DIGESTIVE SYSTEM O.R. PROCEDURES WITH CC</v>
          </cell>
        </row>
        <row r="2595">
          <cell r="A2595">
            <v>356</v>
          </cell>
          <cell r="B2595" t="str">
            <v>OTHER DIGESTIVE SYSTEM O.R. PROCEDURES WITH MCC</v>
          </cell>
        </row>
        <row r="2596">
          <cell r="A2596">
            <v>356</v>
          </cell>
          <cell r="B2596" t="str">
            <v>OTHER DIGESTIVE SYSTEM O.R. PROCEDURES WITH MCC</v>
          </cell>
        </row>
        <row r="2597">
          <cell r="A2597">
            <v>356</v>
          </cell>
          <cell r="B2597" t="str">
            <v>OTHER DIGESTIVE SYSTEM O.R. PROCEDURES WITH MCC</v>
          </cell>
        </row>
        <row r="2598">
          <cell r="A2598">
            <v>356</v>
          </cell>
          <cell r="B2598" t="str">
            <v>OTHER DIGESTIVE SYSTEM O.R. PROCEDURES WITH MCC</v>
          </cell>
        </row>
        <row r="2599">
          <cell r="A2599">
            <v>356</v>
          </cell>
          <cell r="B2599" t="str">
            <v>OTHER DIGESTIVE SYSTEM O.R. PROCEDURES WITH MCC</v>
          </cell>
        </row>
        <row r="2600">
          <cell r="A2600">
            <v>355</v>
          </cell>
          <cell r="B2600" t="str">
            <v>HERNIA PROCEDURES EXCEPT INGUINAL AND FEMORAL WITHOUT CC/MCC</v>
          </cell>
        </row>
        <row r="2601">
          <cell r="A2601">
            <v>354</v>
          </cell>
          <cell r="B2601" t="str">
            <v>HERNIA PROCEDURES EXCEPT INGUINAL AND FEMORAL WITH CC</v>
          </cell>
        </row>
        <row r="2602">
          <cell r="A2602">
            <v>354</v>
          </cell>
          <cell r="B2602" t="str">
            <v>HERNIA PROCEDURES EXCEPT INGUINAL AND FEMORAL WITH CC</v>
          </cell>
        </row>
        <row r="2603">
          <cell r="A2603">
            <v>354</v>
          </cell>
          <cell r="B2603" t="str">
            <v>HERNIA PROCEDURES EXCEPT INGUINAL AND FEMORAL WITH CC</v>
          </cell>
        </row>
        <row r="2604">
          <cell r="A2604">
            <v>354</v>
          </cell>
          <cell r="B2604" t="str">
            <v>HERNIA PROCEDURES EXCEPT INGUINAL AND FEMORAL WITH CC</v>
          </cell>
        </row>
        <row r="2605">
          <cell r="A2605">
            <v>336</v>
          </cell>
          <cell r="B2605" t="str">
            <v>PERITONEAL ADHESIOLYSIS WITH CC</v>
          </cell>
        </row>
        <row r="2606">
          <cell r="A2606">
            <v>336</v>
          </cell>
          <cell r="B2606" t="str">
            <v>PERITONEAL ADHESIOLYSIS WITH CC</v>
          </cell>
        </row>
        <row r="2607">
          <cell r="A2607">
            <v>336</v>
          </cell>
          <cell r="B2607" t="str">
            <v>PERITONEAL ADHESIOLYSIS WITH CC</v>
          </cell>
        </row>
        <row r="2608">
          <cell r="A2608">
            <v>336</v>
          </cell>
          <cell r="B2608" t="str">
            <v>PERITONEAL ADHESIOLYSIS WITH CC</v>
          </cell>
        </row>
        <row r="2609">
          <cell r="A2609">
            <v>336</v>
          </cell>
          <cell r="B2609" t="str">
            <v>PERITONEAL ADHESIOLYSIS WITH CC</v>
          </cell>
        </row>
        <row r="2610">
          <cell r="A2610">
            <v>336</v>
          </cell>
          <cell r="B2610" t="str">
            <v>PERITONEAL ADHESIOLYSIS WITH CC</v>
          </cell>
        </row>
        <row r="2611">
          <cell r="A2611">
            <v>331</v>
          </cell>
          <cell r="B2611" t="str">
            <v>MAJOR SMALL AND LARGE BOWEL PROCEDURES WITHOUT CC/MCC</v>
          </cell>
        </row>
        <row r="2612">
          <cell r="A2612">
            <v>331</v>
          </cell>
          <cell r="B2612" t="str">
            <v>MAJOR SMALL AND LARGE BOWEL PROCEDURES WITHOUT CC/MCC</v>
          </cell>
        </row>
        <row r="2613">
          <cell r="A2613">
            <v>331</v>
          </cell>
          <cell r="B2613" t="str">
            <v>MAJOR SMALL AND LARGE BOWEL PROCEDURES WITHOUT CC/MCC</v>
          </cell>
        </row>
        <row r="2614">
          <cell r="A2614">
            <v>331</v>
          </cell>
          <cell r="B2614" t="str">
            <v>MAJOR SMALL AND LARGE BOWEL PROCEDURES WITHOUT CC/MCC</v>
          </cell>
        </row>
        <row r="2615">
          <cell r="A2615">
            <v>331</v>
          </cell>
          <cell r="B2615" t="str">
            <v>MAJOR SMALL AND LARGE BOWEL PROCEDURES WITHOUT CC/MCC</v>
          </cell>
        </row>
        <row r="2616">
          <cell r="A2616">
            <v>331</v>
          </cell>
          <cell r="B2616" t="str">
            <v>MAJOR SMALL AND LARGE BOWEL PROCEDURES WITHOUT CC/MCC</v>
          </cell>
        </row>
        <row r="2617">
          <cell r="A2617">
            <v>331</v>
          </cell>
          <cell r="B2617" t="str">
            <v>MAJOR SMALL AND LARGE BOWEL PROCEDURES WITHOUT CC/MCC</v>
          </cell>
        </row>
        <row r="2618">
          <cell r="A2618">
            <v>331</v>
          </cell>
          <cell r="B2618" t="str">
            <v>MAJOR SMALL AND LARGE BOWEL PROCEDURES WITHOUT CC/MCC</v>
          </cell>
        </row>
        <row r="2619">
          <cell r="A2619">
            <v>331</v>
          </cell>
          <cell r="B2619" t="str">
            <v>MAJOR SMALL AND LARGE BOWEL PROCEDURES WITHOUT CC/MCC</v>
          </cell>
        </row>
        <row r="2620">
          <cell r="A2620">
            <v>331</v>
          </cell>
          <cell r="B2620" t="str">
            <v>MAJOR SMALL AND LARGE BOWEL PROCEDURES WITHOUT CC/MCC</v>
          </cell>
        </row>
        <row r="2621">
          <cell r="A2621">
            <v>331</v>
          </cell>
          <cell r="B2621" t="str">
            <v>MAJOR SMALL AND LARGE BOWEL PROCEDURES WITHOUT CC/MCC</v>
          </cell>
        </row>
        <row r="2622">
          <cell r="A2622">
            <v>331</v>
          </cell>
          <cell r="B2622" t="str">
            <v>MAJOR SMALL AND LARGE BOWEL PROCEDURES WITHOUT CC/MCC</v>
          </cell>
        </row>
        <row r="2623">
          <cell r="A2623">
            <v>331</v>
          </cell>
          <cell r="B2623" t="str">
            <v>MAJOR SMALL AND LARGE BOWEL PROCEDURES WITHOUT CC/MCC</v>
          </cell>
        </row>
        <row r="2624">
          <cell r="A2624">
            <v>331</v>
          </cell>
          <cell r="B2624" t="str">
            <v>MAJOR SMALL AND LARGE BOWEL PROCEDURES WITHOUT CC/MCC</v>
          </cell>
        </row>
        <row r="2625">
          <cell r="A2625">
            <v>331</v>
          </cell>
          <cell r="B2625" t="str">
            <v>MAJOR SMALL AND LARGE BOWEL PROCEDURES WITHOUT CC/MCC</v>
          </cell>
        </row>
        <row r="2626">
          <cell r="A2626">
            <v>331</v>
          </cell>
          <cell r="B2626" t="str">
            <v>MAJOR SMALL AND LARGE BOWEL PROCEDURES WITHOUT CC/MCC</v>
          </cell>
        </row>
        <row r="2627">
          <cell r="A2627">
            <v>331</v>
          </cell>
          <cell r="B2627" t="str">
            <v>MAJOR SMALL AND LARGE BOWEL PROCEDURES WITHOUT CC/MCC</v>
          </cell>
        </row>
        <row r="2628">
          <cell r="A2628">
            <v>331</v>
          </cell>
          <cell r="B2628" t="str">
            <v>MAJOR SMALL AND LARGE BOWEL PROCEDURES WITHOUT CC/MCC</v>
          </cell>
        </row>
        <row r="2629">
          <cell r="A2629">
            <v>330</v>
          </cell>
          <cell r="B2629" t="str">
            <v>MAJOR SMALL AND LARGE BOWEL PROCEDURES WITH CC</v>
          </cell>
        </row>
        <row r="2630">
          <cell r="A2630">
            <v>330</v>
          </cell>
          <cell r="B2630" t="str">
            <v>MAJOR SMALL AND LARGE BOWEL PROCEDURES WITH CC</v>
          </cell>
        </row>
        <row r="2631">
          <cell r="A2631">
            <v>330</v>
          </cell>
          <cell r="B2631" t="str">
            <v>MAJOR SMALL AND LARGE BOWEL PROCEDURES WITH CC</v>
          </cell>
        </row>
        <row r="2632">
          <cell r="A2632">
            <v>330</v>
          </cell>
          <cell r="B2632" t="str">
            <v>MAJOR SMALL AND LARGE BOWEL PROCEDURES WITH CC</v>
          </cell>
        </row>
        <row r="2633">
          <cell r="A2633">
            <v>330</v>
          </cell>
          <cell r="B2633" t="str">
            <v>MAJOR SMALL AND LARGE BOWEL PROCEDURES WITH CC</v>
          </cell>
        </row>
        <row r="2634">
          <cell r="A2634">
            <v>330</v>
          </cell>
          <cell r="B2634" t="str">
            <v>MAJOR SMALL AND LARGE BOWEL PROCEDURES WITH CC</v>
          </cell>
        </row>
        <row r="2635">
          <cell r="A2635">
            <v>330</v>
          </cell>
          <cell r="B2635" t="str">
            <v>MAJOR SMALL AND LARGE BOWEL PROCEDURES WITH CC</v>
          </cell>
        </row>
        <row r="2636">
          <cell r="A2636">
            <v>330</v>
          </cell>
          <cell r="B2636" t="str">
            <v>MAJOR SMALL AND LARGE BOWEL PROCEDURES WITH CC</v>
          </cell>
        </row>
        <row r="2637">
          <cell r="A2637">
            <v>330</v>
          </cell>
          <cell r="B2637" t="str">
            <v>MAJOR SMALL AND LARGE BOWEL PROCEDURES WITH CC</v>
          </cell>
        </row>
        <row r="2638">
          <cell r="A2638">
            <v>330</v>
          </cell>
          <cell r="B2638" t="str">
            <v>MAJOR SMALL AND LARGE BOWEL PROCEDURES WITH CC</v>
          </cell>
        </row>
        <row r="2639">
          <cell r="A2639">
            <v>330</v>
          </cell>
          <cell r="B2639" t="str">
            <v>MAJOR SMALL AND LARGE BOWEL PROCEDURES WITH CC</v>
          </cell>
        </row>
        <row r="2640">
          <cell r="A2640">
            <v>330</v>
          </cell>
          <cell r="B2640" t="str">
            <v>MAJOR SMALL AND LARGE BOWEL PROCEDURES WITH CC</v>
          </cell>
        </row>
        <row r="2641">
          <cell r="A2641">
            <v>330</v>
          </cell>
          <cell r="B2641" t="str">
            <v>MAJOR SMALL AND LARGE BOWEL PROCEDURES WITH CC</v>
          </cell>
        </row>
        <row r="2642">
          <cell r="A2642">
            <v>330</v>
          </cell>
          <cell r="B2642" t="str">
            <v>MAJOR SMALL AND LARGE BOWEL PROCEDURES WITH CC</v>
          </cell>
        </row>
        <row r="2643">
          <cell r="A2643">
            <v>330</v>
          </cell>
          <cell r="B2643" t="str">
            <v>MAJOR SMALL AND LARGE BOWEL PROCEDURES WITH CC</v>
          </cell>
        </row>
        <row r="2644">
          <cell r="A2644">
            <v>330</v>
          </cell>
          <cell r="B2644" t="str">
            <v>MAJOR SMALL AND LARGE BOWEL PROCEDURES WITH CC</v>
          </cell>
        </row>
        <row r="2645">
          <cell r="A2645">
            <v>330</v>
          </cell>
          <cell r="B2645" t="str">
            <v>MAJOR SMALL AND LARGE BOWEL PROCEDURES WITH CC</v>
          </cell>
        </row>
        <row r="2646">
          <cell r="A2646">
            <v>330</v>
          </cell>
          <cell r="B2646" t="str">
            <v>MAJOR SMALL AND LARGE BOWEL PROCEDURES WITH CC</v>
          </cell>
        </row>
        <row r="2647">
          <cell r="A2647">
            <v>330</v>
          </cell>
          <cell r="B2647" t="str">
            <v>MAJOR SMALL AND LARGE BOWEL PROCEDURES WITH CC</v>
          </cell>
        </row>
        <row r="2648">
          <cell r="A2648">
            <v>330</v>
          </cell>
          <cell r="B2648" t="str">
            <v>MAJOR SMALL AND LARGE BOWEL PROCEDURES WITH CC</v>
          </cell>
        </row>
        <row r="2649">
          <cell r="A2649">
            <v>330</v>
          </cell>
          <cell r="B2649" t="str">
            <v>MAJOR SMALL AND LARGE BOWEL PROCEDURES WITH CC</v>
          </cell>
        </row>
        <row r="2650">
          <cell r="A2650">
            <v>330</v>
          </cell>
          <cell r="B2650" t="str">
            <v>MAJOR SMALL AND LARGE BOWEL PROCEDURES WITH CC</v>
          </cell>
        </row>
        <row r="2651">
          <cell r="A2651">
            <v>330</v>
          </cell>
          <cell r="B2651" t="str">
            <v>MAJOR SMALL AND LARGE BOWEL PROCEDURES WITH CC</v>
          </cell>
        </row>
        <row r="2652">
          <cell r="A2652">
            <v>330</v>
          </cell>
          <cell r="B2652" t="str">
            <v>MAJOR SMALL AND LARGE BOWEL PROCEDURES WITH CC</v>
          </cell>
        </row>
        <row r="2653">
          <cell r="A2653">
            <v>330</v>
          </cell>
          <cell r="B2653" t="str">
            <v>MAJOR SMALL AND LARGE BOWEL PROCEDURES WITH CC</v>
          </cell>
        </row>
        <row r="2654">
          <cell r="A2654">
            <v>330</v>
          </cell>
          <cell r="B2654" t="str">
            <v>MAJOR SMALL AND LARGE BOWEL PROCEDURES WITH CC</v>
          </cell>
        </row>
        <row r="2655">
          <cell r="A2655">
            <v>330</v>
          </cell>
          <cell r="B2655" t="str">
            <v>MAJOR SMALL AND LARGE BOWEL PROCEDURES WITH CC</v>
          </cell>
        </row>
        <row r="2656">
          <cell r="A2656">
            <v>330</v>
          </cell>
          <cell r="B2656" t="str">
            <v>MAJOR SMALL AND LARGE BOWEL PROCEDURES WITH CC</v>
          </cell>
        </row>
        <row r="2657">
          <cell r="A2657">
            <v>329</v>
          </cell>
          <cell r="B2657" t="str">
            <v>MAJOR SMALL AND LARGE BOWEL PROCEDURES WITH MCC</v>
          </cell>
        </row>
        <row r="2658">
          <cell r="A2658">
            <v>329</v>
          </cell>
          <cell r="B2658" t="str">
            <v>MAJOR SMALL AND LARGE BOWEL PROCEDURES WITH MCC</v>
          </cell>
        </row>
        <row r="2659">
          <cell r="A2659">
            <v>329</v>
          </cell>
          <cell r="B2659" t="str">
            <v>MAJOR SMALL AND LARGE BOWEL PROCEDURES WITH MCC</v>
          </cell>
        </row>
        <row r="2660">
          <cell r="A2660">
            <v>329</v>
          </cell>
          <cell r="B2660" t="str">
            <v>MAJOR SMALL AND LARGE BOWEL PROCEDURES WITH MCC</v>
          </cell>
        </row>
        <row r="2661">
          <cell r="A2661">
            <v>329</v>
          </cell>
          <cell r="B2661" t="str">
            <v>MAJOR SMALL AND LARGE BOWEL PROCEDURES WITH MCC</v>
          </cell>
        </row>
        <row r="2662">
          <cell r="A2662">
            <v>329</v>
          </cell>
          <cell r="B2662" t="str">
            <v>MAJOR SMALL AND LARGE BOWEL PROCEDURES WITH MCC</v>
          </cell>
        </row>
        <row r="2663">
          <cell r="A2663">
            <v>329</v>
          </cell>
          <cell r="B2663" t="str">
            <v>MAJOR SMALL AND LARGE BOWEL PROCEDURES WITH MCC</v>
          </cell>
        </row>
        <row r="2664">
          <cell r="A2664">
            <v>329</v>
          </cell>
          <cell r="B2664" t="str">
            <v>MAJOR SMALL AND LARGE BOWEL PROCEDURES WITH MCC</v>
          </cell>
        </row>
        <row r="2665">
          <cell r="A2665">
            <v>329</v>
          </cell>
          <cell r="B2665" t="str">
            <v>MAJOR SMALL AND LARGE BOWEL PROCEDURES WITH MCC</v>
          </cell>
        </row>
        <row r="2666">
          <cell r="A2666">
            <v>329</v>
          </cell>
          <cell r="B2666" t="str">
            <v>MAJOR SMALL AND LARGE BOWEL PROCEDURES WITH MCC</v>
          </cell>
        </row>
        <row r="2667">
          <cell r="A2667">
            <v>329</v>
          </cell>
          <cell r="B2667" t="str">
            <v>MAJOR SMALL AND LARGE BOWEL PROCEDURES WITH MCC</v>
          </cell>
        </row>
        <row r="2668">
          <cell r="A2668">
            <v>329</v>
          </cell>
          <cell r="B2668" t="str">
            <v>MAJOR SMALL AND LARGE BOWEL PROCEDURES WITH MCC</v>
          </cell>
        </row>
        <row r="2669">
          <cell r="A2669">
            <v>329</v>
          </cell>
          <cell r="B2669" t="str">
            <v>MAJOR SMALL AND LARGE BOWEL PROCEDURES WITH MCC</v>
          </cell>
        </row>
        <row r="2670">
          <cell r="A2670">
            <v>329</v>
          </cell>
          <cell r="B2670" t="str">
            <v>MAJOR SMALL AND LARGE BOWEL PROCEDURES WITH MCC</v>
          </cell>
        </row>
        <row r="2671">
          <cell r="A2671">
            <v>329</v>
          </cell>
          <cell r="B2671" t="str">
            <v>MAJOR SMALL AND LARGE BOWEL PROCEDURES WITH MCC</v>
          </cell>
        </row>
        <row r="2672">
          <cell r="A2672">
            <v>329</v>
          </cell>
          <cell r="B2672" t="str">
            <v>MAJOR SMALL AND LARGE BOWEL PROCEDURES WITH MCC</v>
          </cell>
        </row>
        <row r="2673">
          <cell r="A2673">
            <v>329</v>
          </cell>
          <cell r="B2673" t="str">
            <v>MAJOR SMALL AND LARGE BOWEL PROCEDURES WITH MCC</v>
          </cell>
        </row>
        <row r="2674">
          <cell r="A2674">
            <v>329</v>
          </cell>
          <cell r="B2674" t="str">
            <v>MAJOR SMALL AND LARGE BOWEL PROCEDURES WITH MCC</v>
          </cell>
        </row>
        <row r="2675">
          <cell r="A2675">
            <v>329</v>
          </cell>
          <cell r="B2675" t="str">
            <v>MAJOR SMALL AND LARGE BOWEL PROCEDURES WITH MCC</v>
          </cell>
        </row>
        <row r="2676">
          <cell r="A2676">
            <v>329</v>
          </cell>
          <cell r="B2676" t="str">
            <v>MAJOR SMALL AND LARGE BOWEL PROCEDURES WITH MCC</v>
          </cell>
        </row>
        <row r="2677">
          <cell r="A2677">
            <v>329</v>
          </cell>
          <cell r="B2677" t="str">
            <v>MAJOR SMALL AND LARGE BOWEL PROCEDURES WITH MCC</v>
          </cell>
        </row>
        <row r="2678">
          <cell r="A2678">
            <v>329</v>
          </cell>
          <cell r="B2678" t="str">
            <v>MAJOR SMALL AND LARGE BOWEL PROCEDURES WITH MCC</v>
          </cell>
        </row>
        <row r="2679">
          <cell r="A2679">
            <v>329</v>
          </cell>
          <cell r="B2679" t="str">
            <v>MAJOR SMALL AND LARGE BOWEL PROCEDURES WITH MCC</v>
          </cell>
        </row>
        <row r="2680">
          <cell r="A2680">
            <v>329</v>
          </cell>
          <cell r="B2680" t="str">
            <v>MAJOR SMALL AND LARGE BOWEL PROCEDURES WITH MCC</v>
          </cell>
        </row>
        <row r="2681">
          <cell r="A2681">
            <v>329</v>
          </cell>
          <cell r="B2681" t="str">
            <v>MAJOR SMALL AND LARGE BOWEL PROCEDURES WITH MCC</v>
          </cell>
        </row>
        <row r="2682">
          <cell r="A2682">
            <v>328</v>
          </cell>
          <cell r="B2682" t="str">
            <v>STOMACH, ESOPHAGEAL AND DUODENAL PROCEDURES WITHOUT CC/MCC</v>
          </cell>
        </row>
        <row r="2683">
          <cell r="A2683">
            <v>328</v>
          </cell>
          <cell r="B2683" t="str">
            <v>STOMACH, ESOPHAGEAL AND DUODENAL PROCEDURES WITHOUT CC/MCC</v>
          </cell>
        </row>
        <row r="2684">
          <cell r="A2684">
            <v>328</v>
          </cell>
          <cell r="B2684" t="str">
            <v>STOMACH, ESOPHAGEAL AND DUODENAL PROCEDURES WITHOUT CC/MCC</v>
          </cell>
        </row>
        <row r="2685">
          <cell r="A2685">
            <v>328</v>
          </cell>
          <cell r="B2685" t="str">
            <v>STOMACH, ESOPHAGEAL AND DUODENAL PROCEDURES WITHOUT CC/MCC</v>
          </cell>
        </row>
        <row r="2686">
          <cell r="A2686">
            <v>328</v>
          </cell>
          <cell r="B2686" t="str">
            <v>STOMACH, ESOPHAGEAL AND DUODENAL PROCEDURES WITHOUT CC/MCC</v>
          </cell>
        </row>
        <row r="2687">
          <cell r="A2687">
            <v>328</v>
          </cell>
          <cell r="B2687" t="str">
            <v>STOMACH, ESOPHAGEAL AND DUODENAL PROCEDURES WITHOUT CC/MCC</v>
          </cell>
        </row>
        <row r="2688">
          <cell r="A2688">
            <v>328</v>
          </cell>
          <cell r="B2688" t="str">
            <v>STOMACH, ESOPHAGEAL AND DUODENAL PROCEDURES WITHOUT CC/MCC</v>
          </cell>
        </row>
        <row r="2689">
          <cell r="A2689">
            <v>328</v>
          </cell>
          <cell r="B2689" t="str">
            <v>STOMACH, ESOPHAGEAL AND DUODENAL PROCEDURES WITHOUT CC/MCC</v>
          </cell>
        </row>
        <row r="2690">
          <cell r="A2690">
            <v>327</v>
          </cell>
          <cell r="B2690" t="str">
            <v>STOMACH, ESOPHAGEAL AND DUODENAL PROCEDURES WITH CC</v>
          </cell>
        </row>
        <row r="2691">
          <cell r="A2691">
            <v>327</v>
          </cell>
          <cell r="B2691" t="str">
            <v>STOMACH, ESOPHAGEAL AND DUODENAL PROCEDURES WITH CC</v>
          </cell>
        </row>
        <row r="2692">
          <cell r="A2692">
            <v>327</v>
          </cell>
          <cell r="B2692" t="str">
            <v>STOMACH, ESOPHAGEAL AND DUODENAL PROCEDURES WITH CC</v>
          </cell>
        </row>
        <row r="2693">
          <cell r="A2693">
            <v>327</v>
          </cell>
          <cell r="B2693" t="str">
            <v>STOMACH, ESOPHAGEAL AND DUODENAL PROCEDURES WITH CC</v>
          </cell>
        </row>
        <row r="2694">
          <cell r="A2694">
            <v>327</v>
          </cell>
          <cell r="B2694" t="str">
            <v>STOMACH, ESOPHAGEAL AND DUODENAL PROCEDURES WITH CC</v>
          </cell>
        </row>
        <row r="2695">
          <cell r="A2695">
            <v>327</v>
          </cell>
          <cell r="B2695" t="str">
            <v>STOMACH, ESOPHAGEAL AND DUODENAL PROCEDURES WITH CC</v>
          </cell>
        </row>
        <row r="2696">
          <cell r="A2696">
            <v>326</v>
          </cell>
          <cell r="B2696" t="str">
            <v>STOMACH, ESOPHAGEAL AND DUODENAL PROCEDURES WITH MCC</v>
          </cell>
        </row>
        <row r="2697">
          <cell r="A2697">
            <v>326</v>
          </cell>
          <cell r="B2697" t="str">
            <v>STOMACH, ESOPHAGEAL AND DUODENAL PROCEDURES WITH MCC</v>
          </cell>
        </row>
        <row r="2698">
          <cell r="A2698">
            <v>326</v>
          </cell>
          <cell r="B2698" t="str">
            <v>STOMACH, ESOPHAGEAL AND DUODENAL PROCEDURES WITH MCC</v>
          </cell>
        </row>
        <row r="2699">
          <cell r="A2699">
            <v>326</v>
          </cell>
          <cell r="B2699" t="str">
            <v>STOMACH, ESOPHAGEAL AND DUODENAL PROCEDURES WITH MCC</v>
          </cell>
        </row>
        <row r="2700">
          <cell r="A2700">
            <v>326</v>
          </cell>
          <cell r="B2700" t="str">
            <v>STOMACH, ESOPHAGEAL AND DUODENAL PROCEDURES WITH MCC</v>
          </cell>
        </row>
        <row r="2701">
          <cell r="A2701">
            <v>326</v>
          </cell>
          <cell r="B2701" t="str">
            <v>STOMACH, ESOPHAGEAL AND DUODENAL PROCEDURES WITH MCC</v>
          </cell>
        </row>
        <row r="2702">
          <cell r="A2702">
            <v>316</v>
          </cell>
          <cell r="B2702" t="str">
            <v>OTHER CIRCULATORY SYSTEM DIAGNOSES WITHOUT CC/MCC</v>
          </cell>
        </row>
        <row r="2703">
          <cell r="A2703">
            <v>316</v>
          </cell>
          <cell r="B2703" t="str">
            <v>OTHER CIRCULATORY SYSTEM DIAGNOSES WITHOUT CC/MCC</v>
          </cell>
        </row>
        <row r="2704">
          <cell r="A2704">
            <v>315</v>
          </cell>
          <cell r="B2704" t="str">
            <v>OTHER CIRCULATORY SYSTEM DIAGNOSES WITH CC</v>
          </cell>
        </row>
        <row r="2705">
          <cell r="A2705">
            <v>315</v>
          </cell>
          <cell r="B2705" t="str">
            <v>OTHER CIRCULATORY SYSTEM DIAGNOSES WITH CC</v>
          </cell>
        </row>
        <row r="2706">
          <cell r="A2706">
            <v>315</v>
          </cell>
          <cell r="B2706" t="str">
            <v>OTHER CIRCULATORY SYSTEM DIAGNOSES WITH CC</v>
          </cell>
        </row>
        <row r="2707">
          <cell r="A2707">
            <v>315</v>
          </cell>
          <cell r="B2707" t="str">
            <v>OTHER CIRCULATORY SYSTEM DIAGNOSES WITH CC</v>
          </cell>
        </row>
        <row r="2708">
          <cell r="A2708">
            <v>315</v>
          </cell>
          <cell r="B2708" t="str">
            <v>OTHER CIRCULATORY SYSTEM DIAGNOSES WITH CC</v>
          </cell>
        </row>
        <row r="2709">
          <cell r="A2709">
            <v>315</v>
          </cell>
          <cell r="B2709" t="str">
            <v>OTHER CIRCULATORY SYSTEM DIAGNOSES WITH CC</v>
          </cell>
        </row>
        <row r="2710">
          <cell r="A2710">
            <v>315</v>
          </cell>
          <cell r="B2710" t="str">
            <v>OTHER CIRCULATORY SYSTEM DIAGNOSES WITH CC</v>
          </cell>
        </row>
        <row r="2711">
          <cell r="A2711">
            <v>315</v>
          </cell>
          <cell r="B2711" t="str">
            <v>OTHER CIRCULATORY SYSTEM DIAGNOSES WITH CC</v>
          </cell>
        </row>
        <row r="2712">
          <cell r="A2712">
            <v>315</v>
          </cell>
          <cell r="B2712" t="str">
            <v>OTHER CIRCULATORY SYSTEM DIAGNOSES WITH CC</v>
          </cell>
        </row>
        <row r="2713">
          <cell r="A2713">
            <v>315</v>
          </cell>
          <cell r="B2713" t="str">
            <v>OTHER CIRCULATORY SYSTEM DIAGNOSES WITH CC</v>
          </cell>
        </row>
        <row r="2714">
          <cell r="A2714">
            <v>315</v>
          </cell>
          <cell r="B2714" t="str">
            <v>OTHER CIRCULATORY SYSTEM DIAGNOSES WITH CC</v>
          </cell>
        </row>
        <row r="2715">
          <cell r="A2715">
            <v>315</v>
          </cell>
          <cell r="B2715" t="str">
            <v>OTHER CIRCULATORY SYSTEM DIAGNOSES WITH CC</v>
          </cell>
        </row>
        <row r="2716">
          <cell r="A2716">
            <v>315</v>
          </cell>
          <cell r="B2716" t="str">
            <v>OTHER CIRCULATORY SYSTEM DIAGNOSES WITH CC</v>
          </cell>
        </row>
        <row r="2717">
          <cell r="A2717">
            <v>315</v>
          </cell>
          <cell r="B2717" t="str">
            <v>OTHER CIRCULATORY SYSTEM DIAGNOSES WITH CC</v>
          </cell>
        </row>
        <row r="2718">
          <cell r="A2718">
            <v>315</v>
          </cell>
          <cell r="B2718" t="str">
            <v>OTHER CIRCULATORY SYSTEM DIAGNOSES WITH CC</v>
          </cell>
        </row>
        <row r="2719">
          <cell r="A2719">
            <v>315</v>
          </cell>
          <cell r="B2719" t="str">
            <v>OTHER CIRCULATORY SYSTEM DIAGNOSES WITH CC</v>
          </cell>
        </row>
        <row r="2720">
          <cell r="A2720">
            <v>315</v>
          </cell>
          <cell r="B2720" t="str">
            <v>OTHER CIRCULATORY SYSTEM DIAGNOSES WITH CC</v>
          </cell>
        </row>
        <row r="2721">
          <cell r="A2721">
            <v>315</v>
          </cell>
          <cell r="B2721" t="str">
            <v>OTHER CIRCULATORY SYSTEM DIAGNOSES WITH CC</v>
          </cell>
        </row>
        <row r="2722">
          <cell r="A2722">
            <v>314</v>
          </cell>
          <cell r="B2722" t="str">
            <v>OTHER CIRCULATORY SYSTEM DIAGNOSES WITH MCC</v>
          </cell>
        </row>
        <row r="2723">
          <cell r="A2723">
            <v>314</v>
          </cell>
          <cell r="B2723" t="str">
            <v>OTHER CIRCULATORY SYSTEM DIAGNOSES WITH MCC</v>
          </cell>
        </row>
        <row r="2724">
          <cell r="A2724">
            <v>314</v>
          </cell>
          <cell r="B2724" t="str">
            <v>OTHER CIRCULATORY SYSTEM DIAGNOSES WITH MCC</v>
          </cell>
        </row>
        <row r="2725">
          <cell r="A2725">
            <v>314</v>
          </cell>
          <cell r="B2725" t="str">
            <v>OTHER CIRCULATORY SYSTEM DIAGNOSES WITH MCC</v>
          </cell>
        </row>
        <row r="2726">
          <cell r="A2726">
            <v>314</v>
          </cell>
          <cell r="B2726" t="str">
            <v>OTHER CIRCULATORY SYSTEM DIAGNOSES WITH MCC</v>
          </cell>
        </row>
        <row r="2727">
          <cell r="A2727">
            <v>314</v>
          </cell>
          <cell r="B2727" t="str">
            <v>OTHER CIRCULATORY SYSTEM DIAGNOSES WITH MCC</v>
          </cell>
        </row>
        <row r="2728">
          <cell r="A2728">
            <v>314</v>
          </cell>
          <cell r="B2728" t="str">
            <v>OTHER CIRCULATORY SYSTEM DIAGNOSES WITH MCC</v>
          </cell>
        </row>
        <row r="2729">
          <cell r="A2729">
            <v>314</v>
          </cell>
          <cell r="B2729" t="str">
            <v>OTHER CIRCULATORY SYSTEM DIAGNOSES WITH MCC</v>
          </cell>
        </row>
        <row r="2730">
          <cell r="A2730">
            <v>314</v>
          </cell>
          <cell r="B2730" t="str">
            <v>OTHER CIRCULATORY SYSTEM DIAGNOSES WITH MCC</v>
          </cell>
        </row>
        <row r="2731">
          <cell r="A2731">
            <v>314</v>
          </cell>
          <cell r="B2731" t="str">
            <v>OTHER CIRCULATORY SYSTEM DIAGNOSES WITH MCC</v>
          </cell>
        </row>
        <row r="2732">
          <cell r="A2732">
            <v>314</v>
          </cell>
          <cell r="B2732" t="str">
            <v>OTHER CIRCULATORY SYSTEM DIAGNOSES WITH MCC</v>
          </cell>
        </row>
        <row r="2733">
          <cell r="A2733">
            <v>314</v>
          </cell>
          <cell r="B2733" t="str">
            <v>OTHER CIRCULATORY SYSTEM DIAGNOSES WITH MCC</v>
          </cell>
        </row>
        <row r="2734">
          <cell r="A2734">
            <v>314</v>
          </cell>
          <cell r="B2734" t="str">
            <v>OTHER CIRCULATORY SYSTEM DIAGNOSES WITH MCC</v>
          </cell>
        </row>
        <row r="2735">
          <cell r="A2735">
            <v>314</v>
          </cell>
          <cell r="B2735" t="str">
            <v>OTHER CIRCULATORY SYSTEM DIAGNOSES WITH MCC</v>
          </cell>
        </row>
        <row r="2736">
          <cell r="A2736">
            <v>314</v>
          </cell>
          <cell r="B2736" t="str">
            <v>OTHER CIRCULATORY SYSTEM DIAGNOSES WITH MCC</v>
          </cell>
        </row>
        <row r="2737">
          <cell r="A2737">
            <v>314</v>
          </cell>
          <cell r="B2737" t="str">
            <v>OTHER CIRCULATORY SYSTEM DIAGNOSES WITH MCC</v>
          </cell>
        </row>
        <row r="2738">
          <cell r="A2738">
            <v>314</v>
          </cell>
          <cell r="B2738" t="str">
            <v>OTHER CIRCULATORY SYSTEM DIAGNOSES WITH MCC</v>
          </cell>
        </row>
        <row r="2739">
          <cell r="A2739">
            <v>314</v>
          </cell>
          <cell r="B2739" t="str">
            <v>OTHER CIRCULATORY SYSTEM DIAGNOSES WITH MCC</v>
          </cell>
        </row>
        <row r="2740">
          <cell r="A2740">
            <v>314</v>
          </cell>
          <cell r="B2740" t="str">
            <v>OTHER CIRCULATORY SYSTEM DIAGNOSES WITH MCC</v>
          </cell>
        </row>
        <row r="2741">
          <cell r="A2741">
            <v>314</v>
          </cell>
          <cell r="B2741" t="str">
            <v>OTHER CIRCULATORY SYSTEM DIAGNOSES WITH MCC</v>
          </cell>
        </row>
        <row r="2742">
          <cell r="A2742">
            <v>314</v>
          </cell>
          <cell r="B2742" t="str">
            <v>OTHER CIRCULATORY SYSTEM DIAGNOSES WITH MCC</v>
          </cell>
        </row>
        <row r="2743">
          <cell r="A2743">
            <v>314</v>
          </cell>
          <cell r="B2743" t="str">
            <v>OTHER CIRCULATORY SYSTEM DIAGNOSES WITH MCC</v>
          </cell>
        </row>
        <row r="2744">
          <cell r="A2744">
            <v>314</v>
          </cell>
          <cell r="B2744" t="str">
            <v>OTHER CIRCULATORY SYSTEM DIAGNOSES WITH MCC</v>
          </cell>
        </row>
        <row r="2745">
          <cell r="A2745">
            <v>314</v>
          </cell>
          <cell r="B2745" t="str">
            <v>OTHER CIRCULATORY SYSTEM DIAGNOSES WITH MCC</v>
          </cell>
        </row>
        <row r="2746">
          <cell r="A2746">
            <v>314</v>
          </cell>
          <cell r="B2746" t="str">
            <v>OTHER CIRCULATORY SYSTEM DIAGNOSES WITH MCC</v>
          </cell>
        </row>
        <row r="2747">
          <cell r="A2747">
            <v>314</v>
          </cell>
          <cell r="B2747" t="str">
            <v>OTHER CIRCULATORY SYSTEM DIAGNOSES WITH MCC</v>
          </cell>
        </row>
        <row r="2748">
          <cell r="A2748">
            <v>314</v>
          </cell>
          <cell r="B2748" t="str">
            <v>OTHER CIRCULATORY SYSTEM DIAGNOSES WITH MCC</v>
          </cell>
        </row>
        <row r="2749">
          <cell r="A2749">
            <v>313</v>
          </cell>
          <cell r="B2749" t="str">
            <v>CHEST PAIN</v>
          </cell>
        </row>
        <row r="2750">
          <cell r="A2750">
            <v>313</v>
          </cell>
          <cell r="B2750" t="str">
            <v>CHEST PAIN</v>
          </cell>
        </row>
        <row r="2751">
          <cell r="A2751">
            <v>313</v>
          </cell>
          <cell r="B2751" t="str">
            <v>CHEST PAIN</v>
          </cell>
        </row>
        <row r="2752">
          <cell r="A2752">
            <v>313</v>
          </cell>
          <cell r="B2752" t="str">
            <v>CHEST PAIN</v>
          </cell>
        </row>
        <row r="2753">
          <cell r="A2753">
            <v>313</v>
          </cell>
          <cell r="B2753" t="str">
            <v>CHEST PAIN</v>
          </cell>
        </row>
        <row r="2754">
          <cell r="A2754">
            <v>313</v>
          </cell>
          <cell r="B2754" t="str">
            <v>CHEST PAIN</v>
          </cell>
        </row>
        <row r="2755">
          <cell r="A2755">
            <v>313</v>
          </cell>
          <cell r="B2755" t="str">
            <v>CHEST PAIN</v>
          </cell>
        </row>
        <row r="2756">
          <cell r="A2756">
            <v>313</v>
          </cell>
          <cell r="B2756" t="str">
            <v>CHEST PAIN</v>
          </cell>
        </row>
        <row r="2757">
          <cell r="A2757">
            <v>313</v>
          </cell>
          <cell r="B2757" t="str">
            <v>CHEST PAIN</v>
          </cell>
        </row>
        <row r="2758">
          <cell r="A2758">
            <v>313</v>
          </cell>
          <cell r="B2758" t="str">
            <v>CHEST PAIN</v>
          </cell>
        </row>
        <row r="2759">
          <cell r="A2759">
            <v>313</v>
          </cell>
          <cell r="B2759" t="str">
            <v>CHEST PAIN</v>
          </cell>
        </row>
        <row r="2760">
          <cell r="A2760">
            <v>313</v>
          </cell>
          <cell r="B2760" t="str">
            <v>CHEST PAIN</v>
          </cell>
        </row>
        <row r="2761">
          <cell r="A2761">
            <v>313</v>
          </cell>
          <cell r="B2761" t="str">
            <v>CHEST PAIN</v>
          </cell>
        </row>
        <row r="2762">
          <cell r="A2762">
            <v>313</v>
          </cell>
          <cell r="B2762" t="str">
            <v>CHEST PAIN</v>
          </cell>
        </row>
        <row r="2763">
          <cell r="A2763">
            <v>313</v>
          </cell>
          <cell r="B2763" t="str">
            <v>CHEST PAIN</v>
          </cell>
        </row>
        <row r="2764">
          <cell r="A2764">
            <v>313</v>
          </cell>
          <cell r="B2764" t="str">
            <v>CHEST PAIN</v>
          </cell>
        </row>
        <row r="2765">
          <cell r="A2765">
            <v>313</v>
          </cell>
          <cell r="B2765" t="str">
            <v>CHEST PAIN</v>
          </cell>
        </row>
        <row r="2766">
          <cell r="A2766">
            <v>313</v>
          </cell>
          <cell r="B2766" t="str">
            <v>CHEST PAIN</v>
          </cell>
        </row>
        <row r="2767">
          <cell r="A2767">
            <v>313</v>
          </cell>
          <cell r="B2767" t="str">
            <v>CHEST PAIN</v>
          </cell>
        </row>
        <row r="2768">
          <cell r="A2768">
            <v>313</v>
          </cell>
          <cell r="B2768" t="str">
            <v>CHEST PAIN</v>
          </cell>
        </row>
        <row r="2769">
          <cell r="A2769">
            <v>313</v>
          </cell>
          <cell r="B2769" t="str">
            <v>CHEST PAIN</v>
          </cell>
        </row>
        <row r="2770">
          <cell r="A2770">
            <v>313</v>
          </cell>
          <cell r="B2770" t="str">
            <v>CHEST PAIN</v>
          </cell>
        </row>
        <row r="2771">
          <cell r="A2771">
            <v>313</v>
          </cell>
          <cell r="B2771" t="str">
            <v>CHEST PAIN</v>
          </cell>
        </row>
        <row r="2772">
          <cell r="A2772">
            <v>313</v>
          </cell>
          <cell r="B2772" t="str">
            <v>CHEST PAIN</v>
          </cell>
        </row>
        <row r="2773">
          <cell r="A2773">
            <v>313</v>
          </cell>
          <cell r="B2773" t="str">
            <v>CHEST PAIN</v>
          </cell>
        </row>
        <row r="2774">
          <cell r="A2774">
            <v>313</v>
          </cell>
          <cell r="B2774" t="str">
            <v>CHEST PAIN</v>
          </cell>
        </row>
        <row r="2775">
          <cell r="A2775">
            <v>312</v>
          </cell>
          <cell r="B2775" t="str">
            <v>SYNCOPE AND COLLAPSE</v>
          </cell>
        </row>
        <row r="2776">
          <cell r="A2776">
            <v>312</v>
          </cell>
          <cell r="B2776" t="str">
            <v>SYNCOPE AND COLLAPSE</v>
          </cell>
        </row>
        <row r="2777">
          <cell r="A2777">
            <v>312</v>
          </cell>
          <cell r="B2777" t="str">
            <v>SYNCOPE AND COLLAPSE</v>
          </cell>
        </row>
        <row r="2778">
          <cell r="A2778">
            <v>312</v>
          </cell>
          <cell r="B2778" t="str">
            <v>SYNCOPE AND COLLAPSE</v>
          </cell>
        </row>
        <row r="2779">
          <cell r="A2779">
            <v>312</v>
          </cell>
          <cell r="B2779" t="str">
            <v>SYNCOPE AND COLLAPSE</v>
          </cell>
        </row>
        <row r="2780">
          <cell r="A2780">
            <v>312</v>
          </cell>
          <cell r="B2780" t="str">
            <v>SYNCOPE AND COLLAPSE</v>
          </cell>
        </row>
        <row r="2781">
          <cell r="A2781">
            <v>312</v>
          </cell>
          <cell r="B2781" t="str">
            <v>SYNCOPE AND COLLAPSE</v>
          </cell>
        </row>
        <row r="2782">
          <cell r="A2782">
            <v>312</v>
          </cell>
          <cell r="B2782" t="str">
            <v>SYNCOPE AND COLLAPSE</v>
          </cell>
        </row>
        <row r="2783">
          <cell r="A2783">
            <v>312</v>
          </cell>
          <cell r="B2783" t="str">
            <v>SYNCOPE AND COLLAPSE</v>
          </cell>
        </row>
        <row r="2784">
          <cell r="A2784">
            <v>312</v>
          </cell>
          <cell r="B2784" t="str">
            <v>SYNCOPE AND COLLAPSE</v>
          </cell>
        </row>
        <row r="2785">
          <cell r="A2785">
            <v>312</v>
          </cell>
          <cell r="B2785" t="str">
            <v>SYNCOPE AND COLLAPSE</v>
          </cell>
        </row>
        <row r="2786">
          <cell r="A2786">
            <v>312</v>
          </cell>
          <cell r="B2786" t="str">
            <v>SYNCOPE AND COLLAPSE</v>
          </cell>
        </row>
        <row r="2787">
          <cell r="A2787">
            <v>312</v>
          </cell>
          <cell r="B2787" t="str">
            <v>SYNCOPE AND COLLAPSE</v>
          </cell>
        </row>
        <row r="2788">
          <cell r="A2788">
            <v>312</v>
          </cell>
          <cell r="B2788" t="str">
            <v>SYNCOPE AND COLLAPSE</v>
          </cell>
        </row>
        <row r="2789">
          <cell r="A2789">
            <v>312</v>
          </cell>
          <cell r="B2789" t="str">
            <v>SYNCOPE AND COLLAPSE</v>
          </cell>
        </row>
        <row r="2790">
          <cell r="A2790">
            <v>312</v>
          </cell>
          <cell r="B2790" t="str">
            <v>SYNCOPE AND COLLAPSE</v>
          </cell>
        </row>
        <row r="2791">
          <cell r="A2791">
            <v>312</v>
          </cell>
          <cell r="B2791" t="str">
            <v>SYNCOPE AND COLLAPSE</v>
          </cell>
        </row>
        <row r="2792">
          <cell r="A2792">
            <v>312</v>
          </cell>
          <cell r="B2792" t="str">
            <v>SYNCOPE AND COLLAPSE</v>
          </cell>
        </row>
        <row r="2793">
          <cell r="A2793">
            <v>312</v>
          </cell>
          <cell r="B2793" t="str">
            <v>SYNCOPE AND COLLAPSE</v>
          </cell>
        </row>
        <row r="2794">
          <cell r="A2794">
            <v>312</v>
          </cell>
          <cell r="B2794" t="str">
            <v>SYNCOPE AND COLLAPSE</v>
          </cell>
        </row>
        <row r="2795">
          <cell r="A2795">
            <v>312</v>
          </cell>
          <cell r="B2795" t="str">
            <v>SYNCOPE AND COLLAPSE</v>
          </cell>
        </row>
        <row r="2796">
          <cell r="A2796">
            <v>312</v>
          </cell>
          <cell r="B2796" t="str">
            <v>SYNCOPE AND COLLAPSE</v>
          </cell>
        </row>
        <row r="2797">
          <cell r="A2797">
            <v>312</v>
          </cell>
          <cell r="B2797" t="str">
            <v>SYNCOPE AND COLLAPSE</v>
          </cell>
        </row>
        <row r="2798">
          <cell r="A2798">
            <v>312</v>
          </cell>
          <cell r="B2798" t="str">
            <v>SYNCOPE AND COLLAPSE</v>
          </cell>
        </row>
        <row r="2799">
          <cell r="A2799">
            <v>312</v>
          </cell>
          <cell r="B2799" t="str">
            <v>SYNCOPE AND COLLAPSE</v>
          </cell>
        </row>
        <row r="2800">
          <cell r="A2800">
            <v>312</v>
          </cell>
          <cell r="B2800" t="str">
            <v>SYNCOPE AND COLLAPSE</v>
          </cell>
        </row>
        <row r="2801">
          <cell r="A2801">
            <v>312</v>
          </cell>
          <cell r="B2801" t="str">
            <v>SYNCOPE AND COLLAPSE</v>
          </cell>
        </row>
        <row r="2802">
          <cell r="A2802">
            <v>312</v>
          </cell>
          <cell r="B2802" t="str">
            <v>SYNCOPE AND COLLAPSE</v>
          </cell>
        </row>
        <row r="2803">
          <cell r="A2803">
            <v>312</v>
          </cell>
          <cell r="B2803" t="str">
            <v>SYNCOPE AND COLLAPSE</v>
          </cell>
        </row>
        <row r="2804">
          <cell r="A2804">
            <v>312</v>
          </cell>
          <cell r="B2804" t="str">
            <v>SYNCOPE AND COLLAPSE</v>
          </cell>
        </row>
        <row r="2805">
          <cell r="A2805">
            <v>312</v>
          </cell>
          <cell r="B2805" t="str">
            <v>SYNCOPE AND COLLAPSE</v>
          </cell>
        </row>
        <row r="2806">
          <cell r="A2806">
            <v>312</v>
          </cell>
          <cell r="B2806" t="str">
            <v>SYNCOPE AND COLLAPSE</v>
          </cell>
        </row>
        <row r="2807">
          <cell r="A2807">
            <v>312</v>
          </cell>
          <cell r="B2807" t="str">
            <v>SYNCOPE AND COLLAPSE</v>
          </cell>
        </row>
        <row r="2808">
          <cell r="A2808">
            <v>312</v>
          </cell>
          <cell r="B2808" t="str">
            <v>SYNCOPE AND COLLAPSE</v>
          </cell>
        </row>
        <row r="2809">
          <cell r="A2809">
            <v>312</v>
          </cell>
          <cell r="B2809" t="str">
            <v>SYNCOPE AND COLLAPSE</v>
          </cell>
        </row>
        <row r="2810">
          <cell r="A2810">
            <v>312</v>
          </cell>
          <cell r="B2810" t="str">
            <v>SYNCOPE AND COLLAPSE</v>
          </cell>
        </row>
        <row r="2811">
          <cell r="A2811">
            <v>312</v>
          </cell>
          <cell r="B2811" t="str">
            <v>SYNCOPE AND COLLAPSE</v>
          </cell>
        </row>
        <row r="2812">
          <cell r="A2812">
            <v>312</v>
          </cell>
          <cell r="B2812" t="str">
            <v>SYNCOPE AND COLLAPSE</v>
          </cell>
        </row>
        <row r="2813">
          <cell r="A2813">
            <v>312</v>
          </cell>
          <cell r="B2813" t="str">
            <v>SYNCOPE AND COLLAPSE</v>
          </cell>
        </row>
        <row r="2814">
          <cell r="A2814">
            <v>312</v>
          </cell>
          <cell r="B2814" t="str">
            <v>SYNCOPE AND COLLAPSE</v>
          </cell>
        </row>
        <row r="2815">
          <cell r="A2815">
            <v>312</v>
          </cell>
          <cell r="B2815" t="str">
            <v>SYNCOPE AND COLLAPSE</v>
          </cell>
        </row>
        <row r="2816">
          <cell r="A2816">
            <v>312</v>
          </cell>
          <cell r="B2816" t="str">
            <v>SYNCOPE AND COLLAPSE</v>
          </cell>
        </row>
        <row r="2817">
          <cell r="A2817">
            <v>312</v>
          </cell>
          <cell r="B2817" t="str">
            <v>SYNCOPE AND COLLAPSE</v>
          </cell>
        </row>
        <row r="2818">
          <cell r="A2818">
            <v>312</v>
          </cell>
          <cell r="B2818" t="str">
            <v>SYNCOPE AND COLLAPSE</v>
          </cell>
        </row>
        <row r="2819">
          <cell r="A2819">
            <v>312</v>
          </cell>
          <cell r="B2819" t="str">
            <v>SYNCOPE AND COLLAPSE</v>
          </cell>
        </row>
        <row r="2820">
          <cell r="A2820">
            <v>312</v>
          </cell>
          <cell r="B2820" t="str">
            <v>SYNCOPE AND COLLAPSE</v>
          </cell>
        </row>
        <row r="2821">
          <cell r="A2821">
            <v>312</v>
          </cell>
          <cell r="B2821" t="str">
            <v>SYNCOPE AND COLLAPSE</v>
          </cell>
        </row>
        <row r="2822">
          <cell r="A2822">
            <v>310</v>
          </cell>
          <cell r="B2822" t="str">
            <v>CARDIAC ARRHYTHMIA AND CONDUCTION DISORDERS WITHOUT CC/MCC</v>
          </cell>
        </row>
        <row r="2823">
          <cell r="A2823">
            <v>310</v>
          </cell>
          <cell r="B2823" t="str">
            <v>CARDIAC ARRHYTHMIA AND CONDUCTION DISORDERS WITHOUT CC/MCC</v>
          </cell>
        </row>
        <row r="2824">
          <cell r="A2824">
            <v>310</v>
          </cell>
          <cell r="B2824" t="str">
            <v>CARDIAC ARRHYTHMIA AND CONDUCTION DISORDERS WITHOUT CC/MCC</v>
          </cell>
        </row>
        <row r="2825">
          <cell r="A2825">
            <v>310</v>
          </cell>
          <cell r="B2825" t="str">
            <v>CARDIAC ARRHYTHMIA AND CONDUCTION DISORDERS WITHOUT CC/MCC</v>
          </cell>
        </row>
        <row r="2826">
          <cell r="A2826">
            <v>310</v>
          </cell>
          <cell r="B2826" t="str">
            <v>CARDIAC ARRHYTHMIA AND CONDUCTION DISORDERS WITHOUT CC/MCC</v>
          </cell>
        </row>
        <row r="2827">
          <cell r="A2827">
            <v>310</v>
          </cell>
          <cell r="B2827" t="str">
            <v>CARDIAC ARRHYTHMIA AND CONDUCTION DISORDERS WITHOUT CC/MCC</v>
          </cell>
        </row>
        <row r="2828">
          <cell r="A2828">
            <v>310</v>
          </cell>
          <cell r="B2828" t="str">
            <v>CARDIAC ARRHYTHMIA AND CONDUCTION DISORDERS WITHOUT CC/MCC</v>
          </cell>
        </row>
        <row r="2829">
          <cell r="A2829">
            <v>310</v>
          </cell>
          <cell r="B2829" t="str">
            <v>CARDIAC ARRHYTHMIA AND CONDUCTION DISORDERS WITHOUT CC/MCC</v>
          </cell>
        </row>
        <row r="2830">
          <cell r="A2830">
            <v>310</v>
          </cell>
          <cell r="B2830" t="str">
            <v>CARDIAC ARRHYTHMIA AND CONDUCTION DISORDERS WITHOUT CC/MCC</v>
          </cell>
        </row>
        <row r="2831">
          <cell r="A2831">
            <v>310</v>
          </cell>
          <cell r="B2831" t="str">
            <v>CARDIAC ARRHYTHMIA AND CONDUCTION DISORDERS WITHOUT CC/MCC</v>
          </cell>
        </row>
        <row r="2832">
          <cell r="A2832">
            <v>310</v>
          </cell>
          <cell r="B2832" t="str">
            <v>CARDIAC ARRHYTHMIA AND CONDUCTION DISORDERS WITHOUT CC/MCC</v>
          </cell>
        </row>
        <row r="2833">
          <cell r="A2833">
            <v>310</v>
          </cell>
          <cell r="B2833" t="str">
            <v>CARDIAC ARRHYTHMIA AND CONDUCTION DISORDERS WITHOUT CC/MCC</v>
          </cell>
        </row>
        <row r="2834">
          <cell r="A2834">
            <v>310</v>
          </cell>
          <cell r="B2834" t="str">
            <v>CARDIAC ARRHYTHMIA AND CONDUCTION DISORDERS WITHOUT CC/MCC</v>
          </cell>
        </row>
        <row r="2835">
          <cell r="A2835">
            <v>310</v>
          </cell>
          <cell r="B2835" t="str">
            <v>CARDIAC ARRHYTHMIA AND CONDUCTION DISORDERS WITHOUT CC/MCC</v>
          </cell>
        </row>
        <row r="2836">
          <cell r="A2836">
            <v>310</v>
          </cell>
          <cell r="B2836" t="str">
            <v>CARDIAC ARRHYTHMIA AND CONDUCTION DISORDERS WITHOUT CC/MCC</v>
          </cell>
        </row>
        <row r="2837">
          <cell r="A2837">
            <v>310</v>
          </cell>
          <cell r="B2837" t="str">
            <v>CARDIAC ARRHYTHMIA AND CONDUCTION DISORDERS WITHOUT CC/MCC</v>
          </cell>
        </row>
        <row r="2838">
          <cell r="A2838">
            <v>310</v>
          </cell>
          <cell r="B2838" t="str">
            <v>CARDIAC ARRHYTHMIA AND CONDUCTION DISORDERS WITHOUT CC/MCC</v>
          </cell>
        </row>
        <row r="2839">
          <cell r="A2839">
            <v>310</v>
          </cell>
          <cell r="B2839" t="str">
            <v>CARDIAC ARRHYTHMIA AND CONDUCTION DISORDERS WITHOUT CC/MCC</v>
          </cell>
        </row>
        <row r="2840">
          <cell r="A2840">
            <v>310</v>
          </cell>
          <cell r="B2840" t="str">
            <v>CARDIAC ARRHYTHMIA AND CONDUCTION DISORDERS WITHOUT CC/MCC</v>
          </cell>
        </row>
        <row r="2841">
          <cell r="A2841">
            <v>310</v>
          </cell>
          <cell r="B2841" t="str">
            <v>CARDIAC ARRHYTHMIA AND CONDUCTION DISORDERS WITHOUT CC/MCC</v>
          </cell>
        </row>
        <row r="2842">
          <cell r="A2842">
            <v>310</v>
          </cell>
          <cell r="B2842" t="str">
            <v>CARDIAC ARRHYTHMIA AND CONDUCTION DISORDERS WITHOUT CC/MCC</v>
          </cell>
        </row>
        <row r="2843">
          <cell r="A2843">
            <v>310</v>
          </cell>
          <cell r="B2843" t="str">
            <v>CARDIAC ARRHYTHMIA AND CONDUCTION DISORDERS WITHOUT CC/MCC</v>
          </cell>
        </row>
        <row r="2844">
          <cell r="A2844">
            <v>310</v>
          </cell>
          <cell r="B2844" t="str">
            <v>CARDIAC ARRHYTHMIA AND CONDUCTION DISORDERS WITHOUT CC/MCC</v>
          </cell>
        </row>
        <row r="2845">
          <cell r="A2845">
            <v>310</v>
          </cell>
          <cell r="B2845" t="str">
            <v>CARDIAC ARRHYTHMIA AND CONDUCTION DISORDERS WITHOUT CC/MCC</v>
          </cell>
        </row>
        <row r="2846">
          <cell r="A2846">
            <v>310</v>
          </cell>
          <cell r="B2846" t="str">
            <v>CARDIAC ARRHYTHMIA AND CONDUCTION DISORDERS WITHOUT CC/MCC</v>
          </cell>
        </row>
        <row r="2847">
          <cell r="A2847">
            <v>310</v>
          </cell>
          <cell r="B2847" t="str">
            <v>CARDIAC ARRHYTHMIA AND CONDUCTION DISORDERS WITHOUT CC/MCC</v>
          </cell>
        </row>
        <row r="2848">
          <cell r="A2848">
            <v>310</v>
          </cell>
          <cell r="B2848" t="str">
            <v>CARDIAC ARRHYTHMIA AND CONDUCTION DISORDERS WITHOUT CC/MCC</v>
          </cell>
        </row>
        <row r="2849">
          <cell r="A2849">
            <v>310</v>
          </cell>
          <cell r="B2849" t="str">
            <v>CARDIAC ARRHYTHMIA AND CONDUCTION DISORDERS WITHOUT CC/MCC</v>
          </cell>
        </row>
        <row r="2850">
          <cell r="A2850">
            <v>310</v>
          </cell>
          <cell r="B2850" t="str">
            <v>CARDIAC ARRHYTHMIA AND CONDUCTION DISORDERS WITHOUT CC/MCC</v>
          </cell>
        </row>
        <row r="2851">
          <cell r="A2851">
            <v>310</v>
          </cell>
          <cell r="B2851" t="str">
            <v>CARDIAC ARRHYTHMIA AND CONDUCTION DISORDERS WITHOUT CC/MCC</v>
          </cell>
        </row>
        <row r="2852">
          <cell r="A2852">
            <v>310</v>
          </cell>
          <cell r="B2852" t="str">
            <v>CARDIAC ARRHYTHMIA AND CONDUCTION DISORDERS WITHOUT CC/MCC</v>
          </cell>
        </row>
        <row r="2853">
          <cell r="A2853">
            <v>310</v>
          </cell>
          <cell r="B2853" t="str">
            <v>CARDIAC ARRHYTHMIA AND CONDUCTION DISORDERS WITHOUT CC/MCC</v>
          </cell>
        </row>
        <row r="2854">
          <cell r="A2854">
            <v>310</v>
          </cell>
          <cell r="B2854" t="str">
            <v>CARDIAC ARRHYTHMIA AND CONDUCTION DISORDERS WITHOUT CC/MCC</v>
          </cell>
        </row>
        <row r="2855">
          <cell r="A2855">
            <v>310</v>
          </cell>
          <cell r="B2855" t="str">
            <v>CARDIAC ARRHYTHMIA AND CONDUCTION DISORDERS WITHOUT CC/MCC</v>
          </cell>
        </row>
        <row r="2856">
          <cell r="A2856">
            <v>310</v>
          </cell>
          <cell r="B2856" t="str">
            <v>CARDIAC ARRHYTHMIA AND CONDUCTION DISORDERS WITHOUT CC/MCC</v>
          </cell>
        </row>
        <row r="2857">
          <cell r="A2857">
            <v>310</v>
          </cell>
          <cell r="B2857" t="str">
            <v>CARDIAC ARRHYTHMIA AND CONDUCTION DISORDERS WITHOUT CC/MCC</v>
          </cell>
        </row>
        <row r="2858">
          <cell r="A2858">
            <v>310</v>
          </cell>
          <cell r="B2858" t="str">
            <v>CARDIAC ARRHYTHMIA AND CONDUCTION DISORDERS WITHOUT CC/MCC</v>
          </cell>
        </row>
        <row r="2859">
          <cell r="A2859">
            <v>310</v>
          </cell>
          <cell r="B2859" t="str">
            <v>CARDIAC ARRHYTHMIA AND CONDUCTION DISORDERS WITHOUT CC/MCC</v>
          </cell>
        </row>
        <row r="2860">
          <cell r="A2860">
            <v>309</v>
          </cell>
          <cell r="B2860" t="str">
            <v>CARDIAC ARRHYTHMIA AND CONDUCTION DISORDERS WITH CC</v>
          </cell>
        </row>
        <row r="2861">
          <cell r="A2861">
            <v>309</v>
          </cell>
          <cell r="B2861" t="str">
            <v>CARDIAC ARRHYTHMIA AND CONDUCTION DISORDERS WITH CC</v>
          </cell>
        </row>
        <row r="2862">
          <cell r="A2862">
            <v>309</v>
          </cell>
          <cell r="B2862" t="str">
            <v>CARDIAC ARRHYTHMIA AND CONDUCTION DISORDERS WITH CC</v>
          </cell>
        </row>
        <row r="2863">
          <cell r="A2863">
            <v>309</v>
          </cell>
          <cell r="B2863" t="str">
            <v>CARDIAC ARRHYTHMIA AND CONDUCTION DISORDERS WITH CC</v>
          </cell>
        </row>
        <row r="2864">
          <cell r="A2864">
            <v>309</v>
          </cell>
          <cell r="B2864" t="str">
            <v>CARDIAC ARRHYTHMIA AND CONDUCTION DISORDERS WITH CC</v>
          </cell>
        </row>
        <row r="2865">
          <cell r="A2865">
            <v>309</v>
          </cell>
          <cell r="B2865" t="str">
            <v>CARDIAC ARRHYTHMIA AND CONDUCTION DISORDERS WITH CC</v>
          </cell>
        </row>
        <row r="2866">
          <cell r="A2866">
            <v>309</v>
          </cell>
          <cell r="B2866" t="str">
            <v>CARDIAC ARRHYTHMIA AND CONDUCTION DISORDERS WITH CC</v>
          </cell>
        </row>
        <row r="2867">
          <cell r="A2867">
            <v>309</v>
          </cell>
          <cell r="B2867" t="str">
            <v>CARDIAC ARRHYTHMIA AND CONDUCTION DISORDERS WITH CC</v>
          </cell>
        </row>
        <row r="2868">
          <cell r="A2868">
            <v>309</v>
          </cell>
          <cell r="B2868" t="str">
            <v>CARDIAC ARRHYTHMIA AND CONDUCTION DISORDERS WITH CC</v>
          </cell>
        </row>
        <row r="2869">
          <cell r="A2869">
            <v>309</v>
          </cell>
          <cell r="B2869" t="str">
            <v>CARDIAC ARRHYTHMIA AND CONDUCTION DISORDERS WITH CC</v>
          </cell>
        </row>
        <row r="2870">
          <cell r="A2870">
            <v>309</v>
          </cell>
          <cell r="B2870" t="str">
            <v>CARDIAC ARRHYTHMIA AND CONDUCTION DISORDERS WITH CC</v>
          </cell>
        </row>
        <row r="2871">
          <cell r="A2871">
            <v>309</v>
          </cell>
          <cell r="B2871" t="str">
            <v>CARDIAC ARRHYTHMIA AND CONDUCTION DISORDERS WITH CC</v>
          </cell>
        </row>
        <row r="2872">
          <cell r="A2872">
            <v>309</v>
          </cell>
          <cell r="B2872" t="str">
            <v>CARDIAC ARRHYTHMIA AND CONDUCTION DISORDERS WITH CC</v>
          </cell>
        </row>
        <row r="2873">
          <cell r="A2873">
            <v>309</v>
          </cell>
          <cell r="B2873" t="str">
            <v>CARDIAC ARRHYTHMIA AND CONDUCTION DISORDERS WITH CC</v>
          </cell>
        </row>
        <row r="2874">
          <cell r="A2874">
            <v>309</v>
          </cell>
          <cell r="B2874" t="str">
            <v>CARDIAC ARRHYTHMIA AND CONDUCTION DISORDERS WITH CC</v>
          </cell>
        </row>
        <row r="2875">
          <cell r="A2875">
            <v>309</v>
          </cell>
          <cell r="B2875" t="str">
            <v>CARDIAC ARRHYTHMIA AND CONDUCTION DISORDERS WITH CC</v>
          </cell>
        </row>
        <row r="2876">
          <cell r="A2876">
            <v>309</v>
          </cell>
          <cell r="B2876" t="str">
            <v>CARDIAC ARRHYTHMIA AND CONDUCTION DISORDERS WITH CC</v>
          </cell>
        </row>
        <row r="2877">
          <cell r="A2877">
            <v>309</v>
          </cell>
          <cell r="B2877" t="str">
            <v>CARDIAC ARRHYTHMIA AND CONDUCTION DISORDERS WITH CC</v>
          </cell>
        </row>
        <row r="2878">
          <cell r="A2878">
            <v>309</v>
          </cell>
          <cell r="B2878" t="str">
            <v>CARDIAC ARRHYTHMIA AND CONDUCTION DISORDERS WITH CC</v>
          </cell>
        </row>
        <row r="2879">
          <cell r="A2879">
            <v>309</v>
          </cell>
          <cell r="B2879" t="str">
            <v>CARDIAC ARRHYTHMIA AND CONDUCTION DISORDERS WITH CC</v>
          </cell>
        </row>
        <row r="2880">
          <cell r="A2880">
            <v>309</v>
          </cell>
          <cell r="B2880" t="str">
            <v>CARDIAC ARRHYTHMIA AND CONDUCTION DISORDERS WITH CC</v>
          </cell>
        </row>
        <row r="2881">
          <cell r="A2881">
            <v>309</v>
          </cell>
          <cell r="B2881" t="str">
            <v>CARDIAC ARRHYTHMIA AND CONDUCTION DISORDERS WITH CC</v>
          </cell>
        </row>
        <row r="2882">
          <cell r="A2882">
            <v>309</v>
          </cell>
          <cell r="B2882" t="str">
            <v>CARDIAC ARRHYTHMIA AND CONDUCTION DISORDERS WITH CC</v>
          </cell>
        </row>
        <row r="2883">
          <cell r="A2883">
            <v>309</v>
          </cell>
          <cell r="B2883" t="str">
            <v>CARDIAC ARRHYTHMIA AND CONDUCTION DISORDERS WITH CC</v>
          </cell>
        </row>
        <row r="2884">
          <cell r="A2884">
            <v>309</v>
          </cell>
          <cell r="B2884" t="str">
            <v>CARDIAC ARRHYTHMIA AND CONDUCTION DISORDERS WITH CC</v>
          </cell>
        </row>
        <row r="2885">
          <cell r="A2885">
            <v>309</v>
          </cell>
          <cell r="B2885" t="str">
            <v>CARDIAC ARRHYTHMIA AND CONDUCTION DISORDERS WITH CC</v>
          </cell>
        </row>
        <row r="2886">
          <cell r="A2886">
            <v>309</v>
          </cell>
          <cell r="B2886" t="str">
            <v>CARDIAC ARRHYTHMIA AND CONDUCTION DISORDERS WITH CC</v>
          </cell>
        </row>
        <row r="2887">
          <cell r="A2887">
            <v>309</v>
          </cell>
          <cell r="B2887" t="str">
            <v>CARDIAC ARRHYTHMIA AND CONDUCTION DISORDERS WITH CC</v>
          </cell>
        </row>
        <row r="2888">
          <cell r="A2888">
            <v>309</v>
          </cell>
          <cell r="B2888" t="str">
            <v>CARDIAC ARRHYTHMIA AND CONDUCTION DISORDERS WITH CC</v>
          </cell>
        </row>
        <row r="2889">
          <cell r="A2889">
            <v>309</v>
          </cell>
          <cell r="B2889" t="str">
            <v>CARDIAC ARRHYTHMIA AND CONDUCTION DISORDERS WITH CC</v>
          </cell>
        </row>
        <row r="2890">
          <cell r="A2890">
            <v>309</v>
          </cell>
          <cell r="B2890" t="str">
            <v>CARDIAC ARRHYTHMIA AND CONDUCTION DISORDERS WITH CC</v>
          </cell>
        </row>
        <row r="2891">
          <cell r="A2891">
            <v>309</v>
          </cell>
          <cell r="B2891" t="str">
            <v>CARDIAC ARRHYTHMIA AND CONDUCTION DISORDERS WITH CC</v>
          </cell>
        </row>
        <row r="2892">
          <cell r="A2892">
            <v>309</v>
          </cell>
          <cell r="B2892" t="str">
            <v>CARDIAC ARRHYTHMIA AND CONDUCTION DISORDERS WITH CC</v>
          </cell>
        </row>
        <row r="2893">
          <cell r="A2893">
            <v>309</v>
          </cell>
          <cell r="B2893" t="str">
            <v>CARDIAC ARRHYTHMIA AND CONDUCTION DISORDERS WITH CC</v>
          </cell>
        </row>
        <row r="2894">
          <cell r="A2894">
            <v>309</v>
          </cell>
          <cell r="B2894" t="str">
            <v>CARDIAC ARRHYTHMIA AND CONDUCTION DISORDERS WITH CC</v>
          </cell>
        </row>
        <row r="2895">
          <cell r="A2895">
            <v>309</v>
          </cell>
          <cell r="B2895" t="str">
            <v>CARDIAC ARRHYTHMIA AND CONDUCTION DISORDERS WITH CC</v>
          </cell>
        </row>
        <row r="2896">
          <cell r="A2896">
            <v>309</v>
          </cell>
          <cell r="B2896" t="str">
            <v>CARDIAC ARRHYTHMIA AND CONDUCTION DISORDERS WITH CC</v>
          </cell>
        </row>
        <row r="2897">
          <cell r="A2897">
            <v>309</v>
          </cell>
          <cell r="B2897" t="str">
            <v>CARDIAC ARRHYTHMIA AND CONDUCTION DISORDERS WITH CC</v>
          </cell>
        </row>
        <row r="2898">
          <cell r="A2898">
            <v>309</v>
          </cell>
          <cell r="B2898" t="str">
            <v>CARDIAC ARRHYTHMIA AND CONDUCTION DISORDERS WITH CC</v>
          </cell>
        </row>
        <row r="2899">
          <cell r="A2899">
            <v>309</v>
          </cell>
          <cell r="B2899" t="str">
            <v>CARDIAC ARRHYTHMIA AND CONDUCTION DISORDERS WITH CC</v>
          </cell>
        </row>
        <row r="2900">
          <cell r="A2900">
            <v>309</v>
          </cell>
          <cell r="B2900" t="str">
            <v>CARDIAC ARRHYTHMIA AND CONDUCTION DISORDERS WITH CC</v>
          </cell>
        </row>
        <row r="2901">
          <cell r="A2901">
            <v>309</v>
          </cell>
          <cell r="B2901" t="str">
            <v>CARDIAC ARRHYTHMIA AND CONDUCTION DISORDERS WITH CC</v>
          </cell>
        </row>
        <row r="2902">
          <cell r="A2902">
            <v>309</v>
          </cell>
          <cell r="B2902" t="str">
            <v>CARDIAC ARRHYTHMIA AND CONDUCTION DISORDERS WITH CC</v>
          </cell>
        </row>
        <row r="2903">
          <cell r="A2903">
            <v>309</v>
          </cell>
          <cell r="B2903" t="str">
            <v>CARDIAC ARRHYTHMIA AND CONDUCTION DISORDERS WITH CC</v>
          </cell>
        </row>
        <row r="2904">
          <cell r="A2904">
            <v>309</v>
          </cell>
          <cell r="B2904" t="str">
            <v>CARDIAC ARRHYTHMIA AND CONDUCTION DISORDERS WITH CC</v>
          </cell>
        </row>
        <row r="2905">
          <cell r="A2905">
            <v>309</v>
          </cell>
          <cell r="B2905" t="str">
            <v>CARDIAC ARRHYTHMIA AND CONDUCTION DISORDERS WITH CC</v>
          </cell>
        </row>
        <row r="2906">
          <cell r="A2906">
            <v>309</v>
          </cell>
          <cell r="B2906" t="str">
            <v>CARDIAC ARRHYTHMIA AND CONDUCTION DISORDERS WITH CC</v>
          </cell>
        </row>
        <row r="2907">
          <cell r="A2907">
            <v>308</v>
          </cell>
          <cell r="B2907" t="str">
            <v>CARDIAC ARRHYTHMIA AND CONDUCTION DISORDERS WITH MCC</v>
          </cell>
        </row>
        <row r="2908">
          <cell r="A2908">
            <v>308</v>
          </cell>
          <cell r="B2908" t="str">
            <v>CARDIAC ARRHYTHMIA AND CONDUCTION DISORDERS WITH MCC</v>
          </cell>
        </row>
        <row r="2909">
          <cell r="A2909">
            <v>308</v>
          </cell>
          <cell r="B2909" t="str">
            <v>CARDIAC ARRHYTHMIA AND CONDUCTION DISORDERS WITH MCC</v>
          </cell>
        </row>
        <row r="2910">
          <cell r="A2910">
            <v>308</v>
          </cell>
          <cell r="B2910" t="str">
            <v>CARDIAC ARRHYTHMIA AND CONDUCTION DISORDERS WITH MCC</v>
          </cell>
        </row>
        <row r="2911">
          <cell r="A2911">
            <v>308</v>
          </cell>
          <cell r="B2911" t="str">
            <v>CARDIAC ARRHYTHMIA AND CONDUCTION DISORDERS WITH MCC</v>
          </cell>
        </row>
        <row r="2912">
          <cell r="A2912">
            <v>308</v>
          </cell>
          <cell r="B2912" t="str">
            <v>CARDIAC ARRHYTHMIA AND CONDUCTION DISORDERS WITH MCC</v>
          </cell>
        </row>
        <row r="2913">
          <cell r="A2913">
            <v>308</v>
          </cell>
          <cell r="B2913" t="str">
            <v>CARDIAC ARRHYTHMIA AND CONDUCTION DISORDERS WITH MCC</v>
          </cell>
        </row>
        <row r="2914">
          <cell r="A2914">
            <v>308</v>
          </cell>
          <cell r="B2914" t="str">
            <v>CARDIAC ARRHYTHMIA AND CONDUCTION DISORDERS WITH MCC</v>
          </cell>
        </row>
        <row r="2915">
          <cell r="A2915">
            <v>308</v>
          </cell>
          <cell r="B2915" t="str">
            <v>CARDIAC ARRHYTHMIA AND CONDUCTION DISORDERS WITH MCC</v>
          </cell>
        </row>
        <row r="2916">
          <cell r="A2916">
            <v>308</v>
          </cell>
          <cell r="B2916" t="str">
            <v>CARDIAC ARRHYTHMIA AND CONDUCTION DISORDERS WITH MCC</v>
          </cell>
        </row>
        <row r="2917">
          <cell r="A2917">
            <v>308</v>
          </cell>
          <cell r="B2917" t="str">
            <v>CARDIAC ARRHYTHMIA AND CONDUCTION DISORDERS WITH MCC</v>
          </cell>
        </row>
        <row r="2918">
          <cell r="A2918">
            <v>308</v>
          </cell>
          <cell r="B2918" t="str">
            <v>CARDIAC ARRHYTHMIA AND CONDUCTION DISORDERS WITH MCC</v>
          </cell>
        </row>
        <row r="2919">
          <cell r="A2919">
            <v>308</v>
          </cell>
          <cell r="B2919" t="str">
            <v>CARDIAC ARRHYTHMIA AND CONDUCTION DISORDERS WITH MCC</v>
          </cell>
        </row>
        <row r="2920">
          <cell r="A2920">
            <v>308</v>
          </cell>
          <cell r="B2920" t="str">
            <v>CARDIAC ARRHYTHMIA AND CONDUCTION DISORDERS WITH MCC</v>
          </cell>
        </row>
        <row r="2921">
          <cell r="A2921">
            <v>308</v>
          </cell>
          <cell r="B2921" t="str">
            <v>CARDIAC ARRHYTHMIA AND CONDUCTION DISORDERS WITH MCC</v>
          </cell>
        </row>
        <row r="2922">
          <cell r="A2922">
            <v>308</v>
          </cell>
          <cell r="B2922" t="str">
            <v>CARDIAC ARRHYTHMIA AND CONDUCTION DISORDERS WITH MCC</v>
          </cell>
        </row>
        <row r="2923">
          <cell r="A2923">
            <v>308</v>
          </cell>
          <cell r="B2923" t="str">
            <v>CARDIAC ARRHYTHMIA AND CONDUCTION DISORDERS WITH MCC</v>
          </cell>
        </row>
        <row r="2924">
          <cell r="A2924">
            <v>308</v>
          </cell>
          <cell r="B2924" t="str">
            <v>CARDIAC ARRHYTHMIA AND CONDUCTION DISORDERS WITH MCC</v>
          </cell>
        </row>
        <row r="2925">
          <cell r="A2925">
            <v>308</v>
          </cell>
          <cell r="B2925" t="str">
            <v>CARDIAC ARRHYTHMIA AND CONDUCTION DISORDERS WITH MCC</v>
          </cell>
        </row>
        <row r="2926">
          <cell r="A2926">
            <v>308</v>
          </cell>
          <cell r="B2926" t="str">
            <v>CARDIAC ARRHYTHMIA AND CONDUCTION DISORDERS WITH MCC</v>
          </cell>
        </row>
        <row r="2927">
          <cell r="A2927">
            <v>308</v>
          </cell>
          <cell r="B2927" t="str">
            <v>CARDIAC ARRHYTHMIA AND CONDUCTION DISORDERS WITH MCC</v>
          </cell>
        </row>
        <row r="2928">
          <cell r="A2928">
            <v>308</v>
          </cell>
          <cell r="B2928" t="str">
            <v>CARDIAC ARRHYTHMIA AND CONDUCTION DISORDERS WITH MCC</v>
          </cell>
        </row>
        <row r="2929">
          <cell r="A2929">
            <v>308</v>
          </cell>
          <cell r="B2929" t="str">
            <v>CARDIAC ARRHYTHMIA AND CONDUCTION DISORDERS WITH MCC</v>
          </cell>
        </row>
        <row r="2930">
          <cell r="A2930">
            <v>308</v>
          </cell>
          <cell r="B2930" t="str">
            <v>CARDIAC ARRHYTHMIA AND CONDUCTION DISORDERS WITH MCC</v>
          </cell>
        </row>
        <row r="2931">
          <cell r="A2931">
            <v>308</v>
          </cell>
          <cell r="B2931" t="str">
            <v>CARDIAC ARRHYTHMIA AND CONDUCTION DISORDERS WITH MCC</v>
          </cell>
        </row>
        <row r="2932">
          <cell r="A2932">
            <v>308</v>
          </cell>
          <cell r="B2932" t="str">
            <v>CARDIAC ARRHYTHMIA AND CONDUCTION DISORDERS WITH MCC</v>
          </cell>
        </row>
        <row r="2933">
          <cell r="A2933">
            <v>308</v>
          </cell>
          <cell r="B2933" t="str">
            <v>CARDIAC ARRHYTHMIA AND CONDUCTION DISORDERS WITH MCC</v>
          </cell>
        </row>
        <row r="2934">
          <cell r="A2934">
            <v>308</v>
          </cell>
          <cell r="B2934" t="str">
            <v>CARDIAC ARRHYTHMIA AND CONDUCTION DISORDERS WITH MCC</v>
          </cell>
        </row>
        <row r="2935">
          <cell r="A2935">
            <v>308</v>
          </cell>
          <cell r="B2935" t="str">
            <v>CARDIAC ARRHYTHMIA AND CONDUCTION DISORDERS WITH MCC</v>
          </cell>
        </row>
        <row r="2936">
          <cell r="A2936">
            <v>308</v>
          </cell>
          <cell r="B2936" t="str">
            <v>CARDIAC ARRHYTHMIA AND CONDUCTION DISORDERS WITH MCC</v>
          </cell>
        </row>
        <row r="2937">
          <cell r="A2937">
            <v>308</v>
          </cell>
          <cell r="B2937" t="str">
            <v>CARDIAC ARRHYTHMIA AND CONDUCTION DISORDERS WITH MCC</v>
          </cell>
        </row>
        <row r="2938">
          <cell r="A2938">
            <v>308</v>
          </cell>
          <cell r="B2938" t="str">
            <v>CARDIAC ARRHYTHMIA AND CONDUCTION DISORDERS WITH MCC</v>
          </cell>
        </row>
        <row r="2939">
          <cell r="A2939">
            <v>308</v>
          </cell>
          <cell r="B2939" t="str">
            <v>CARDIAC ARRHYTHMIA AND CONDUCTION DISORDERS WITH MCC</v>
          </cell>
        </row>
        <row r="2940">
          <cell r="A2940">
            <v>308</v>
          </cell>
          <cell r="B2940" t="str">
            <v>CARDIAC ARRHYTHMIA AND CONDUCTION DISORDERS WITH MCC</v>
          </cell>
        </row>
        <row r="2941">
          <cell r="A2941">
            <v>308</v>
          </cell>
          <cell r="B2941" t="str">
            <v>CARDIAC ARRHYTHMIA AND CONDUCTION DISORDERS WITH MCC</v>
          </cell>
        </row>
        <row r="2942">
          <cell r="A2942">
            <v>308</v>
          </cell>
          <cell r="B2942" t="str">
            <v>CARDIAC ARRHYTHMIA AND CONDUCTION DISORDERS WITH MCC</v>
          </cell>
        </row>
        <row r="2943">
          <cell r="A2943">
            <v>308</v>
          </cell>
          <cell r="B2943" t="str">
            <v>CARDIAC ARRHYTHMIA AND CONDUCTION DISORDERS WITH MCC</v>
          </cell>
        </row>
        <row r="2944">
          <cell r="A2944">
            <v>308</v>
          </cell>
          <cell r="B2944" t="str">
            <v>CARDIAC ARRHYTHMIA AND CONDUCTION DISORDERS WITH MCC</v>
          </cell>
        </row>
        <row r="2945">
          <cell r="A2945">
            <v>308</v>
          </cell>
          <cell r="B2945" t="str">
            <v>CARDIAC ARRHYTHMIA AND CONDUCTION DISORDERS WITH MCC</v>
          </cell>
        </row>
        <row r="2946">
          <cell r="A2946">
            <v>308</v>
          </cell>
          <cell r="B2946" t="str">
            <v>CARDIAC ARRHYTHMIA AND CONDUCTION DISORDERS WITH MCC</v>
          </cell>
        </row>
        <row r="2947">
          <cell r="A2947">
            <v>308</v>
          </cell>
          <cell r="B2947" t="str">
            <v>CARDIAC ARRHYTHMIA AND CONDUCTION DISORDERS WITH MCC</v>
          </cell>
        </row>
        <row r="2948">
          <cell r="A2948">
            <v>308</v>
          </cell>
          <cell r="B2948" t="str">
            <v>CARDIAC ARRHYTHMIA AND CONDUCTION DISORDERS WITH MCC</v>
          </cell>
        </row>
        <row r="2949">
          <cell r="A2949">
            <v>308</v>
          </cell>
          <cell r="B2949" t="str">
            <v>CARDIAC ARRHYTHMIA AND CONDUCTION DISORDERS WITH MCC</v>
          </cell>
        </row>
        <row r="2950">
          <cell r="A2950">
            <v>308</v>
          </cell>
          <cell r="B2950" t="str">
            <v>CARDIAC ARRHYTHMIA AND CONDUCTION DISORDERS WITH MCC</v>
          </cell>
        </row>
        <row r="2951">
          <cell r="A2951">
            <v>308</v>
          </cell>
          <cell r="B2951" t="str">
            <v>CARDIAC ARRHYTHMIA AND CONDUCTION DISORDERS WITH MCC</v>
          </cell>
        </row>
        <row r="2952">
          <cell r="A2952">
            <v>308</v>
          </cell>
          <cell r="B2952" t="str">
            <v>CARDIAC ARRHYTHMIA AND CONDUCTION DISORDERS WITH MCC</v>
          </cell>
        </row>
        <row r="2953">
          <cell r="A2953">
            <v>306</v>
          </cell>
          <cell r="B2953" t="str">
            <v>CARDIAC CONGENITAL AND VALVULAR DISORDERS WITH MCC</v>
          </cell>
        </row>
        <row r="2954">
          <cell r="A2954">
            <v>306</v>
          </cell>
          <cell r="B2954" t="str">
            <v>CARDIAC CONGENITAL AND VALVULAR DISORDERS WITH MCC</v>
          </cell>
        </row>
        <row r="2955">
          <cell r="A2955">
            <v>305</v>
          </cell>
          <cell r="B2955" t="str">
            <v>HYPERTENSION WITHOUT MCC</v>
          </cell>
        </row>
        <row r="2956">
          <cell r="A2956">
            <v>305</v>
          </cell>
          <cell r="B2956" t="str">
            <v>HYPERTENSION WITHOUT MCC</v>
          </cell>
        </row>
        <row r="2957">
          <cell r="A2957">
            <v>305</v>
          </cell>
          <cell r="B2957" t="str">
            <v>HYPERTENSION WITHOUT MCC</v>
          </cell>
        </row>
        <row r="2958">
          <cell r="A2958">
            <v>305</v>
          </cell>
          <cell r="B2958" t="str">
            <v>HYPERTENSION WITHOUT MCC</v>
          </cell>
        </row>
        <row r="2959">
          <cell r="A2959">
            <v>305</v>
          </cell>
          <cell r="B2959" t="str">
            <v>HYPERTENSION WITHOUT MCC</v>
          </cell>
        </row>
        <row r="2960">
          <cell r="A2960">
            <v>305</v>
          </cell>
          <cell r="B2960" t="str">
            <v>HYPERTENSION WITHOUT MCC</v>
          </cell>
        </row>
        <row r="2961">
          <cell r="A2961">
            <v>305</v>
          </cell>
          <cell r="B2961" t="str">
            <v>HYPERTENSION WITHOUT MCC</v>
          </cell>
        </row>
        <row r="2962">
          <cell r="A2962">
            <v>305</v>
          </cell>
          <cell r="B2962" t="str">
            <v>HYPERTENSION WITHOUT MCC</v>
          </cell>
        </row>
        <row r="2963">
          <cell r="A2963">
            <v>305</v>
          </cell>
          <cell r="B2963" t="str">
            <v>HYPERTENSION WITHOUT MCC</v>
          </cell>
        </row>
        <row r="2964">
          <cell r="A2964">
            <v>305</v>
          </cell>
          <cell r="B2964" t="str">
            <v>HYPERTENSION WITHOUT MCC</v>
          </cell>
        </row>
        <row r="2965">
          <cell r="A2965">
            <v>305</v>
          </cell>
          <cell r="B2965" t="str">
            <v>HYPERTENSION WITHOUT MCC</v>
          </cell>
        </row>
        <row r="2966">
          <cell r="A2966">
            <v>305</v>
          </cell>
          <cell r="B2966" t="str">
            <v>HYPERTENSION WITHOUT MCC</v>
          </cell>
        </row>
        <row r="2967">
          <cell r="A2967">
            <v>305</v>
          </cell>
          <cell r="B2967" t="str">
            <v>HYPERTENSION WITHOUT MCC</v>
          </cell>
        </row>
        <row r="2968">
          <cell r="A2968">
            <v>305</v>
          </cell>
          <cell r="B2968" t="str">
            <v>HYPERTENSION WITHOUT MCC</v>
          </cell>
        </row>
        <row r="2969">
          <cell r="A2969">
            <v>305</v>
          </cell>
          <cell r="B2969" t="str">
            <v>HYPERTENSION WITHOUT MCC</v>
          </cell>
        </row>
        <row r="2970">
          <cell r="A2970">
            <v>305</v>
          </cell>
          <cell r="B2970" t="str">
            <v>HYPERTENSION WITHOUT MCC</v>
          </cell>
        </row>
        <row r="2971">
          <cell r="A2971">
            <v>305</v>
          </cell>
          <cell r="B2971" t="str">
            <v>HYPERTENSION WITHOUT MCC</v>
          </cell>
        </row>
        <row r="2972">
          <cell r="A2972">
            <v>305</v>
          </cell>
          <cell r="B2972" t="str">
            <v>HYPERTENSION WITHOUT MCC</v>
          </cell>
        </row>
        <row r="2973">
          <cell r="A2973">
            <v>305</v>
          </cell>
          <cell r="B2973" t="str">
            <v>HYPERTENSION WITHOUT MCC</v>
          </cell>
        </row>
        <row r="2974">
          <cell r="A2974">
            <v>305</v>
          </cell>
          <cell r="B2974" t="str">
            <v>HYPERTENSION WITHOUT MCC</v>
          </cell>
        </row>
        <row r="2975">
          <cell r="A2975">
            <v>305</v>
          </cell>
          <cell r="B2975" t="str">
            <v>HYPERTENSION WITHOUT MCC</v>
          </cell>
        </row>
        <row r="2976">
          <cell r="A2976">
            <v>305</v>
          </cell>
          <cell r="B2976" t="str">
            <v>HYPERTENSION WITHOUT MCC</v>
          </cell>
        </row>
        <row r="2977">
          <cell r="A2977">
            <v>305</v>
          </cell>
          <cell r="B2977" t="str">
            <v>HYPERTENSION WITHOUT MCC</v>
          </cell>
        </row>
        <row r="2978">
          <cell r="A2978">
            <v>305</v>
          </cell>
          <cell r="B2978" t="str">
            <v>HYPERTENSION WITHOUT MCC</v>
          </cell>
        </row>
        <row r="2979">
          <cell r="A2979">
            <v>304</v>
          </cell>
          <cell r="B2979" t="str">
            <v>HYPERTENSION WITH MCC</v>
          </cell>
        </row>
        <row r="2980">
          <cell r="A2980">
            <v>304</v>
          </cell>
          <cell r="B2980" t="str">
            <v>HYPERTENSION WITH MCC</v>
          </cell>
        </row>
        <row r="2981">
          <cell r="A2981">
            <v>304</v>
          </cell>
          <cell r="B2981" t="str">
            <v>HYPERTENSION WITH MCC</v>
          </cell>
        </row>
        <row r="2982">
          <cell r="A2982">
            <v>304</v>
          </cell>
          <cell r="B2982" t="str">
            <v>HYPERTENSION WITH MCC</v>
          </cell>
        </row>
        <row r="2983">
          <cell r="A2983">
            <v>304</v>
          </cell>
          <cell r="B2983" t="str">
            <v>HYPERTENSION WITH MCC</v>
          </cell>
        </row>
        <row r="2984">
          <cell r="A2984">
            <v>304</v>
          </cell>
          <cell r="B2984" t="str">
            <v>HYPERTENSION WITH MCC</v>
          </cell>
        </row>
        <row r="2985">
          <cell r="A2985">
            <v>304</v>
          </cell>
          <cell r="B2985" t="str">
            <v>HYPERTENSION WITH MCC</v>
          </cell>
        </row>
        <row r="2986">
          <cell r="A2986">
            <v>303</v>
          </cell>
          <cell r="B2986" t="str">
            <v>ATHEROSCLEROSIS WITHOUT MCC</v>
          </cell>
        </row>
        <row r="2987">
          <cell r="A2987">
            <v>303</v>
          </cell>
          <cell r="B2987" t="str">
            <v>ATHEROSCLEROSIS WITHOUT MCC</v>
          </cell>
        </row>
        <row r="2988">
          <cell r="A2988">
            <v>303</v>
          </cell>
          <cell r="B2988" t="str">
            <v>ATHEROSCLEROSIS WITHOUT MCC</v>
          </cell>
        </row>
        <row r="2989">
          <cell r="A2989">
            <v>303</v>
          </cell>
          <cell r="B2989" t="str">
            <v>ATHEROSCLEROSIS WITHOUT MCC</v>
          </cell>
        </row>
        <row r="2990">
          <cell r="A2990">
            <v>303</v>
          </cell>
          <cell r="B2990" t="str">
            <v>ATHEROSCLEROSIS WITHOUT MCC</v>
          </cell>
        </row>
        <row r="2991">
          <cell r="A2991">
            <v>303</v>
          </cell>
          <cell r="B2991" t="str">
            <v>ATHEROSCLEROSIS WITHOUT MCC</v>
          </cell>
        </row>
        <row r="2992">
          <cell r="A2992">
            <v>303</v>
          </cell>
          <cell r="B2992" t="str">
            <v>ATHEROSCLEROSIS WITHOUT MCC</v>
          </cell>
        </row>
        <row r="2993">
          <cell r="A2993">
            <v>303</v>
          </cell>
          <cell r="B2993" t="str">
            <v>ATHEROSCLEROSIS WITHOUT MCC</v>
          </cell>
        </row>
        <row r="2994">
          <cell r="A2994">
            <v>303</v>
          </cell>
          <cell r="B2994" t="str">
            <v>ATHEROSCLEROSIS WITHOUT MCC</v>
          </cell>
        </row>
        <row r="2995">
          <cell r="A2995">
            <v>302</v>
          </cell>
          <cell r="B2995" t="str">
            <v>ATHEROSCLEROSIS WITH MCC</v>
          </cell>
        </row>
        <row r="2996">
          <cell r="A2996">
            <v>301</v>
          </cell>
          <cell r="B2996" t="str">
            <v>PERIPHERAL VASCULAR DISORDERS WITHOUT CC/MCC</v>
          </cell>
        </row>
        <row r="2997">
          <cell r="A2997">
            <v>301</v>
          </cell>
          <cell r="B2997" t="str">
            <v>PERIPHERAL VASCULAR DISORDERS WITHOUT CC/MCC</v>
          </cell>
        </row>
        <row r="2998">
          <cell r="A2998">
            <v>300</v>
          </cell>
          <cell r="B2998" t="str">
            <v>PERIPHERAL VASCULAR DISORDERS WITH CC</v>
          </cell>
        </row>
        <row r="2999">
          <cell r="A2999">
            <v>300</v>
          </cell>
          <cell r="B2999" t="str">
            <v>PERIPHERAL VASCULAR DISORDERS WITH CC</v>
          </cell>
        </row>
        <row r="3000">
          <cell r="A3000">
            <v>300</v>
          </cell>
          <cell r="B3000" t="str">
            <v>PERIPHERAL VASCULAR DISORDERS WITH CC</v>
          </cell>
        </row>
        <row r="3001">
          <cell r="A3001">
            <v>300</v>
          </cell>
          <cell r="B3001" t="str">
            <v>PERIPHERAL VASCULAR DISORDERS WITH CC</v>
          </cell>
        </row>
        <row r="3002">
          <cell r="A3002">
            <v>300</v>
          </cell>
          <cell r="B3002" t="str">
            <v>PERIPHERAL VASCULAR DISORDERS WITH CC</v>
          </cell>
        </row>
        <row r="3003">
          <cell r="A3003">
            <v>300</v>
          </cell>
          <cell r="B3003" t="str">
            <v>PERIPHERAL VASCULAR DISORDERS WITH CC</v>
          </cell>
        </row>
        <row r="3004">
          <cell r="A3004">
            <v>300</v>
          </cell>
          <cell r="B3004" t="str">
            <v>PERIPHERAL VASCULAR DISORDERS WITH CC</v>
          </cell>
        </row>
        <row r="3005">
          <cell r="A3005">
            <v>300</v>
          </cell>
          <cell r="B3005" t="str">
            <v>PERIPHERAL VASCULAR DISORDERS WITH CC</v>
          </cell>
        </row>
        <row r="3006">
          <cell r="A3006">
            <v>300</v>
          </cell>
          <cell r="B3006" t="str">
            <v>PERIPHERAL VASCULAR DISORDERS WITH CC</v>
          </cell>
        </row>
        <row r="3007">
          <cell r="A3007">
            <v>300</v>
          </cell>
          <cell r="B3007" t="str">
            <v>PERIPHERAL VASCULAR DISORDERS WITH CC</v>
          </cell>
        </row>
        <row r="3008">
          <cell r="A3008">
            <v>300</v>
          </cell>
          <cell r="B3008" t="str">
            <v>PERIPHERAL VASCULAR DISORDERS WITH CC</v>
          </cell>
        </row>
        <row r="3009">
          <cell r="A3009">
            <v>300</v>
          </cell>
          <cell r="B3009" t="str">
            <v>PERIPHERAL VASCULAR DISORDERS WITH CC</v>
          </cell>
        </row>
        <row r="3010">
          <cell r="A3010">
            <v>300</v>
          </cell>
          <cell r="B3010" t="str">
            <v>PERIPHERAL VASCULAR DISORDERS WITH CC</v>
          </cell>
        </row>
        <row r="3011">
          <cell r="A3011">
            <v>300</v>
          </cell>
          <cell r="B3011" t="str">
            <v>PERIPHERAL VASCULAR DISORDERS WITH CC</v>
          </cell>
        </row>
        <row r="3012">
          <cell r="A3012">
            <v>300</v>
          </cell>
          <cell r="B3012" t="str">
            <v>PERIPHERAL VASCULAR DISORDERS WITH CC</v>
          </cell>
        </row>
        <row r="3013">
          <cell r="A3013">
            <v>300</v>
          </cell>
          <cell r="B3013" t="str">
            <v>PERIPHERAL VASCULAR DISORDERS WITH CC</v>
          </cell>
        </row>
        <row r="3014">
          <cell r="A3014">
            <v>300</v>
          </cell>
          <cell r="B3014" t="str">
            <v>PERIPHERAL VASCULAR DISORDERS WITH CC</v>
          </cell>
        </row>
        <row r="3015">
          <cell r="A3015">
            <v>300</v>
          </cell>
          <cell r="B3015" t="str">
            <v>PERIPHERAL VASCULAR DISORDERS WITH CC</v>
          </cell>
        </row>
        <row r="3016">
          <cell r="A3016">
            <v>300</v>
          </cell>
          <cell r="B3016" t="str">
            <v>PERIPHERAL VASCULAR DISORDERS WITH CC</v>
          </cell>
        </row>
        <row r="3017">
          <cell r="A3017">
            <v>300</v>
          </cell>
          <cell r="B3017" t="str">
            <v>PERIPHERAL VASCULAR DISORDERS WITH CC</v>
          </cell>
        </row>
        <row r="3018">
          <cell r="A3018">
            <v>300</v>
          </cell>
          <cell r="B3018" t="str">
            <v>PERIPHERAL VASCULAR DISORDERS WITH CC</v>
          </cell>
        </row>
        <row r="3019">
          <cell r="A3019">
            <v>300</v>
          </cell>
          <cell r="B3019" t="str">
            <v>PERIPHERAL VASCULAR DISORDERS WITH CC</v>
          </cell>
        </row>
        <row r="3020">
          <cell r="A3020">
            <v>300</v>
          </cell>
          <cell r="B3020" t="str">
            <v>PERIPHERAL VASCULAR DISORDERS WITH CC</v>
          </cell>
        </row>
        <row r="3021">
          <cell r="A3021">
            <v>299</v>
          </cell>
          <cell r="B3021" t="str">
            <v>PERIPHERAL VASCULAR DISORDERS WITH MCC</v>
          </cell>
        </row>
        <row r="3022">
          <cell r="A3022">
            <v>299</v>
          </cell>
          <cell r="B3022" t="str">
            <v>PERIPHERAL VASCULAR DISORDERS WITH MCC</v>
          </cell>
        </row>
        <row r="3023">
          <cell r="A3023">
            <v>299</v>
          </cell>
          <cell r="B3023" t="str">
            <v>PERIPHERAL VASCULAR DISORDERS WITH MCC</v>
          </cell>
        </row>
        <row r="3024">
          <cell r="A3024">
            <v>299</v>
          </cell>
          <cell r="B3024" t="str">
            <v>PERIPHERAL VASCULAR DISORDERS WITH MCC</v>
          </cell>
        </row>
        <row r="3025">
          <cell r="A3025">
            <v>299</v>
          </cell>
          <cell r="B3025" t="str">
            <v>PERIPHERAL VASCULAR DISORDERS WITH MCC</v>
          </cell>
        </row>
        <row r="3026">
          <cell r="A3026">
            <v>299</v>
          </cell>
          <cell r="B3026" t="str">
            <v>PERIPHERAL VASCULAR DISORDERS WITH MCC</v>
          </cell>
        </row>
        <row r="3027">
          <cell r="A3027">
            <v>299</v>
          </cell>
          <cell r="B3027" t="str">
            <v>PERIPHERAL VASCULAR DISORDERS WITH MCC</v>
          </cell>
        </row>
        <row r="3028">
          <cell r="A3028">
            <v>299</v>
          </cell>
          <cell r="B3028" t="str">
            <v>PERIPHERAL VASCULAR DISORDERS WITH MCC</v>
          </cell>
        </row>
        <row r="3029">
          <cell r="A3029">
            <v>299</v>
          </cell>
          <cell r="B3029" t="str">
            <v>PERIPHERAL VASCULAR DISORDERS WITH MCC</v>
          </cell>
        </row>
        <row r="3030">
          <cell r="A3030">
            <v>299</v>
          </cell>
          <cell r="B3030" t="str">
            <v>PERIPHERAL VASCULAR DISORDERS WITH MCC</v>
          </cell>
        </row>
        <row r="3031">
          <cell r="A3031">
            <v>299</v>
          </cell>
          <cell r="B3031" t="str">
            <v>PERIPHERAL VASCULAR DISORDERS WITH MCC</v>
          </cell>
        </row>
        <row r="3032">
          <cell r="A3032">
            <v>299</v>
          </cell>
          <cell r="B3032" t="str">
            <v>PERIPHERAL VASCULAR DISORDERS WITH MCC</v>
          </cell>
        </row>
        <row r="3033">
          <cell r="A3033">
            <v>299</v>
          </cell>
          <cell r="B3033" t="str">
            <v>PERIPHERAL VASCULAR DISORDERS WITH MCC</v>
          </cell>
        </row>
        <row r="3034">
          <cell r="A3034">
            <v>299</v>
          </cell>
          <cell r="B3034" t="str">
            <v>PERIPHERAL VASCULAR DISORDERS WITH MCC</v>
          </cell>
        </row>
        <row r="3035">
          <cell r="A3035">
            <v>296</v>
          </cell>
          <cell r="B3035" t="str">
            <v>CARDIAC ARREST, UNEXPLAINED WITH MCC</v>
          </cell>
        </row>
        <row r="3036">
          <cell r="A3036">
            <v>293</v>
          </cell>
          <cell r="B3036" t="str">
            <v>HEART FAILURE AND SHOCK WITHOUT CC/MCC</v>
          </cell>
        </row>
        <row r="3037">
          <cell r="A3037">
            <v>293</v>
          </cell>
          <cell r="B3037" t="str">
            <v>HEART FAILURE AND SHOCK WITHOUT CC/MCC</v>
          </cell>
        </row>
        <row r="3038">
          <cell r="A3038">
            <v>293</v>
          </cell>
          <cell r="B3038" t="str">
            <v>HEART FAILURE AND SHOCK WITHOUT CC/MCC</v>
          </cell>
        </row>
        <row r="3039">
          <cell r="A3039">
            <v>293</v>
          </cell>
          <cell r="B3039" t="str">
            <v>HEART FAILURE AND SHOCK WITHOUT CC/MCC</v>
          </cell>
        </row>
        <row r="3040">
          <cell r="A3040">
            <v>293</v>
          </cell>
          <cell r="B3040" t="str">
            <v>HEART FAILURE AND SHOCK WITHOUT CC/MCC</v>
          </cell>
        </row>
        <row r="3041">
          <cell r="A3041">
            <v>293</v>
          </cell>
          <cell r="B3041" t="str">
            <v>HEART FAILURE AND SHOCK WITHOUT CC/MCC</v>
          </cell>
        </row>
        <row r="3042">
          <cell r="A3042">
            <v>293</v>
          </cell>
          <cell r="B3042" t="str">
            <v>HEART FAILURE AND SHOCK WITHOUT CC/MCC</v>
          </cell>
        </row>
        <row r="3043">
          <cell r="A3043">
            <v>293</v>
          </cell>
          <cell r="B3043" t="str">
            <v>HEART FAILURE AND SHOCK WITHOUT CC/MCC</v>
          </cell>
        </row>
        <row r="3044">
          <cell r="A3044">
            <v>293</v>
          </cell>
          <cell r="B3044" t="str">
            <v>HEART FAILURE AND SHOCK WITHOUT CC/MCC</v>
          </cell>
        </row>
        <row r="3045">
          <cell r="A3045">
            <v>292</v>
          </cell>
          <cell r="B3045" t="str">
            <v>HEART FAILURE AND SHOCK WITH CC</v>
          </cell>
        </row>
        <row r="3046">
          <cell r="A3046">
            <v>292</v>
          </cell>
          <cell r="B3046" t="str">
            <v>HEART FAILURE AND SHOCK WITH CC</v>
          </cell>
        </row>
        <row r="3047">
          <cell r="A3047">
            <v>292</v>
          </cell>
          <cell r="B3047" t="str">
            <v>HEART FAILURE AND SHOCK WITH CC</v>
          </cell>
        </row>
        <row r="3048">
          <cell r="A3048">
            <v>292</v>
          </cell>
          <cell r="B3048" t="str">
            <v>HEART FAILURE AND SHOCK WITH CC</v>
          </cell>
        </row>
        <row r="3049">
          <cell r="A3049">
            <v>292</v>
          </cell>
          <cell r="B3049" t="str">
            <v>HEART FAILURE AND SHOCK WITH CC</v>
          </cell>
        </row>
        <row r="3050">
          <cell r="A3050">
            <v>292</v>
          </cell>
          <cell r="B3050" t="str">
            <v>HEART FAILURE AND SHOCK WITH CC</v>
          </cell>
        </row>
        <row r="3051">
          <cell r="A3051">
            <v>292</v>
          </cell>
          <cell r="B3051" t="str">
            <v>HEART FAILURE AND SHOCK WITH CC</v>
          </cell>
        </row>
        <row r="3052">
          <cell r="A3052">
            <v>292</v>
          </cell>
          <cell r="B3052" t="str">
            <v>HEART FAILURE AND SHOCK WITH CC</v>
          </cell>
        </row>
        <row r="3053">
          <cell r="A3053">
            <v>292</v>
          </cell>
          <cell r="B3053" t="str">
            <v>HEART FAILURE AND SHOCK WITH CC</v>
          </cell>
        </row>
        <row r="3054">
          <cell r="A3054">
            <v>292</v>
          </cell>
          <cell r="B3054" t="str">
            <v>HEART FAILURE AND SHOCK WITH CC</v>
          </cell>
        </row>
        <row r="3055">
          <cell r="A3055">
            <v>292</v>
          </cell>
          <cell r="B3055" t="str">
            <v>HEART FAILURE AND SHOCK WITH CC</v>
          </cell>
        </row>
        <row r="3056">
          <cell r="A3056">
            <v>292</v>
          </cell>
          <cell r="B3056" t="str">
            <v>HEART FAILURE AND SHOCK WITH CC</v>
          </cell>
        </row>
        <row r="3057">
          <cell r="A3057">
            <v>292</v>
          </cell>
          <cell r="B3057" t="str">
            <v>HEART FAILURE AND SHOCK WITH CC</v>
          </cell>
        </row>
        <row r="3058">
          <cell r="A3058">
            <v>292</v>
          </cell>
          <cell r="B3058" t="str">
            <v>HEART FAILURE AND SHOCK WITH CC</v>
          </cell>
        </row>
        <row r="3059">
          <cell r="A3059">
            <v>292</v>
          </cell>
          <cell r="B3059" t="str">
            <v>HEART FAILURE AND SHOCK WITH CC</v>
          </cell>
        </row>
        <row r="3060">
          <cell r="A3060">
            <v>292</v>
          </cell>
          <cell r="B3060" t="str">
            <v>HEART FAILURE AND SHOCK WITH CC</v>
          </cell>
        </row>
        <row r="3061">
          <cell r="A3061">
            <v>292</v>
          </cell>
          <cell r="B3061" t="str">
            <v>HEART FAILURE AND SHOCK WITH CC</v>
          </cell>
        </row>
        <row r="3062">
          <cell r="A3062">
            <v>292</v>
          </cell>
          <cell r="B3062" t="str">
            <v>HEART FAILURE AND SHOCK WITH CC</v>
          </cell>
        </row>
        <row r="3063">
          <cell r="A3063">
            <v>292</v>
          </cell>
          <cell r="B3063" t="str">
            <v>HEART FAILURE AND SHOCK WITH CC</v>
          </cell>
        </row>
        <row r="3064">
          <cell r="A3064">
            <v>292</v>
          </cell>
          <cell r="B3064" t="str">
            <v>HEART FAILURE AND SHOCK WITH CC</v>
          </cell>
        </row>
        <row r="3065">
          <cell r="A3065">
            <v>292</v>
          </cell>
          <cell r="B3065" t="str">
            <v>HEART FAILURE AND SHOCK WITH CC</v>
          </cell>
        </row>
        <row r="3066">
          <cell r="A3066">
            <v>292</v>
          </cell>
          <cell r="B3066" t="str">
            <v>HEART FAILURE AND SHOCK WITH CC</v>
          </cell>
        </row>
        <row r="3067">
          <cell r="A3067">
            <v>292</v>
          </cell>
          <cell r="B3067" t="str">
            <v>HEART FAILURE AND SHOCK WITH CC</v>
          </cell>
        </row>
        <row r="3068">
          <cell r="A3068">
            <v>292</v>
          </cell>
          <cell r="B3068" t="str">
            <v>HEART FAILURE AND SHOCK WITH CC</v>
          </cell>
        </row>
        <row r="3069">
          <cell r="A3069">
            <v>292</v>
          </cell>
          <cell r="B3069" t="str">
            <v>HEART FAILURE AND SHOCK WITH CC</v>
          </cell>
        </row>
        <row r="3070">
          <cell r="A3070">
            <v>292</v>
          </cell>
          <cell r="B3070" t="str">
            <v>HEART FAILURE AND SHOCK WITH CC</v>
          </cell>
        </row>
        <row r="3071">
          <cell r="A3071">
            <v>292</v>
          </cell>
          <cell r="B3071" t="str">
            <v>HEART FAILURE AND SHOCK WITH CC</v>
          </cell>
        </row>
        <row r="3072">
          <cell r="A3072">
            <v>292</v>
          </cell>
          <cell r="B3072" t="str">
            <v>HEART FAILURE AND SHOCK WITH CC</v>
          </cell>
        </row>
        <row r="3073">
          <cell r="A3073">
            <v>292</v>
          </cell>
          <cell r="B3073" t="str">
            <v>HEART FAILURE AND SHOCK WITH CC</v>
          </cell>
        </row>
        <row r="3074">
          <cell r="A3074">
            <v>292</v>
          </cell>
          <cell r="B3074" t="str">
            <v>HEART FAILURE AND SHOCK WITH CC</v>
          </cell>
        </row>
        <row r="3075">
          <cell r="A3075">
            <v>292</v>
          </cell>
          <cell r="B3075" t="str">
            <v>HEART FAILURE AND SHOCK WITH CC</v>
          </cell>
        </row>
        <row r="3076">
          <cell r="A3076">
            <v>292</v>
          </cell>
          <cell r="B3076" t="str">
            <v>HEART FAILURE AND SHOCK WITH CC</v>
          </cell>
        </row>
        <row r="3077">
          <cell r="A3077">
            <v>292</v>
          </cell>
          <cell r="B3077" t="str">
            <v>HEART FAILURE AND SHOCK WITH CC</v>
          </cell>
        </row>
        <row r="3078">
          <cell r="A3078">
            <v>292</v>
          </cell>
          <cell r="B3078" t="str">
            <v>HEART FAILURE AND SHOCK WITH CC</v>
          </cell>
        </row>
        <row r="3079">
          <cell r="A3079">
            <v>292</v>
          </cell>
          <cell r="B3079" t="str">
            <v>HEART FAILURE AND SHOCK WITH CC</v>
          </cell>
        </row>
        <row r="3080">
          <cell r="A3080">
            <v>292</v>
          </cell>
          <cell r="B3080" t="str">
            <v>HEART FAILURE AND SHOCK WITH CC</v>
          </cell>
        </row>
        <row r="3081">
          <cell r="A3081">
            <v>292</v>
          </cell>
          <cell r="B3081" t="str">
            <v>HEART FAILURE AND SHOCK WITH CC</v>
          </cell>
        </row>
        <row r="3082">
          <cell r="A3082">
            <v>292</v>
          </cell>
          <cell r="B3082" t="str">
            <v>HEART FAILURE AND SHOCK WITH CC</v>
          </cell>
        </row>
        <row r="3083">
          <cell r="A3083">
            <v>292</v>
          </cell>
          <cell r="B3083" t="str">
            <v>HEART FAILURE AND SHOCK WITH CC</v>
          </cell>
        </row>
        <row r="3084">
          <cell r="A3084">
            <v>292</v>
          </cell>
          <cell r="B3084" t="str">
            <v>HEART FAILURE AND SHOCK WITH CC</v>
          </cell>
        </row>
        <row r="3085">
          <cell r="A3085">
            <v>292</v>
          </cell>
          <cell r="B3085" t="str">
            <v>HEART FAILURE AND SHOCK WITH CC</v>
          </cell>
        </row>
        <row r="3086">
          <cell r="A3086">
            <v>292</v>
          </cell>
          <cell r="B3086" t="str">
            <v>HEART FAILURE AND SHOCK WITH CC</v>
          </cell>
        </row>
        <row r="3087">
          <cell r="A3087">
            <v>292</v>
          </cell>
          <cell r="B3087" t="str">
            <v>HEART FAILURE AND SHOCK WITH CC</v>
          </cell>
        </row>
        <row r="3088">
          <cell r="A3088">
            <v>292</v>
          </cell>
          <cell r="B3088" t="str">
            <v>HEART FAILURE AND SHOCK WITH CC</v>
          </cell>
        </row>
        <row r="3089">
          <cell r="A3089">
            <v>292</v>
          </cell>
          <cell r="B3089" t="str">
            <v>HEART FAILURE AND SHOCK WITH CC</v>
          </cell>
        </row>
        <row r="3090">
          <cell r="A3090">
            <v>292</v>
          </cell>
          <cell r="B3090" t="str">
            <v>HEART FAILURE AND SHOCK WITH CC</v>
          </cell>
        </row>
        <row r="3091">
          <cell r="A3091">
            <v>291</v>
          </cell>
          <cell r="B3091" t="str">
            <v>HEART FAILURE AND SHOCK WITH MCC</v>
          </cell>
        </row>
        <row r="3092">
          <cell r="A3092">
            <v>291</v>
          </cell>
          <cell r="B3092" t="str">
            <v>HEART FAILURE AND SHOCK WITH MCC</v>
          </cell>
        </row>
        <row r="3093">
          <cell r="A3093">
            <v>291</v>
          </cell>
          <cell r="B3093" t="str">
            <v>HEART FAILURE AND SHOCK WITH MCC</v>
          </cell>
        </row>
        <row r="3094">
          <cell r="A3094">
            <v>291</v>
          </cell>
          <cell r="B3094" t="str">
            <v>HEART FAILURE AND SHOCK WITH MCC</v>
          </cell>
        </row>
        <row r="3095">
          <cell r="A3095">
            <v>291</v>
          </cell>
          <cell r="B3095" t="str">
            <v>HEART FAILURE AND SHOCK WITH MCC</v>
          </cell>
        </row>
        <row r="3096">
          <cell r="A3096">
            <v>291</v>
          </cell>
          <cell r="B3096" t="str">
            <v>HEART FAILURE AND SHOCK WITH MCC</v>
          </cell>
        </row>
        <row r="3097">
          <cell r="A3097">
            <v>291</v>
          </cell>
          <cell r="B3097" t="str">
            <v>HEART FAILURE AND SHOCK WITH MCC</v>
          </cell>
        </row>
        <row r="3098">
          <cell r="A3098">
            <v>291</v>
          </cell>
          <cell r="B3098" t="str">
            <v>HEART FAILURE AND SHOCK WITH MCC</v>
          </cell>
        </row>
        <row r="3099">
          <cell r="A3099">
            <v>291</v>
          </cell>
          <cell r="B3099" t="str">
            <v>HEART FAILURE AND SHOCK WITH MCC</v>
          </cell>
        </row>
        <row r="3100">
          <cell r="A3100">
            <v>291</v>
          </cell>
          <cell r="B3100" t="str">
            <v>HEART FAILURE AND SHOCK WITH MCC</v>
          </cell>
        </row>
        <row r="3101">
          <cell r="A3101">
            <v>291</v>
          </cell>
          <cell r="B3101" t="str">
            <v>HEART FAILURE AND SHOCK WITH MCC</v>
          </cell>
        </row>
        <row r="3102">
          <cell r="A3102">
            <v>291</v>
          </cell>
          <cell r="B3102" t="str">
            <v>HEART FAILURE AND SHOCK WITH MCC</v>
          </cell>
        </row>
        <row r="3103">
          <cell r="A3103">
            <v>291</v>
          </cell>
          <cell r="B3103" t="str">
            <v>HEART FAILURE AND SHOCK WITH MCC</v>
          </cell>
        </row>
        <row r="3104">
          <cell r="A3104">
            <v>291</v>
          </cell>
          <cell r="B3104" t="str">
            <v>HEART FAILURE AND SHOCK WITH MCC</v>
          </cell>
        </row>
        <row r="3105">
          <cell r="A3105">
            <v>291</v>
          </cell>
          <cell r="B3105" t="str">
            <v>HEART FAILURE AND SHOCK WITH MCC</v>
          </cell>
        </row>
        <row r="3106">
          <cell r="A3106">
            <v>291</v>
          </cell>
          <cell r="B3106" t="str">
            <v>HEART FAILURE AND SHOCK WITH MCC</v>
          </cell>
        </row>
        <row r="3107">
          <cell r="A3107">
            <v>291</v>
          </cell>
          <cell r="B3107" t="str">
            <v>HEART FAILURE AND SHOCK WITH MCC</v>
          </cell>
        </row>
        <row r="3108">
          <cell r="A3108">
            <v>291</v>
          </cell>
          <cell r="B3108" t="str">
            <v>HEART FAILURE AND SHOCK WITH MCC</v>
          </cell>
        </row>
        <row r="3109">
          <cell r="A3109">
            <v>291</v>
          </cell>
          <cell r="B3109" t="str">
            <v>HEART FAILURE AND SHOCK WITH MCC</v>
          </cell>
        </row>
        <row r="3110">
          <cell r="A3110">
            <v>291</v>
          </cell>
          <cell r="B3110" t="str">
            <v>HEART FAILURE AND SHOCK WITH MCC</v>
          </cell>
        </row>
        <row r="3111">
          <cell r="A3111">
            <v>291</v>
          </cell>
          <cell r="B3111" t="str">
            <v>HEART FAILURE AND SHOCK WITH MCC</v>
          </cell>
        </row>
        <row r="3112">
          <cell r="A3112">
            <v>291</v>
          </cell>
          <cell r="B3112" t="str">
            <v>HEART FAILURE AND SHOCK WITH MCC</v>
          </cell>
        </row>
        <row r="3113">
          <cell r="A3113">
            <v>291</v>
          </cell>
          <cell r="B3113" t="str">
            <v>HEART FAILURE AND SHOCK WITH MCC</v>
          </cell>
        </row>
        <row r="3114">
          <cell r="A3114">
            <v>291</v>
          </cell>
          <cell r="B3114" t="str">
            <v>HEART FAILURE AND SHOCK WITH MCC</v>
          </cell>
        </row>
        <row r="3115">
          <cell r="A3115">
            <v>291</v>
          </cell>
          <cell r="B3115" t="str">
            <v>HEART FAILURE AND SHOCK WITH MCC</v>
          </cell>
        </row>
        <row r="3116">
          <cell r="A3116">
            <v>291</v>
          </cell>
          <cell r="B3116" t="str">
            <v>HEART FAILURE AND SHOCK WITH MCC</v>
          </cell>
        </row>
        <row r="3117">
          <cell r="A3117">
            <v>291</v>
          </cell>
          <cell r="B3117" t="str">
            <v>HEART FAILURE AND SHOCK WITH MCC</v>
          </cell>
        </row>
        <row r="3118">
          <cell r="A3118">
            <v>291</v>
          </cell>
          <cell r="B3118" t="str">
            <v>HEART FAILURE AND SHOCK WITH MCC</v>
          </cell>
        </row>
        <row r="3119">
          <cell r="A3119">
            <v>291</v>
          </cell>
          <cell r="B3119" t="str">
            <v>HEART FAILURE AND SHOCK WITH MCC</v>
          </cell>
        </row>
        <row r="3120">
          <cell r="A3120">
            <v>291</v>
          </cell>
          <cell r="B3120" t="str">
            <v>HEART FAILURE AND SHOCK WITH MCC</v>
          </cell>
        </row>
        <row r="3121">
          <cell r="A3121">
            <v>291</v>
          </cell>
          <cell r="B3121" t="str">
            <v>HEART FAILURE AND SHOCK WITH MCC</v>
          </cell>
        </row>
        <row r="3122">
          <cell r="A3122">
            <v>291</v>
          </cell>
          <cell r="B3122" t="str">
            <v>HEART FAILURE AND SHOCK WITH MCC</v>
          </cell>
        </row>
        <row r="3123">
          <cell r="A3123">
            <v>291</v>
          </cell>
          <cell r="B3123" t="str">
            <v>HEART FAILURE AND SHOCK WITH MCC</v>
          </cell>
        </row>
        <row r="3124">
          <cell r="A3124">
            <v>291</v>
          </cell>
          <cell r="B3124" t="str">
            <v>HEART FAILURE AND SHOCK WITH MCC</v>
          </cell>
        </row>
        <row r="3125">
          <cell r="A3125">
            <v>291</v>
          </cell>
          <cell r="B3125" t="str">
            <v>HEART FAILURE AND SHOCK WITH MCC</v>
          </cell>
        </row>
        <row r="3126">
          <cell r="A3126">
            <v>291</v>
          </cell>
          <cell r="B3126" t="str">
            <v>HEART FAILURE AND SHOCK WITH MCC</v>
          </cell>
        </row>
        <row r="3127">
          <cell r="A3127">
            <v>291</v>
          </cell>
          <cell r="B3127" t="str">
            <v>HEART FAILURE AND SHOCK WITH MCC</v>
          </cell>
        </row>
        <row r="3128">
          <cell r="A3128">
            <v>291</v>
          </cell>
          <cell r="B3128" t="str">
            <v>HEART FAILURE AND SHOCK WITH MCC</v>
          </cell>
        </row>
        <row r="3129">
          <cell r="A3129">
            <v>291</v>
          </cell>
          <cell r="B3129" t="str">
            <v>HEART FAILURE AND SHOCK WITH MCC</v>
          </cell>
        </row>
        <row r="3130">
          <cell r="A3130">
            <v>291</v>
          </cell>
          <cell r="B3130" t="str">
            <v>HEART FAILURE AND SHOCK WITH MCC</v>
          </cell>
        </row>
        <row r="3131">
          <cell r="A3131">
            <v>291</v>
          </cell>
          <cell r="B3131" t="str">
            <v>HEART FAILURE AND SHOCK WITH MCC</v>
          </cell>
        </row>
        <row r="3132">
          <cell r="A3132">
            <v>291</v>
          </cell>
          <cell r="B3132" t="str">
            <v>HEART FAILURE AND SHOCK WITH MCC</v>
          </cell>
        </row>
        <row r="3133">
          <cell r="A3133">
            <v>291</v>
          </cell>
          <cell r="B3133" t="str">
            <v>HEART FAILURE AND SHOCK WITH MCC</v>
          </cell>
        </row>
        <row r="3134">
          <cell r="A3134">
            <v>291</v>
          </cell>
          <cell r="B3134" t="str">
            <v>HEART FAILURE AND SHOCK WITH MCC</v>
          </cell>
        </row>
        <row r="3135">
          <cell r="A3135">
            <v>291</v>
          </cell>
          <cell r="B3135" t="str">
            <v>HEART FAILURE AND SHOCK WITH MCC</v>
          </cell>
        </row>
        <row r="3136">
          <cell r="A3136">
            <v>291</v>
          </cell>
          <cell r="B3136" t="str">
            <v>HEART FAILURE AND SHOCK WITH MCC</v>
          </cell>
        </row>
        <row r="3137">
          <cell r="A3137">
            <v>291</v>
          </cell>
          <cell r="B3137" t="str">
            <v>HEART FAILURE AND SHOCK WITH MCC</v>
          </cell>
        </row>
        <row r="3138">
          <cell r="A3138">
            <v>291</v>
          </cell>
          <cell r="B3138" t="str">
            <v>HEART FAILURE AND SHOCK WITH MCC</v>
          </cell>
        </row>
        <row r="3139">
          <cell r="A3139">
            <v>291</v>
          </cell>
          <cell r="B3139" t="str">
            <v>HEART FAILURE AND SHOCK WITH MCC</v>
          </cell>
        </row>
        <row r="3140">
          <cell r="A3140">
            <v>291</v>
          </cell>
          <cell r="B3140" t="str">
            <v>HEART FAILURE AND SHOCK WITH MCC</v>
          </cell>
        </row>
        <row r="3141">
          <cell r="A3141">
            <v>291</v>
          </cell>
          <cell r="B3141" t="str">
            <v>HEART FAILURE AND SHOCK WITH MCC</v>
          </cell>
        </row>
        <row r="3142">
          <cell r="A3142">
            <v>287</v>
          </cell>
          <cell r="B3142" t="str">
            <v>CIRCULATORY DISORDERS EXCEPT AMI, WITH CARDIAC CATHETERIZATION WITHOUT MCC</v>
          </cell>
        </row>
        <row r="3143">
          <cell r="A3143">
            <v>287</v>
          </cell>
          <cell r="B3143" t="str">
            <v>CIRCULATORY DISORDERS EXCEPT AMI, WITH CARDIAC CATHETERIZATION WITHOUT MCC</v>
          </cell>
        </row>
        <row r="3144">
          <cell r="A3144">
            <v>287</v>
          </cell>
          <cell r="B3144" t="str">
            <v>CIRCULATORY DISORDERS EXCEPT AMI, WITH CARDIAC CATHETERIZATION WITHOUT MCC</v>
          </cell>
        </row>
        <row r="3145">
          <cell r="A3145">
            <v>287</v>
          </cell>
          <cell r="B3145" t="str">
            <v>CIRCULATORY DISORDERS EXCEPT AMI, WITH CARDIAC CATHETERIZATION WITHOUT MCC</v>
          </cell>
        </row>
        <row r="3146">
          <cell r="A3146">
            <v>287</v>
          </cell>
          <cell r="B3146" t="str">
            <v>CIRCULATORY DISORDERS EXCEPT AMI, WITH CARDIAC CATHETERIZATION WITHOUT MCC</v>
          </cell>
        </row>
        <row r="3147">
          <cell r="A3147">
            <v>287</v>
          </cell>
          <cell r="B3147" t="str">
            <v>CIRCULATORY DISORDERS EXCEPT AMI, WITH CARDIAC CATHETERIZATION WITHOUT MCC</v>
          </cell>
        </row>
        <row r="3148">
          <cell r="A3148">
            <v>287</v>
          </cell>
          <cell r="B3148" t="str">
            <v>CIRCULATORY DISORDERS EXCEPT AMI, WITH CARDIAC CATHETERIZATION WITHOUT MCC</v>
          </cell>
        </row>
        <row r="3149">
          <cell r="A3149">
            <v>287</v>
          </cell>
          <cell r="B3149" t="str">
            <v>CIRCULATORY DISORDERS EXCEPT AMI, WITH CARDIAC CATHETERIZATION WITHOUT MCC</v>
          </cell>
        </row>
        <row r="3150">
          <cell r="A3150">
            <v>287</v>
          </cell>
          <cell r="B3150" t="str">
            <v>CIRCULATORY DISORDERS EXCEPT AMI, WITH CARDIAC CATHETERIZATION WITHOUT MCC</v>
          </cell>
        </row>
        <row r="3151">
          <cell r="A3151">
            <v>287</v>
          </cell>
          <cell r="B3151" t="str">
            <v>CIRCULATORY DISORDERS EXCEPT AMI, WITH CARDIAC CATHETERIZATION WITHOUT MCC</v>
          </cell>
        </row>
        <row r="3152">
          <cell r="A3152">
            <v>287</v>
          </cell>
          <cell r="B3152" t="str">
            <v>CIRCULATORY DISORDERS EXCEPT AMI, WITH CARDIAC CATHETERIZATION WITHOUT MCC</v>
          </cell>
        </row>
        <row r="3153">
          <cell r="A3153">
            <v>287</v>
          </cell>
          <cell r="B3153" t="str">
            <v>CIRCULATORY DISORDERS EXCEPT AMI, WITH CARDIAC CATHETERIZATION WITHOUT MCC</v>
          </cell>
        </row>
        <row r="3154">
          <cell r="A3154">
            <v>287</v>
          </cell>
          <cell r="B3154" t="str">
            <v>CIRCULATORY DISORDERS EXCEPT AMI, WITH CARDIAC CATHETERIZATION WITHOUT MCC</v>
          </cell>
        </row>
        <row r="3155">
          <cell r="A3155">
            <v>287</v>
          </cell>
          <cell r="B3155" t="str">
            <v>CIRCULATORY DISORDERS EXCEPT AMI, WITH CARDIAC CATHETERIZATION WITHOUT MCC</v>
          </cell>
        </row>
        <row r="3156">
          <cell r="A3156">
            <v>287</v>
          </cell>
          <cell r="B3156" t="str">
            <v>CIRCULATORY DISORDERS EXCEPT AMI, WITH CARDIAC CATHETERIZATION WITHOUT MCC</v>
          </cell>
        </row>
        <row r="3157">
          <cell r="A3157">
            <v>287</v>
          </cell>
          <cell r="B3157" t="str">
            <v>CIRCULATORY DISORDERS EXCEPT AMI, WITH CARDIAC CATHETERIZATION WITHOUT MCC</v>
          </cell>
        </row>
        <row r="3158">
          <cell r="A3158">
            <v>287</v>
          </cell>
          <cell r="B3158" t="str">
            <v>CIRCULATORY DISORDERS EXCEPT AMI, WITH CARDIAC CATHETERIZATION WITHOUT MCC</v>
          </cell>
        </row>
        <row r="3159">
          <cell r="A3159">
            <v>287</v>
          </cell>
          <cell r="B3159" t="str">
            <v>CIRCULATORY DISORDERS EXCEPT AMI, WITH CARDIAC CATHETERIZATION WITHOUT MCC</v>
          </cell>
        </row>
        <row r="3160">
          <cell r="A3160">
            <v>287</v>
          </cell>
          <cell r="B3160" t="str">
            <v>CIRCULATORY DISORDERS EXCEPT AMI, WITH CARDIAC CATHETERIZATION WITHOUT MCC</v>
          </cell>
        </row>
        <row r="3161">
          <cell r="A3161">
            <v>287</v>
          </cell>
          <cell r="B3161" t="str">
            <v>CIRCULATORY DISORDERS EXCEPT AMI, WITH CARDIAC CATHETERIZATION WITHOUT MCC</v>
          </cell>
        </row>
        <row r="3162">
          <cell r="A3162">
            <v>287</v>
          </cell>
          <cell r="B3162" t="str">
            <v>CIRCULATORY DISORDERS EXCEPT AMI, WITH CARDIAC CATHETERIZATION WITHOUT MCC</v>
          </cell>
        </row>
        <row r="3163">
          <cell r="A3163">
            <v>287</v>
          </cell>
          <cell r="B3163" t="str">
            <v>CIRCULATORY DISORDERS EXCEPT AMI, WITH CARDIAC CATHETERIZATION WITHOUT MCC</v>
          </cell>
        </row>
        <row r="3164">
          <cell r="A3164">
            <v>287</v>
          </cell>
          <cell r="B3164" t="str">
            <v>CIRCULATORY DISORDERS EXCEPT AMI, WITH CARDIAC CATHETERIZATION WITHOUT MCC</v>
          </cell>
        </row>
        <row r="3165">
          <cell r="A3165">
            <v>287</v>
          </cell>
          <cell r="B3165" t="str">
            <v>CIRCULATORY DISORDERS EXCEPT AMI, WITH CARDIAC CATHETERIZATION WITHOUT MCC</v>
          </cell>
        </row>
        <row r="3166">
          <cell r="A3166">
            <v>287</v>
          </cell>
          <cell r="B3166" t="str">
            <v>CIRCULATORY DISORDERS EXCEPT AMI, WITH CARDIAC CATHETERIZATION WITHOUT MCC</v>
          </cell>
        </row>
        <row r="3167">
          <cell r="A3167">
            <v>286</v>
          </cell>
          <cell r="B3167" t="str">
            <v>CIRCULATORY DISORDERS EXCEPT AMI, WITH CARDIAC CATHETERIZATION WITH MCC</v>
          </cell>
        </row>
        <row r="3168">
          <cell r="A3168">
            <v>286</v>
          </cell>
          <cell r="B3168" t="str">
            <v>CIRCULATORY DISORDERS EXCEPT AMI, WITH CARDIAC CATHETERIZATION WITH MCC</v>
          </cell>
        </row>
        <row r="3169">
          <cell r="A3169">
            <v>286</v>
          </cell>
          <cell r="B3169" t="str">
            <v>CIRCULATORY DISORDERS EXCEPT AMI, WITH CARDIAC CATHETERIZATION WITH MCC</v>
          </cell>
        </row>
        <row r="3170">
          <cell r="A3170">
            <v>286</v>
          </cell>
          <cell r="B3170" t="str">
            <v>CIRCULATORY DISORDERS EXCEPT AMI, WITH CARDIAC CATHETERIZATION WITH MCC</v>
          </cell>
        </row>
        <row r="3171">
          <cell r="A3171">
            <v>286</v>
          </cell>
          <cell r="B3171" t="str">
            <v>CIRCULATORY DISORDERS EXCEPT AMI, WITH CARDIAC CATHETERIZATION WITH MCC</v>
          </cell>
        </row>
        <row r="3172">
          <cell r="A3172">
            <v>286</v>
          </cell>
          <cell r="B3172" t="str">
            <v>CIRCULATORY DISORDERS EXCEPT AMI, WITH CARDIAC CATHETERIZATION WITH MCC</v>
          </cell>
        </row>
        <row r="3173">
          <cell r="A3173">
            <v>286</v>
          </cell>
          <cell r="B3173" t="str">
            <v>CIRCULATORY DISORDERS EXCEPT AMI, WITH CARDIAC CATHETERIZATION WITH MCC</v>
          </cell>
        </row>
        <row r="3174">
          <cell r="A3174">
            <v>286</v>
          </cell>
          <cell r="B3174" t="str">
            <v>CIRCULATORY DISORDERS EXCEPT AMI, WITH CARDIAC CATHETERIZATION WITH MCC</v>
          </cell>
        </row>
        <row r="3175">
          <cell r="A3175">
            <v>286</v>
          </cell>
          <cell r="B3175" t="str">
            <v>CIRCULATORY DISORDERS EXCEPT AMI, WITH CARDIAC CATHETERIZATION WITH MCC</v>
          </cell>
        </row>
        <row r="3176">
          <cell r="A3176">
            <v>286</v>
          </cell>
          <cell r="B3176" t="str">
            <v>CIRCULATORY DISORDERS EXCEPT AMI, WITH CARDIAC CATHETERIZATION WITH MCC</v>
          </cell>
        </row>
        <row r="3177">
          <cell r="A3177">
            <v>286</v>
          </cell>
          <cell r="B3177" t="str">
            <v>CIRCULATORY DISORDERS EXCEPT AMI, WITH CARDIAC CATHETERIZATION WITH MCC</v>
          </cell>
        </row>
        <row r="3178">
          <cell r="A3178">
            <v>286</v>
          </cell>
          <cell r="B3178" t="str">
            <v>CIRCULATORY DISORDERS EXCEPT AMI, WITH CARDIAC CATHETERIZATION WITH MCC</v>
          </cell>
        </row>
        <row r="3179">
          <cell r="A3179">
            <v>286</v>
          </cell>
          <cell r="B3179" t="str">
            <v>CIRCULATORY DISORDERS EXCEPT AMI, WITH CARDIAC CATHETERIZATION WITH MCC</v>
          </cell>
        </row>
        <row r="3180">
          <cell r="A3180">
            <v>286</v>
          </cell>
          <cell r="B3180" t="str">
            <v>CIRCULATORY DISORDERS EXCEPT AMI, WITH CARDIAC CATHETERIZATION WITH MCC</v>
          </cell>
        </row>
        <row r="3181">
          <cell r="A3181">
            <v>286</v>
          </cell>
          <cell r="B3181" t="str">
            <v>CIRCULATORY DISORDERS EXCEPT AMI, WITH CARDIAC CATHETERIZATION WITH MCC</v>
          </cell>
        </row>
        <row r="3182">
          <cell r="A3182">
            <v>286</v>
          </cell>
          <cell r="B3182" t="str">
            <v>CIRCULATORY DISORDERS EXCEPT AMI, WITH CARDIAC CATHETERIZATION WITH MCC</v>
          </cell>
        </row>
        <row r="3183">
          <cell r="A3183">
            <v>286</v>
          </cell>
          <cell r="B3183" t="str">
            <v>CIRCULATORY DISORDERS EXCEPT AMI, WITH CARDIAC CATHETERIZATION WITH MCC</v>
          </cell>
        </row>
        <row r="3184">
          <cell r="A3184">
            <v>286</v>
          </cell>
          <cell r="B3184" t="str">
            <v>CIRCULATORY DISORDERS EXCEPT AMI, WITH CARDIAC CATHETERIZATION WITH MCC</v>
          </cell>
        </row>
        <row r="3185">
          <cell r="A3185">
            <v>286</v>
          </cell>
          <cell r="B3185" t="str">
            <v>CIRCULATORY DISORDERS EXCEPT AMI, WITH CARDIAC CATHETERIZATION WITH MCC</v>
          </cell>
        </row>
        <row r="3186">
          <cell r="A3186">
            <v>286</v>
          </cell>
          <cell r="B3186" t="str">
            <v>CIRCULATORY DISORDERS EXCEPT AMI, WITH CARDIAC CATHETERIZATION WITH MCC</v>
          </cell>
        </row>
        <row r="3187">
          <cell r="A3187">
            <v>283</v>
          </cell>
          <cell r="B3187" t="str">
            <v>ACUTE MYOCARDIAL INFARCTION, EXPIRED WITH MCC</v>
          </cell>
        </row>
        <row r="3188">
          <cell r="A3188">
            <v>283</v>
          </cell>
          <cell r="B3188" t="str">
            <v>ACUTE MYOCARDIAL INFARCTION, EXPIRED WITH MCC</v>
          </cell>
        </row>
        <row r="3189">
          <cell r="A3189">
            <v>283</v>
          </cell>
          <cell r="B3189" t="str">
            <v>ACUTE MYOCARDIAL INFARCTION, EXPIRED WITH MCC</v>
          </cell>
        </row>
        <row r="3190">
          <cell r="A3190">
            <v>283</v>
          </cell>
          <cell r="B3190" t="str">
            <v>ACUTE MYOCARDIAL INFARCTION, EXPIRED WITH MCC</v>
          </cell>
        </row>
        <row r="3191">
          <cell r="A3191">
            <v>283</v>
          </cell>
          <cell r="B3191" t="str">
            <v>ACUTE MYOCARDIAL INFARCTION, EXPIRED WITH MCC</v>
          </cell>
        </row>
        <row r="3192">
          <cell r="A3192">
            <v>283</v>
          </cell>
          <cell r="B3192" t="str">
            <v>ACUTE MYOCARDIAL INFARCTION, EXPIRED WITH MCC</v>
          </cell>
        </row>
        <row r="3193">
          <cell r="A3193">
            <v>283</v>
          </cell>
          <cell r="B3193" t="str">
            <v>ACUTE MYOCARDIAL INFARCTION, EXPIRED WITH MCC</v>
          </cell>
        </row>
        <row r="3194">
          <cell r="A3194">
            <v>283</v>
          </cell>
          <cell r="B3194" t="str">
            <v>ACUTE MYOCARDIAL INFARCTION, EXPIRED WITH MCC</v>
          </cell>
        </row>
        <row r="3195">
          <cell r="A3195">
            <v>283</v>
          </cell>
          <cell r="B3195" t="str">
            <v>ACUTE MYOCARDIAL INFARCTION, EXPIRED WITH MCC</v>
          </cell>
        </row>
        <row r="3196">
          <cell r="A3196">
            <v>283</v>
          </cell>
          <cell r="B3196" t="str">
            <v>ACUTE MYOCARDIAL INFARCTION, EXPIRED WITH MCC</v>
          </cell>
        </row>
        <row r="3197">
          <cell r="A3197">
            <v>283</v>
          </cell>
          <cell r="B3197" t="str">
            <v>ACUTE MYOCARDIAL INFARCTION, EXPIRED WITH MCC</v>
          </cell>
        </row>
        <row r="3198">
          <cell r="A3198">
            <v>282</v>
          </cell>
          <cell r="B3198" t="str">
            <v>ACUTE MYOCARDIAL INFARCTION, DISCHARGED ALIVE WITHOUT CC/MCC</v>
          </cell>
        </row>
        <row r="3199">
          <cell r="A3199">
            <v>282</v>
          </cell>
          <cell r="B3199" t="str">
            <v>ACUTE MYOCARDIAL INFARCTION, DISCHARGED ALIVE WITHOUT CC/MCC</v>
          </cell>
        </row>
        <row r="3200">
          <cell r="A3200">
            <v>282</v>
          </cell>
          <cell r="B3200" t="str">
            <v>ACUTE MYOCARDIAL INFARCTION, DISCHARGED ALIVE WITHOUT CC/MCC</v>
          </cell>
        </row>
        <row r="3201">
          <cell r="A3201">
            <v>282</v>
          </cell>
          <cell r="B3201" t="str">
            <v>ACUTE MYOCARDIAL INFARCTION, DISCHARGED ALIVE WITHOUT CC/MCC</v>
          </cell>
        </row>
        <row r="3202">
          <cell r="A3202">
            <v>282</v>
          </cell>
          <cell r="B3202" t="str">
            <v>ACUTE MYOCARDIAL INFARCTION, DISCHARGED ALIVE WITHOUT CC/MCC</v>
          </cell>
        </row>
        <row r="3203">
          <cell r="A3203">
            <v>282</v>
          </cell>
          <cell r="B3203" t="str">
            <v>ACUTE MYOCARDIAL INFARCTION, DISCHARGED ALIVE WITHOUT CC/MCC</v>
          </cell>
        </row>
        <row r="3204">
          <cell r="A3204">
            <v>282</v>
          </cell>
          <cell r="B3204" t="str">
            <v>ACUTE MYOCARDIAL INFARCTION, DISCHARGED ALIVE WITHOUT CC/MCC</v>
          </cell>
        </row>
        <row r="3205">
          <cell r="A3205">
            <v>282</v>
          </cell>
          <cell r="B3205" t="str">
            <v>ACUTE MYOCARDIAL INFARCTION, DISCHARGED ALIVE WITHOUT CC/MCC</v>
          </cell>
        </row>
        <row r="3206">
          <cell r="A3206">
            <v>282</v>
          </cell>
          <cell r="B3206" t="str">
            <v>ACUTE MYOCARDIAL INFARCTION, DISCHARGED ALIVE WITHOUT CC/MCC</v>
          </cell>
        </row>
        <row r="3207">
          <cell r="A3207">
            <v>282</v>
          </cell>
          <cell r="B3207" t="str">
            <v>ACUTE MYOCARDIAL INFARCTION, DISCHARGED ALIVE WITHOUT CC/MCC</v>
          </cell>
        </row>
        <row r="3208">
          <cell r="A3208">
            <v>282</v>
          </cell>
          <cell r="B3208" t="str">
            <v>ACUTE MYOCARDIAL INFARCTION, DISCHARGED ALIVE WITHOUT CC/MCC</v>
          </cell>
        </row>
        <row r="3209">
          <cell r="A3209">
            <v>282</v>
          </cell>
          <cell r="B3209" t="str">
            <v>ACUTE MYOCARDIAL INFARCTION, DISCHARGED ALIVE WITHOUT CC/MCC</v>
          </cell>
        </row>
        <row r="3210">
          <cell r="A3210">
            <v>282</v>
          </cell>
          <cell r="B3210" t="str">
            <v>ACUTE MYOCARDIAL INFARCTION, DISCHARGED ALIVE WITHOUT CC/MCC</v>
          </cell>
        </row>
        <row r="3211">
          <cell r="A3211">
            <v>282</v>
          </cell>
          <cell r="B3211" t="str">
            <v>ACUTE MYOCARDIAL INFARCTION, DISCHARGED ALIVE WITHOUT CC/MCC</v>
          </cell>
        </row>
        <row r="3212">
          <cell r="A3212">
            <v>282</v>
          </cell>
          <cell r="B3212" t="str">
            <v>ACUTE MYOCARDIAL INFARCTION, DISCHARGED ALIVE WITHOUT CC/MCC</v>
          </cell>
        </row>
        <row r="3213">
          <cell r="A3213">
            <v>282</v>
          </cell>
          <cell r="B3213" t="str">
            <v>ACUTE MYOCARDIAL INFARCTION, DISCHARGED ALIVE WITHOUT CC/MCC</v>
          </cell>
        </row>
        <row r="3214">
          <cell r="A3214">
            <v>282</v>
          </cell>
          <cell r="B3214" t="str">
            <v>ACUTE MYOCARDIAL INFARCTION, DISCHARGED ALIVE WITHOUT CC/MCC</v>
          </cell>
        </row>
        <row r="3215">
          <cell r="A3215">
            <v>281</v>
          </cell>
          <cell r="B3215" t="str">
            <v>ACUTE MYOCARDIAL INFARCTION, DISCHARGED ALIVE WITH CC</v>
          </cell>
        </row>
        <row r="3216">
          <cell r="A3216">
            <v>281</v>
          </cell>
          <cell r="B3216" t="str">
            <v>ACUTE MYOCARDIAL INFARCTION, DISCHARGED ALIVE WITH CC</v>
          </cell>
        </row>
        <row r="3217">
          <cell r="A3217">
            <v>281</v>
          </cell>
          <cell r="B3217" t="str">
            <v>ACUTE MYOCARDIAL INFARCTION, DISCHARGED ALIVE WITH CC</v>
          </cell>
        </row>
        <row r="3218">
          <cell r="A3218">
            <v>281</v>
          </cell>
          <cell r="B3218" t="str">
            <v>ACUTE MYOCARDIAL INFARCTION, DISCHARGED ALIVE WITH CC</v>
          </cell>
        </row>
        <row r="3219">
          <cell r="A3219">
            <v>281</v>
          </cell>
          <cell r="B3219" t="str">
            <v>ACUTE MYOCARDIAL INFARCTION, DISCHARGED ALIVE WITH CC</v>
          </cell>
        </row>
        <row r="3220">
          <cell r="A3220">
            <v>281</v>
          </cell>
          <cell r="B3220" t="str">
            <v>ACUTE MYOCARDIAL INFARCTION, DISCHARGED ALIVE WITH CC</v>
          </cell>
        </row>
        <row r="3221">
          <cell r="A3221">
            <v>281</v>
          </cell>
          <cell r="B3221" t="str">
            <v>ACUTE MYOCARDIAL INFARCTION, DISCHARGED ALIVE WITH CC</v>
          </cell>
        </row>
        <row r="3222">
          <cell r="A3222">
            <v>281</v>
          </cell>
          <cell r="B3222" t="str">
            <v>ACUTE MYOCARDIAL INFARCTION, DISCHARGED ALIVE WITH CC</v>
          </cell>
        </row>
        <row r="3223">
          <cell r="A3223">
            <v>281</v>
          </cell>
          <cell r="B3223" t="str">
            <v>ACUTE MYOCARDIAL INFARCTION, DISCHARGED ALIVE WITH CC</v>
          </cell>
        </row>
        <row r="3224">
          <cell r="A3224">
            <v>281</v>
          </cell>
          <cell r="B3224" t="str">
            <v>ACUTE MYOCARDIAL INFARCTION, DISCHARGED ALIVE WITH CC</v>
          </cell>
        </row>
        <row r="3225">
          <cell r="A3225">
            <v>281</v>
          </cell>
          <cell r="B3225" t="str">
            <v>ACUTE MYOCARDIAL INFARCTION, DISCHARGED ALIVE WITH CC</v>
          </cell>
        </row>
        <row r="3226">
          <cell r="A3226">
            <v>281</v>
          </cell>
          <cell r="B3226" t="str">
            <v>ACUTE MYOCARDIAL INFARCTION, DISCHARGED ALIVE WITH CC</v>
          </cell>
        </row>
        <row r="3227">
          <cell r="A3227">
            <v>281</v>
          </cell>
          <cell r="B3227" t="str">
            <v>ACUTE MYOCARDIAL INFARCTION, DISCHARGED ALIVE WITH CC</v>
          </cell>
        </row>
        <row r="3228">
          <cell r="A3228">
            <v>281</v>
          </cell>
          <cell r="B3228" t="str">
            <v>ACUTE MYOCARDIAL INFARCTION, DISCHARGED ALIVE WITH CC</v>
          </cell>
        </row>
        <row r="3229">
          <cell r="A3229">
            <v>281</v>
          </cell>
          <cell r="B3229" t="str">
            <v>ACUTE MYOCARDIAL INFARCTION, DISCHARGED ALIVE WITH CC</v>
          </cell>
        </row>
        <row r="3230">
          <cell r="A3230">
            <v>281</v>
          </cell>
          <cell r="B3230" t="str">
            <v>ACUTE MYOCARDIAL INFARCTION, DISCHARGED ALIVE WITH CC</v>
          </cell>
        </row>
        <row r="3231">
          <cell r="A3231">
            <v>281</v>
          </cell>
          <cell r="B3231" t="str">
            <v>ACUTE MYOCARDIAL INFARCTION, DISCHARGED ALIVE WITH CC</v>
          </cell>
        </row>
        <row r="3232">
          <cell r="A3232">
            <v>281</v>
          </cell>
          <cell r="B3232" t="str">
            <v>ACUTE MYOCARDIAL INFARCTION, DISCHARGED ALIVE WITH CC</v>
          </cell>
        </row>
        <row r="3233">
          <cell r="A3233">
            <v>281</v>
          </cell>
          <cell r="B3233" t="str">
            <v>ACUTE MYOCARDIAL INFARCTION, DISCHARGED ALIVE WITH CC</v>
          </cell>
        </row>
        <row r="3234">
          <cell r="A3234">
            <v>281</v>
          </cell>
          <cell r="B3234" t="str">
            <v>ACUTE MYOCARDIAL INFARCTION, DISCHARGED ALIVE WITH CC</v>
          </cell>
        </row>
        <row r="3235">
          <cell r="A3235">
            <v>281</v>
          </cell>
          <cell r="B3235" t="str">
            <v>ACUTE MYOCARDIAL INFARCTION, DISCHARGED ALIVE WITH CC</v>
          </cell>
        </row>
        <row r="3236">
          <cell r="A3236">
            <v>281</v>
          </cell>
          <cell r="B3236" t="str">
            <v>ACUTE MYOCARDIAL INFARCTION, DISCHARGED ALIVE WITH CC</v>
          </cell>
        </row>
        <row r="3237">
          <cell r="A3237">
            <v>281</v>
          </cell>
          <cell r="B3237" t="str">
            <v>ACUTE MYOCARDIAL INFARCTION, DISCHARGED ALIVE WITH CC</v>
          </cell>
        </row>
        <row r="3238">
          <cell r="A3238">
            <v>281</v>
          </cell>
          <cell r="B3238" t="str">
            <v>ACUTE MYOCARDIAL INFARCTION, DISCHARGED ALIVE WITH CC</v>
          </cell>
        </row>
        <row r="3239">
          <cell r="A3239">
            <v>281</v>
          </cell>
          <cell r="B3239" t="str">
            <v>ACUTE MYOCARDIAL INFARCTION, DISCHARGED ALIVE WITH CC</v>
          </cell>
        </row>
        <row r="3240">
          <cell r="A3240">
            <v>281</v>
          </cell>
          <cell r="B3240" t="str">
            <v>ACUTE MYOCARDIAL INFARCTION, DISCHARGED ALIVE WITH CC</v>
          </cell>
        </row>
        <row r="3241">
          <cell r="A3241">
            <v>281</v>
          </cell>
          <cell r="B3241" t="str">
            <v>ACUTE MYOCARDIAL INFARCTION, DISCHARGED ALIVE WITH CC</v>
          </cell>
        </row>
        <row r="3242">
          <cell r="A3242">
            <v>281</v>
          </cell>
          <cell r="B3242" t="str">
            <v>ACUTE MYOCARDIAL INFARCTION, DISCHARGED ALIVE WITH CC</v>
          </cell>
        </row>
        <row r="3243">
          <cell r="A3243">
            <v>281</v>
          </cell>
          <cell r="B3243" t="str">
            <v>ACUTE MYOCARDIAL INFARCTION, DISCHARGED ALIVE WITH CC</v>
          </cell>
        </row>
        <row r="3244">
          <cell r="A3244">
            <v>281</v>
          </cell>
          <cell r="B3244" t="str">
            <v>ACUTE MYOCARDIAL INFARCTION, DISCHARGED ALIVE WITH CC</v>
          </cell>
        </row>
        <row r="3245">
          <cell r="A3245">
            <v>281</v>
          </cell>
          <cell r="B3245" t="str">
            <v>ACUTE MYOCARDIAL INFARCTION, DISCHARGED ALIVE WITH CC</v>
          </cell>
        </row>
        <row r="3246">
          <cell r="A3246">
            <v>281</v>
          </cell>
          <cell r="B3246" t="str">
            <v>ACUTE MYOCARDIAL INFARCTION, DISCHARGED ALIVE WITH CC</v>
          </cell>
        </row>
        <row r="3247">
          <cell r="A3247">
            <v>281</v>
          </cell>
          <cell r="B3247" t="str">
            <v>ACUTE MYOCARDIAL INFARCTION, DISCHARGED ALIVE WITH CC</v>
          </cell>
        </row>
        <row r="3248">
          <cell r="A3248">
            <v>280</v>
          </cell>
          <cell r="B3248" t="str">
            <v>ACUTE MYOCARDIAL INFARCTION, DISCHARGED ALIVE WITH MCC</v>
          </cell>
        </row>
        <row r="3249">
          <cell r="A3249">
            <v>280</v>
          </cell>
          <cell r="B3249" t="str">
            <v>ACUTE MYOCARDIAL INFARCTION, DISCHARGED ALIVE WITH MCC</v>
          </cell>
        </row>
        <row r="3250">
          <cell r="A3250">
            <v>280</v>
          </cell>
          <cell r="B3250" t="str">
            <v>ACUTE MYOCARDIAL INFARCTION, DISCHARGED ALIVE WITH MCC</v>
          </cell>
        </row>
        <row r="3251">
          <cell r="A3251">
            <v>280</v>
          </cell>
          <cell r="B3251" t="str">
            <v>ACUTE MYOCARDIAL INFARCTION, DISCHARGED ALIVE WITH MCC</v>
          </cell>
        </row>
        <row r="3252">
          <cell r="A3252">
            <v>280</v>
          </cell>
          <cell r="B3252" t="str">
            <v>ACUTE MYOCARDIAL INFARCTION, DISCHARGED ALIVE WITH MCC</v>
          </cell>
        </row>
        <row r="3253">
          <cell r="A3253">
            <v>280</v>
          </cell>
          <cell r="B3253" t="str">
            <v>ACUTE MYOCARDIAL INFARCTION, DISCHARGED ALIVE WITH MCC</v>
          </cell>
        </row>
        <row r="3254">
          <cell r="A3254">
            <v>280</v>
          </cell>
          <cell r="B3254" t="str">
            <v>ACUTE MYOCARDIAL INFARCTION, DISCHARGED ALIVE WITH MCC</v>
          </cell>
        </row>
        <row r="3255">
          <cell r="A3255">
            <v>280</v>
          </cell>
          <cell r="B3255" t="str">
            <v>ACUTE MYOCARDIAL INFARCTION, DISCHARGED ALIVE WITH MCC</v>
          </cell>
        </row>
        <row r="3256">
          <cell r="A3256">
            <v>280</v>
          </cell>
          <cell r="B3256" t="str">
            <v>ACUTE MYOCARDIAL INFARCTION, DISCHARGED ALIVE WITH MCC</v>
          </cell>
        </row>
        <row r="3257">
          <cell r="A3257">
            <v>280</v>
          </cell>
          <cell r="B3257" t="str">
            <v>ACUTE MYOCARDIAL INFARCTION, DISCHARGED ALIVE WITH MCC</v>
          </cell>
        </row>
        <row r="3258">
          <cell r="A3258">
            <v>280</v>
          </cell>
          <cell r="B3258" t="str">
            <v>ACUTE MYOCARDIAL INFARCTION, DISCHARGED ALIVE WITH MCC</v>
          </cell>
        </row>
        <row r="3259">
          <cell r="A3259">
            <v>280</v>
          </cell>
          <cell r="B3259" t="str">
            <v>ACUTE MYOCARDIAL INFARCTION, DISCHARGED ALIVE WITH MCC</v>
          </cell>
        </row>
        <row r="3260">
          <cell r="A3260">
            <v>280</v>
          </cell>
          <cell r="B3260" t="str">
            <v>ACUTE MYOCARDIAL INFARCTION, DISCHARGED ALIVE WITH MCC</v>
          </cell>
        </row>
        <row r="3261">
          <cell r="A3261">
            <v>280</v>
          </cell>
          <cell r="B3261" t="str">
            <v>ACUTE MYOCARDIAL INFARCTION, DISCHARGED ALIVE WITH MCC</v>
          </cell>
        </row>
        <row r="3262">
          <cell r="A3262">
            <v>280</v>
          </cell>
          <cell r="B3262" t="str">
            <v>ACUTE MYOCARDIAL INFARCTION, DISCHARGED ALIVE WITH MCC</v>
          </cell>
        </row>
        <row r="3263">
          <cell r="A3263">
            <v>280</v>
          </cell>
          <cell r="B3263" t="str">
            <v>ACUTE MYOCARDIAL INFARCTION, DISCHARGED ALIVE WITH MCC</v>
          </cell>
        </row>
        <row r="3264">
          <cell r="A3264">
            <v>280</v>
          </cell>
          <cell r="B3264" t="str">
            <v>ACUTE MYOCARDIAL INFARCTION, DISCHARGED ALIVE WITH MCC</v>
          </cell>
        </row>
        <row r="3265">
          <cell r="A3265">
            <v>280</v>
          </cell>
          <cell r="B3265" t="str">
            <v>ACUTE MYOCARDIAL INFARCTION, DISCHARGED ALIVE WITH MCC</v>
          </cell>
        </row>
        <row r="3266">
          <cell r="A3266">
            <v>280</v>
          </cell>
          <cell r="B3266" t="str">
            <v>ACUTE MYOCARDIAL INFARCTION, DISCHARGED ALIVE WITH MCC</v>
          </cell>
        </row>
        <row r="3267">
          <cell r="A3267">
            <v>280</v>
          </cell>
          <cell r="B3267" t="str">
            <v>ACUTE MYOCARDIAL INFARCTION, DISCHARGED ALIVE WITH MCC</v>
          </cell>
        </row>
        <row r="3268">
          <cell r="A3268">
            <v>280</v>
          </cell>
          <cell r="B3268" t="str">
            <v>ACUTE MYOCARDIAL INFARCTION, DISCHARGED ALIVE WITH MCC</v>
          </cell>
        </row>
        <row r="3269">
          <cell r="A3269">
            <v>280</v>
          </cell>
          <cell r="B3269" t="str">
            <v>ACUTE MYOCARDIAL INFARCTION, DISCHARGED ALIVE WITH MCC</v>
          </cell>
        </row>
        <row r="3270">
          <cell r="A3270">
            <v>280</v>
          </cell>
          <cell r="B3270" t="str">
            <v>ACUTE MYOCARDIAL INFARCTION, DISCHARGED ALIVE WITH MCC</v>
          </cell>
        </row>
        <row r="3271">
          <cell r="A3271">
            <v>280</v>
          </cell>
          <cell r="B3271" t="str">
            <v>ACUTE MYOCARDIAL INFARCTION, DISCHARGED ALIVE WITH MCC</v>
          </cell>
        </row>
        <row r="3272">
          <cell r="A3272">
            <v>280</v>
          </cell>
          <cell r="B3272" t="str">
            <v>ACUTE MYOCARDIAL INFARCTION, DISCHARGED ALIVE WITH MCC</v>
          </cell>
        </row>
        <row r="3273">
          <cell r="A3273">
            <v>280</v>
          </cell>
          <cell r="B3273" t="str">
            <v>ACUTE MYOCARDIAL INFARCTION, DISCHARGED ALIVE WITH MCC</v>
          </cell>
        </row>
        <row r="3274">
          <cell r="A3274">
            <v>280</v>
          </cell>
          <cell r="B3274" t="str">
            <v>ACUTE MYOCARDIAL INFARCTION, DISCHARGED ALIVE WITH MCC</v>
          </cell>
        </row>
        <row r="3275">
          <cell r="A3275">
            <v>280</v>
          </cell>
          <cell r="B3275" t="str">
            <v>ACUTE MYOCARDIAL INFARCTION, DISCHARGED ALIVE WITH MCC</v>
          </cell>
        </row>
        <row r="3276">
          <cell r="A3276">
            <v>280</v>
          </cell>
          <cell r="B3276" t="str">
            <v>ACUTE MYOCARDIAL INFARCTION, DISCHARGED ALIVE WITH MCC</v>
          </cell>
        </row>
        <row r="3277">
          <cell r="A3277">
            <v>280</v>
          </cell>
          <cell r="B3277" t="str">
            <v>ACUTE MYOCARDIAL INFARCTION, DISCHARGED ALIVE WITH MCC</v>
          </cell>
        </row>
        <row r="3278">
          <cell r="A3278">
            <v>280</v>
          </cell>
          <cell r="B3278" t="str">
            <v>ACUTE MYOCARDIAL INFARCTION, DISCHARGED ALIVE WITH MCC</v>
          </cell>
        </row>
        <row r="3279">
          <cell r="A3279">
            <v>280</v>
          </cell>
          <cell r="B3279" t="str">
            <v>ACUTE MYOCARDIAL INFARCTION, DISCHARGED ALIVE WITH MCC</v>
          </cell>
        </row>
        <row r="3280">
          <cell r="A3280">
            <v>280</v>
          </cell>
          <cell r="B3280" t="str">
            <v>ACUTE MYOCARDIAL INFARCTION, DISCHARGED ALIVE WITH MCC</v>
          </cell>
        </row>
        <row r="3281">
          <cell r="A3281">
            <v>280</v>
          </cell>
          <cell r="B3281" t="str">
            <v>ACUTE MYOCARDIAL INFARCTION, DISCHARGED ALIVE WITH MCC</v>
          </cell>
        </row>
        <row r="3282">
          <cell r="A3282">
            <v>280</v>
          </cell>
          <cell r="B3282" t="str">
            <v>ACUTE MYOCARDIAL INFARCTION, DISCHARGED ALIVE WITH MCC</v>
          </cell>
        </row>
        <row r="3283">
          <cell r="A3283">
            <v>280</v>
          </cell>
          <cell r="B3283" t="str">
            <v>ACUTE MYOCARDIAL INFARCTION, DISCHARGED ALIVE WITH MCC</v>
          </cell>
        </row>
        <row r="3284">
          <cell r="A3284">
            <v>280</v>
          </cell>
          <cell r="B3284" t="str">
            <v>ACUTE MYOCARDIAL INFARCTION, DISCHARGED ALIVE WITH MCC</v>
          </cell>
        </row>
        <row r="3285">
          <cell r="A3285">
            <v>280</v>
          </cell>
          <cell r="B3285" t="str">
            <v>ACUTE MYOCARDIAL INFARCTION, DISCHARGED ALIVE WITH MCC</v>
          </cell>
        </row>
        <row r="3286">
          <cell r="A3286">
            <v>280</v>
          </cell>
          <cell r="B3286" t="str">
            <v>ACUTE MYOCARDIAL INFARCTION, DISCHARGED ALIVE WITH MCC</v>
          </cell>
        </row>
        <row r="3287">
          <cell r="A3287">
            <v>280</v>
          </cell>
          <cell r="B3287" t="str">
            <v>ACUTE MYOCARDIAL INFARCTION, DISCHARGED ALIVE WITH MCC</v>
          </cell>
        </row>
        <row r="3288">
          <cell r="A3288">
            <v>280</v>
          </cell>
          <cell r="B3288" t="str">
            <v>ACUTE MYOCARDIAL INFARCTION, DISCHARGED ALIVE WITH MCC</v>
          </cell>
        </row>
        <row r="3289">
          <cell r="A3289">
            <v>280</v>
          </cell>
          <cell r="B3289" t="str">
            <v>ACUTE MYOCARDIAL INFARCTION, DISCHARGED ALIVE WITH MCC</v>
          </cell>
        </row>
        <row r="3290">
          <cell r="A3290">
            <v>280</v>
          </cell>
          <cell r="B3290" t="str">
            <v>ACUTE MYOCARDIAL INFARCTION, DISCHARGED ALIVE WITH MCC</v>
          </cell>
        </row>
        <row r="3291">
          <cell r="A3291">
            <v>280</v>
          </cell>
          <cell r="B3291" t="str">
            <v>ACUTE MYOCARDIAL INFARCTION, DISCHARGED ALIVE WITH MCC</v>
          </cell>
        </row>
        <row r="3292">
          <cell r="A3292">
            <v>280</v>
          </cell>
          <cell r="B3292" t="str">
            <v>ACUTE MYOCARDIAL INFARCTION, DISCHARGED ALIVE WITH MCC</v>
          </cell>
        </row>
        <row r="3293">
          <cell r="A3293">
            <v>274</v>
          </cell>
          <cell r="B3293" t="str">
            <v>PERCUTANEOUS AND OTHER INTRACARDIAC PROCEDURES WITHOUT MCC</v>
          </cell>
        </row>
        <row r="3294">
          <cell r="A3294">
            <v>274</v>
          </cell>
          <cell r="B3294" t="str">
            <v>PERCUTANEOUS AND OTHER INTRACARDIAC PROCEDURES WITHOUT MCC</v>
          </cell>
        </row>
        <row r="3295">
          <cell r="A3295">
            <v>274</v>
          </cell>
          <cell r="B3295" t="str">
            <v>PERCUTANEOUS AND OTHER INTRACARDIAC PROCEDURES WITHOUT MCC</v>
          </cell>
        </row>
        <row r="3296">
          <cell r="A3296">
            <v>274</v>
          </cell>
          <cell r="B3296" t="str">
            <v>PERCUTANEOUS AND OTHER INTRACARDIAC PROCEDURES WITHOUT MCC</v>
          </cell>
        </row>
        <row r="3297">
          <cell r="A3297">
            <v>274</v>
          </cell>
          <cell r="B3297" t="str">
            <v>PERCUTANEOUS AND OTHER INTRACARDIAC PROCEDURES WITHOUT MCC</v>
          </cell>
        </row>
        <row r="3298">
          <cell r="A3298">
            <v>274</v>
          </cell>
          <cell r="B3298" t="str">
            <v>PERCUTANEOUS AND OTHER INTRACARDIAC PROCEDURES WITHOUT MCC</v>
          </cell>
        </row>
        <row r="3299">
          <cell r="A3299">
            <v>274</v>
          </cell>
          <cell r="B3299" t="str">
            <v>PERCUTANEOUS AND OTHER INTRACARDIAC PROCEDURES WITHOUT MCC</v>
          </cell>
        </row>
        <row r="3300">
          <cell r="A3300">
            <v>274</v>
          </cell>
          <cell r="B3300" t="str">
            <v>PERCUTANEOUS AND OTHER INTRACARDIAC PROCEDURES WITHOUT MCC</v>
          </cell>
        </row>
        <row r="3301">
          <cell r="A3301">
            <v>274</v>
          </cell>
          <cell r="B3301" t="str">
            <v>PERCUTANEOUS AND OTHER INTRACARDIAC PROCEDURES WITHOUT MCC</v>
          </cell>
        </row>
        <row r="3302">
          <cell r="A3302">
            <v>274</v>
          </cell>
          <cell r="B3302" t="str">
            <v>PERCUTANEOUS AND OTHER INTRACARDIAC PROCEDURES WITHOUT MCC</v>
          </cell>
        </row>
        <row r="3303">
          <cell r="A3303">
            <v>274</v>
          </cell>
          <cell r="B3303" t="str">
            <v>PERCUTANEOUS AND OTHER INTRACARDIAC PROCEDURES WITHOUT MCC</v>
          </cell>
        </row>
        <row r="3304">
          <cell r="A3304">
            <v>274</v>
          </cell>
          <cell r="B3304" t="str">
            <v>PERCUTANEOUS AND OTHER INTRACARDIAC PROCEDURES WITHOUT MCC</v>
          </cell>
        </row>
        <row r="3305">
          <cell r="A3305">
            <v>273</v>
          </cell>
          <cell r="B3305" t="str">
            <v>PERCUTANEOUS AND OTHER INTRACARDIAC PROCEDURES WITH MCC</v>
          </cell>
        </row>
        <row r="3306">
          <cell r="A3306">
            <v>273</v>
          </cell>
          <cell r="B3306" t="str">
            <v>PERCUTANEOUS AND OTHER INTRACARDIAC PROCEDURES WITH MCC</v>
          </cell>
        </row>
        <row r="3307">
          <cell r="A3307">
            <v>273</v>
          </cell>
          <cell r="B3307" t="str">
            <v>PERCUTANEOUS AND OTHER INTRACARDIAC PROCEDURES WITH MCC</v>
          </cell>
        </row>
        <row r="3308">
          <cell r="A3308">
            <v>273</v>
          </cell>
          <cell r="B3308" t="str">
            <v>PERCUTANEOUS AND OTHER INTRACARDIAC PROCEDURES WITH MCC</v>
          </cell>
        </row>
        <row r="3309">
          <cell r="A3309">
            <v>273</v>
          </cell>
          <cell r="B3309" t="str">
            <v>PERCUTANEOUS AND OTHER INTRACARDIAC PROCEDURES WITH MCC</v>
          </cell>
        </row>
        <row r="3310">
          <cell r="A3310">
            <v>273</v>
          </cell>
          <cell r="B3310" t="str">
            <v>PERCUTANEOUS AND OTHER INTRACARDIAC PROCEDURES WITH MCC</v>
          </cell>
        </row>
        <row r="3311">
          <cell r="A3311">
            <v>273</v>
          </cell>
          <cell r="B3311" t="str">
            <v>PERCUTANEOUS AND OTHER INTRACARDIAC PROCEDURES WITH MCC</v>
          </cell>
        </row>
        <row r="3312">
          <cell r="A3312">
            <v>272</v>
          </cell>
          <cell r="B3312" t="str">
            <v>OTHER MAJOR CARDIOVASCULAR PROCEDURES WITHOUT CC/MCC</v>
          </cell>
        </row>
        <row r="3313">
          <cell r="A3313">
            <v>272</v>
          </cell>
          <cell r="B3313" t="str">
            <v>OTHER MAJOR CARDIOVASCULAR PROCEDURES WITHOUT CC/MCC</v>
          </cell>
        </row>
        <row r="3314">
          <cell r="A3314">
            <v>271</v>
          </cell>
          <cell r="B3314" t="str">
            <v>OTHER MAJOR CARDIOVASCULAR PROCEDURES WITH CC</v>
          </cell>
        </row>
        <row r="3315">
          <cell r="A3315">
            <v>271</v>
          </cell>
          <cell r="B3315" t="str">
            <v>OTHER MAJOR CARDIOVASCULAR PROCEDURES WITH CC</v>
          </cell>
        </row>
        <row r="3316">
          <cell r="A3316">
            <v>271</v>
          </cell>
          <cell r="B3316" t="str">
            <v>OTHER MAJOR CARDIOVASCULAR PROCEDURES WITH CC</v>
          </cell>
        </row>
        <row r="3317">
          <cell r="A3317">
            <v>271</v>
          </cell>
          <cell r="B3317" t="str">
            <v>OTHER MAJOR CARDIOVASCULAR PROCEDURES WITH CC</v>
          </cell>
        </row>
        <row r="3318">
          <cell r="A3318">
            <v>271</v>
          </cell>
          <cell r="B3318" t="str">
            <v>OTHER MAJOR CARDIOVASCULAR PROCEDURES WITH CC</v>
          </cell>
        </row>
        <row r="3319">
          <cell r="A3319">
            <v>271</v>
          </cell>
          <cell r="B3319" t="str">
            <v>OTHER MAJOR CARDIOVASCULAR PROCEDURES WITH CC</v>
          </cell>
        </row>
        <row r="3320">
          <cell r="A3320">
            <v>271</v>
          </cell>
          <cell r="B3320" t="str">
            <v>OTHER MAJOR CARDIOVASCULAR PROCEDURES WITH CC</v>
          </cell>
        </row>
        <row r="3321">
          <cell r="A3321">
            <v>271</v>
          </cell>
          <cell r="B3321" t="str">
            <v>OTHER MAJOR CARDIOVASCULAR PROCEDURES WITH CC</v>
          </cell>
        </row>
        <row r="3322">
          <cell r="A3322">
            <v>271</v>
          </cell>
          <cell r="B3322" t="str">
            <v>OTHER MAJOR CARDIOVASCULAR PROCEDURES WITH CC</v>
          </cell>
        </row>
        <row r="3323">
          <cell r="A3323">
            <v>271</v>
          </cell>
          <cell r="B3323" t="str">
            <v>OTHER MAJOR CARDIOVASCULAR PROCEDURES WITH CC</v>
          </cell>
        </row>
        <row r="3324">
          <cell r="A3324">
            <v>271</v>
          </cell>
          <cell r="B3324" t="str">
            <v>OTHER MAJOR CARDIOVASCULAR PROCEDURES WITH CC</v>
          </cell>
        </row>
        <row r="3325">
          <cell r="A3325">
            <v>271</v>
          </cell>
          <cell r="B3325" t="str">
            <v>OTHER MAJOR CARDIOVASCULAR PROCEDURES WITH CC</v>
          </cell>
        </row>
        <row r="3326">
          <cell r="A3326">
            <v>270</v>
          </cell>
          <cell r="B3326" t="str">
            <v>OTHER MAJOR CARDIOVASCULAR PROCEDURES WITH MCC</v>
          </cell>
        </row>
        <row r="3327">
          <cell r="A3327">
            <v>270</v>
          </cell>
          <cell r="B3327" t="str">
            <v>OTHER MAJOR CARDIOVASCULAR PROCEDURES WITH MCC</v>
          </cell>
        </row>
        <row r="3328">
          <cell r="A3328">
            <v>270</v>
          </cell>
          <cell r="B3328" t="str">
            <v>OTHER MAJOR CARDIOVASCULAR PROCEDURES WITH MCC</v>
          </cell>
        </row>
        <row r="3329">
          <cell r="A3329">
            <v>270</v>
          </cell>
          <cell r="B3329" t="str">
            <v>OTHER MAJOR CARDIOVASCULAR PROCEDURES WITH MCC</v>
          </cell>
        </row>
        <row r="3330">
          <cell r="A3330">
            <v>270</v>
          </cell>
          <cell r="B3330" t="str">
            <v>OTHER MAJOR CARDIOVASCULAR PROCEDURES WITH MCC</v>
          </cell>
        </row>
        <row r="3331">
          <cell r="A3331">
            <v>270</v>
          </cell>
          <cell r="B3331" t="str">
            <v>OTHER MAJOR CARDIOVASCULAR PROCEDURES WITH MCC</v>
          </cell>
        </row>
        <row r="3332">
          <cell r="A3332">
            <v>270</v>
          </cell>
          <cell r="B3332" t="str">
            <v>OTHER MAJOR CARDIOVASCULAR PROCEDURES WITH MCC</v>
          </cell>
        </row>
        <row r="3333">
          <cell r="A3333">
            <v>270</v>
          </cell>
          <cell r="B3333" t="str">
            <v>OTHER MAJOR CARDIOVASCULAR PROCEDURES WITH MCC</v>
          </cell>
        </row>
        <row r="3334">
          <cell r="A3334">
            <v>270</v>
          </cell>
          <cell r="B3334" t="str">
            <v>OTHER MAJOR CARDIOVASCULAR PROCEDURES WITH MCC</v>
          </cell>
        </row>
        <row r="3335">
          <cell r="A3335">
            <v>270</v>
          </cell>
          <cell r="B3335" t="str">
            <v>OTHER MAJOR CARDIOVASCULAR PROCEDURES WITH MCC</v>
          </cell>
        </row>
        <row r="3336">
          <cell r="A3336">
            <v>270</v>
          </cell>
          <cell r="B3336" t="str">
            <v>OTHER MAJOR CARDIOVASCULAR PROCEDURES WITH MCC</v>
          </cell>
        </row>
        <row r="3337">
          <cell r="A3337">
            <v>270</v>
          </cell>
          <cell r="B3337" t="str">
            <v>OTHER MAJOR CARDIOVASCULAR PROCEDURES WITH MCC</v>
          </cell>
        </row>
        <row r="3338">
          <cell r="A3338">
            <v>270</v>
          </cell>
          <cell r="B3338" t="str">
            <v>OTHER MAJOR CARDIOVASCULAR PROCEDURES WITH MCC</v>
          </cell>
        </row>
        <row r="3339">
          <cell r="A3339">
            <v>269</v>
          </cell>
          <cell r="B3339" t="str">
            <v>AORTIC AND HEART ASSIST PROCEDURES EXCEPT PULSATION BALLOON WITHOUT MCC</v>
          </cell>
        </row>
        <row r="3340">
          <cell r="A3340">
            <v>269</v>
          </cell>
          <cell r="B3340" t="str">
            <v>AORTIC AND HEART ASSIST PROCEDURES EXCEPT PULSATION BALLOON WITHOUT MCC</v>
          </cell>
        </row>
        <row r="3341">
          <cell r="A3341">
            <v>269</v>
          </cell>
          <cell r="B3341" t="str">
            <v>AORTIC AND HEART ASSIST PROCEDURES EXCEPT PULSATION BALLOON WITHOUT MCC</v>
          </cell>
        </row>
        <row r="3342">
          <cell r="A3342">
            <v>269</v>
          </cell>
          <cell r="B3342" t="str">
            <v>AORTIC AND HEART ASSIST PROCEDURES EXCEPT PULSATION BALLOON WITHOUT MCC</v>
          </cell>
        </row>
        <row r="3343">
          <cell r="A3343">
            <v>269</v>
          </cell>
          <cell r="B3343" t="str">
            <v>AORTIC AND HEART ASSIST PROCEDURES EXCEPT PULSATION BALLOON WITHOUT MCC</v>
          </cell>
        </row>
        <row r="3344">
          <cell r="A3344">
            <v>269</v>
          </cell>
          <cell r="B3344" t="str">
            <v>AORTIC AND HEART ASSIST PROCEDURES EXCEPT PULSATION BALLOON WITHOUT MCC</v>
          </cell>
        </row>
        <row r="3345">
          <cell r="A3345">
            <v>269</v>
          </cell>
          <cell r="B3345" t="str">
            <v>AORTIC AND HEART ASSIST PROCEDURES EXCEPT PULSATION BALLOON WITHOUT MCC</v>
          </cell>
        </row>
        <row r="3346">
          <cell r="A3346">
            <v>269</v>
          </cell>
          <cell r="B3346" t="str">
            <v>AORTIC AND HEART ASSIST PROCEDURES EXCEPT PULSATION BALLOON WITHOUT MCC</v>
          </cell>
        </row>
        <row r="3347">
          <cell r="A3347">
            <v>268</v>
          </cell>
          <cell r="B3347" t="str">
            <v>AORTIC AND HEART ASSIST PROCEDURES EXCEPT PULSATION BALLOON WITH MCC</v>
          </cell>
        </row>
        <row r="3348">
          <cell r="A3348">
            <v>268</v>
          </cell>
          <cell r="B3348" t="str">
            <v>AORTIC AND HEART ASSIST PROCEDURES EXCEPT PULSATION BALLOON WITH MCC</v>
          </cell>
        </row>
        <row r="3349">
          <cell r="A3349">
            <v>267</v>
          </cell>
          <cell r="B3349" t="str">
            <v>ENDOVASCULAR CARDIAC VALVE REPLACEMENT AND SUPPLEMENT PROCEDURES WITHOUT MCC</v>
          </cell>
        </row>
        <row r="3350">
          <cell r="A3350">
            <v>267</v>
          </cell>
          <cell r="B3350" t="str">
            <v>ENDOVASCULAR CARDIAC VALVE REPLACEMENT AND SUPPLEMENT PROCEDURES WITHOUT MCC</v>
          </cell>
        </row>
        <row r="3351">
          <cell r="A3351">
            <v>267</v>
          </cell>
          <cell r="B3351" t="str">
            <v>ENDOVASCULAR CARDIAC VALVE REPLACEMENT AND SUPPLEMENT PROCEDURES WITHOUT MCC</v>
          </cell>
        </row>
        <row r="3352">
          <cell r="A3352">
            <v>267</v>
          </cell>
          <cell r="B3352" t="str">
            <v>ENDOVASCULAR CARDIAC VALVE REPLACEMENT AND SUPPLEMENT PROCEDURES WITHOUT MCC</v>
          </cell>
        </row>
        <row r="3353">
          <cell r="A3353">
            <v>267</v>
          </cell>
          <cell r="B3353" t="str">
            <v>ENDOVASCULAR CARDIAC VALVE REPLACEMENT AND SUPPLEMENT PROCEDURES WITHOUT MCC</v>
          </cell>
        </row>
        <row r="3354">
          <cell r="A3354">
            <v>267</v>
          </cell>
          <cell r="B3354" t="str">
            <v>ENDOVASCULAR CARDIAC VALVE REPLACEMENT AND SUPPLEMENT PROCEDURES WITHOUT MCC</v>
          </cell>
        </row>
        <row r="3355">
          <cell r="A3355">
            <v>267</v>
          </cell>
          <cell r="B3355" t="str">
            <v>ENDOVASCULAR CARDIAC VALVE REPLACEMENT AND SUPPLEMENT PROCEDURES WITHOUT MCC</v>
          </cell>
        </row>
        <row r="3356">
          <cell r="A3356">
            <v>267</v>
          </cell>
          <cell r="B3356" t="str">
            <v>ENDOVASCULAR CARDIAC VALVE REPLACEMENT AND SUPPLEMENT PROCEDURES WITHOUT MCC</v>
          </cell>
        </row>
        <row r="3357">
          <cell r="A3357">
            <v>267</v>
          </cell>
          <cell r="B3357" t="str">
            <v>ENDOVASCULAR CARDIAC VALVE REPLACEMENT AND SUPPLEMENT PROCEDURES WITHOUT MCC</v>
          </cell>
        </row>
        <row r="3358">
          <cell r="A3358">
            <v>267</v>
          </cell>
          <cell r="B3358" t="str">
            <v>ENDOVASCULAR CARDIAC VALVE REPLACEMENT AND SUPPLEMENT PROCEDURES WITHOUT MCC</v>
          </cell>
        </row>
        <row r="3359">
          <cell r="A3359">
            <v>267</v>
          </cell>
          <cell r="B3359" t="str">
            <v>ENDOVASCULAR CARDIAC VALVE REPLACEMENT AND SUPPLEMENT PROCEDURES WITHOUT MCC</v>
          </cell>
        </row>
        <row r="3360">
          <cell r="A3360">
            <v>267</v>
          </cell>
          <cell r="B3360" t="str">
            <v>ENDOVASCULAR CARDIAC VALVE REPLACEMENT AND SUPPLEMENT PROCEDURES WITHOUT MCC</v>
          </cell>
        </row>
        <row r="3361">
          <cell r="A3361">
            <v>266</v>
          </cell>
          <cell r="B3361" t="str">
            <v>ENDOVASCULAR CARDIAC VALVE REPLACEMENT AND SUPPLEMENT PROCEDURES WITH MCC</v>
          </cell>
        </row>
        <row r="3362">
          <cell r="A3362">
            <v>266</v>
          </cell>
          <cell r="B3362" t="str">
            <v>ENDOVASCULAR CARDIAC VALVE REPLACEMENT AND SUPPLEMENT PROCEDURES WITH MCC</v>
          </cell>
        </row>
        <row r="3363">
          <cell r="A3363">
            <v>266</v>
          </cell>
          <cell r="B3363" t="str">
            <v>ENDOVASCULAR CARDIAC VALVE REPLACEMENT AND SUPPLEMENT PROCEDURES WITH MCC</v>
          </cell>
        </row>
        <row r="3364">
          <cell r="A3364">
            <v>266</v>
          </cell>
          <cell r="B3364" t="str">
            <v>ENDOVASCULAR CARDIAC VALVE REPLACEMENT AND SUPPLEMENT PROCEDURES WITH MCC</v>
          </cell>
        </row>
        <row r="3365">
          <cell r="A3365">
            <v>266</v>
          </cell>
          <cell r="B3365" t="str">
            <v>ENDOVASCULAR CARDIAC VALVE REPLACEMENT AND SUPPLEMENT PROCEDURES WITH MCC</v>
          </cell>
        </row>
        <row r="3366">
          <cell r="A3366">
            <v>266</v>
          </cell>
          <cell r="B3366" t="str">
            <v>ENDOVASCULAR CARDIAC VALVE REPLACEMENT AND SUPPLEMENT PROCEDURES WITH MCC</v>
          </cell>
        </row>
        <row r="3367">
          <cell r="A3367">
            <v>266</v>
          </cell>
          <cell r="B3367" t="str">
            <v>ENDOVASCULAR CARDIAC VALVE REPLACEMENT AND SUPPLEMENT PROCEDURES WITH MCC</v>
          </cell>
        </row>
        <row r="3368">
          <cell r="A3368">
            <v>266</v>
          </cell>
          <cell r="B3368" t="str">
            <v>ENDOVASCULAR CARDIAC VALVE REPLACEMENT AND SUPPLEMENT PROCEDURES WITH MCC</v>
          </cell>
        </row>
        <row r="3369">
          <cell r="A3369">
            <v>266</v>
          </cell>
          <cell r="B3369" t="str">
            <v>ENDOVASCULAR CARDIAC VALVE REPLACEMENT AND SUPPLEMENT PROCEDURES WITH MCC</v>
          </cell>
        </row>
        <row r="3370">
          <cell r="A3370">
            <v>266</v>
          </cell>
          <cell r="B3370" t="str">
            <v>ENDOVASCULAR CARDIAC VALVE REPLACEMENT AND SUPPLEMENT PROCEDURES WITH MCC</v>
          </cell>
        </row>
        <row r="3371">
          <cell r="A3371">
            <v>264</v>
          </cell>
          <cell r="B3371" t="str">
            <v>OTHER CIRCULATORY SYSTEM O.R. PROCEDURES</v>
          </cell>
        </row>
        <row r="3372">
          <cell r="A3372">
            <v>264</v>
          </cell>
          <cell r="B3372" t="str">
            <v>OTHER CIRCULATORY SYSTEM O.R. PROCEDURES</v>
          </cell>
        </row>
        <row r="3373">
          <cell r="A3373">
            <v>264</v>
          </cell>
          <cell r="B3373" t="str">
            <v>OTHER CIRCULATORY SYSTEM O.R. PROCEDURES</v>
          </cell>
        </row>
        <row r="3374">
          <cell r="A3374">
            <v>264</v>
          </cell>
          <cell r="B3374" t="str">
            <v>OTHER CIRCULATORY SYSTEM O.R. PROCEDURES</v>
          </cell>
        </row>
        <row r="3375">
          <cell r="A3375">
            <v>264</v>
          </cell>
          <cell r="B3375" t="str">
            <v>OTHER CIRCULATORY SYSTEM O.R. PROCEDURES</v>
          </cell>
        </row>
        <row r="3376">
          <cell r="A3376">
            <v>264</v>
          </cell>
          <cell r="B3376" t="str">
            <v>OTHER CIRCULATORY SYSTEM O.R. PROCEDURES</v>
          </cell>
        </row>
        <row r="3377">
          <cell r="A3377">
            <v>264</v>
          </cell>
          <cell r="B3377" t="str">
            <v>OTHER CIRCULATORY SYSTEM O.R. PROCEDURES</v>
          </cell>
        </row>
        <row r="3378">
          <cell r="A3378">
            <v>264</v>
          </cell>
          <cell r="B3378" t="str">
            <v>OTHER CIRCULATORY SYSTEM O.R. PROCEDURES</v>
          </cell>
        </row>
        <row r="3379">
          <cell r="A3379">
            <v>261</v>
          </cell>
          <cell r="B3379" t="str">
            <v>CARDIAC PACEMAKER REVISION EXCEPT DEVICE REPLACEMENT WITH CC</v>
          </cell>
        </row>
        <row r="3380">
          <cell r="A3380">
            <v>260</v>
          </cell>
          <cell r="B3380" t="str">
            <v>CARDIAC PACEMAKER REVISION EXCEPT DEVICE REPLACEMENT WITH MCC</v>
          </cell>
        </row>
        <row r="3381">
          <cell r="A3381">
            <v>260</v>
          </cell>
          <cell r="B3381" t="str">
            <v>CARDIAC PACEMAKER REVISION EXCEPT DEVICE REPLACEMENT WITH MCC</v>
          </cell>
        </row>
        <row r="3382">
          <cell r="A3382">
            <v>254</v>
          </cell>
          <cell r="B3382" t="str">
            <v>OTHER VASCULAR PROCEDURES WITHOUT CC/MCC</v>
          </cell>
        </row>
        <row r="3383">
          <cell r="A3383">
            <v>254</v>
          </cell>
          <cell r="B3383" t="str">
            <v>OTHER VASCULAR PROCEDURES WITHOUT CC/MCC</v>
          </cell>
        </row>
        <row r="3384">
          <cell r="A3384">
            <v>254</v>
          </cell>
          <cell r="B3384" t="str">
            <v>OTHER VASCULAR PROCEDURES WITHOUT CC/MCC</v>
          </cell>
        </row>
        <row r="3385">
          <cell r="A3385">
            <v>254</v>
          </cell>
          <cell r="B3385" t="str">
            <v>OTHER VASCULAR PROCEDURES WITHOUT CC/MCC</v>
          </cell>
        </row>
        <row r="3386">
          <cell r="A3386">
            <v>254</v>
          </cell>
          <cell r="B3386" t="str">
            <v>OTHER VASCULAR PROCEDURES WITHOUT CC/MCC</v>
          </cell>
        </row>
        <row r="3387">
          <cell r="A3387">
            <v>254</v>
          </cell>
          <cell r="B3387" t="str">
            <v>OTHER VASCULAR PROCEDURES WITHOUT CC/MCC</v>
          </cell>
        </row>
        <row r="3388">
          <cell r="A3388">
            <v>254</v>
          </cell>
          <cell r="B3388" t="str">
            <v>OTHER VASCULAR PROCEDURES WITHOUT CC/MCC</v>
          </cell>
        </row>
        <row r="3389">
          <cell r="A3389">
            <v>254</v>
          </cell>
          <cell r="B3389" t="str">
            <v>OTHER VASCULAR PROCEDURES WITHOUT CC/MCC</v>
          </cell>
        </row>
        <row r="3390">
          <cell r="A3390">
            <v>254</v>
          </cell>
          <cell r="B3390" t="str">
            <v>OTHER VASCULAR PROCEDURES WITHOUT CC/MCC</v>
          </cell>
        </row>
        <row r="3391">
          <cell r="A3391">
            <v>253</v>
          </cell>
          <cell r="B3391" t="str">
            <v>OTHER VASCULAR PROCEDURES WITH CC</v>
          </cell>
        </row>
        <row r="3392">
          <cell r="A3392">
            <v>253</v>
          </cell>
          <cell r="B3392" t="str">
            <v>OTHER VASCULAR PROCEDURES WITH CC</v>
          </cell>
        </row>
        <row r="3393">
          <cell r="A3393">
            <v>253</v>
          </cell>
          <cell r="B3393" t="str">
            <v>OTHER VASCULAR PROCEDURES WITH CC</v>
          </cell>
        </row>
        <row r="3394">
          <cell r="A3394">
            <v>253</v>
          </cell>
          <cell r="B3394" t="str">
            <v>OTHER VASCULAR PROCEDURES WITH CC</v>
          </cell>
        </row>
        <row r="3395">
          <cell r="A3395">
            <v>253</v>
          </cell>
          <cell r="B3395" t="str">
            <v>OTHER VASCULAR PROCEDURES WITH CC</v>
          </cell>
        </row>
        <row r="3396">
          <cell r="A3396">
            <v>253</v>
          </cell>
          <cell r="B3396" t="str">
            <v>OTHER VASCULAR PROCEDURES WITH CC</v>
          </cell>
        </row>
        <row r="3397">
          <cell r="A3397">
            <v>253</v>
          </cell>
          <cell r="B3397" t="str">
            <v>OTHER VASCULAR PROCEDURES WITH CC</v>
          </cell>
        </row>
        <row r="3398">
          <cell r="A3398">
            <v>253</v>
          </cell>
          <cell r="B3398" t="str">
            <v>OTHER VASCULAR PROCEDURES WITH CC</v>
          </cell>
        </row>
        <row r="3399">
          <cell r="A3399">
            <v>253</v>
          </cell>
          <cell r="B3399" t="str">
            <v>OTHER VASCULAR PROCEDURES WITH CC</v>
          </cell>
        </row>
        <row r="3400">
          <cell r="A3400">
            <v>253</v>
          </cell>
          <cell r="B3400" t="str">
            <v>OTHER VASCULAR PROCEDURES WITH CC</v>
          </cell>
        </row>
        <row r="3401">
          <cell r="A3401">
            <v>253</v>
          </cell>
          <cell r="B3401" t="str">
            <v>OTHER VASCULAR PROCEDURES WITH CC</v>
          </cell>
        </row>
        <row r="3402">
          <cell r="A3402">
            <v>253</v>
          </cell>
          <cell r="B3402" t="str">
            <v>OTHER VASCULAR PROCEDURES WITH CC</v>
          </cell>
        </row>
        <row r="3403">
          <cell r="A3403">
            <v>253</v>
          </cell>
          <cell r="B3403" t="str">
            <v>OTHER VASCULAR PROCEDURES WITH CC</v>
          </cell>
        </row>
        <row r="3404">
          <cell r="A3404">
            <v>253</v>
          </cell>
          <cell r="B3404" t="str">
            <v>OTHER VASCULAR PROCEDURES WITH CC</v>
          </cell>
        </row>
        <row r="3405">
          <cell r="A3405">
            <v>253</v>
          </cell>
          <cell r="B3405" t="str">
            <v>OTHER VASCULAR PROCEDURES WITH CC</v>
          </cell>
        </row>
        <row r="3406">
          <cell r="A3406">
            <v>253</v>
          </cell>
          <cell r="B3406" t="str">
            <v>OTHER VASCULAR PROCEDURES WITH CC</v>
          </cell>
        </row>
        <row r="3407">
          <cell r="A3407">
            <v>253</v>
          </cell>
          <cell r="B3407" t="str">
            <v>OTHER VASCULAR PROCEDURES WITH CC</v>
          </cell>
        </row>
        <row r="3408">
          <cell r="A3408">
            <v>252</v>
          </cell>
          <cell r="B3408" t="str">
            <v>OTHER VASCULAR PROCEDURES WITH MCC</v>
          </cell>
        </row>
        <row r="3409">
          <cell r="A3409">
            <v>252</v>
          </cell>
          <cell r="B3409" t="str">
            <v>OTHER VASCULAR PROCEDURES WITH MCC</v>
          </cell>
        </row>
        <row r="3410">
          <cell r="A3410">
            <v>252</v>
          </cell>
          <cell r="B3410" t="str">
            <v>OTHER VASCULAR PROCEDURES WITH MCC</v>
          </cell>
        </row>
        <row r="3411">
          <cell r="A3411">
            <v>252</v>
          </cell>
          <cell r="B3411" t="str">
            <v>OTHER VASCULAR PROCEDURES WITH MCC</v>
          </cell>
        </row>
        <row r="3412">
          <cell r="A3412">
            <v>252</v>
          </cell>
          <cell r="B3412" t="str">
            <v>OTHER VASCULAR PROCEDURES WITH MCC</v>
          </cell>
        </row>
        <row r="3413">
          <cell r="A3413">
            <v>252</v>
          </cell>
          <cell r="B3413" t="str">
            <v>OTHER VASCULAR PROCEDURES WITH MCC</v>
          </cell>
        </row>
        <row r="3414">
          <cell r="A3414">
            <v>252</v>
          </cell>
          <cell r="B3414" t="str">
            <v>OTHER VASCULAR PROCEDURES WITH MCC</v>
          </cell>
        </row>
        <row r="3415">
          <cell r="A3415">
            <v>252</v>
          </cell>
          <cell r="B3415" t="str">
            <v>OTHER VASCULAR PROCEDURES WITH MCC</v>
          </cell>
        </row>
        <row r="3416">
          <cell r="A3416">
            <v>252</v>
          </cell>
          <cell r="B3416" t="str">
            <v>OTHER VASCULAR PROCEDURES WITH MCC</v>
          </cell>
        </row>
        <row r="3417">
          <cell r="A3417">
            <v>252</v>
          </cell>
          <cell r="B3417" t="str">
            <v>OTHER VASCULAR PROCEDURES WITH MCC</v>
          </cell>
        </row>
        <row r="3418">
          <cell r="A3418">
            <v>252</v>
          </cell>
          <cell r="B3418" t="str">
            <v>OTHER VASCULAR PROCEDURES WITH MCC</v>
          </cell>
        </row>
        <row r="3419">
          <cell r="A3419">
            <v>252</v>
          </cell>
          <cell r="B3419" t="str">
            <v>OTHER VASCULAR PROCEDURES WITH MCC</v>
          </cell>
        </row>
        <row r="3420">
          <cell r="A3420">
            <v>252</v>
          </cell>
          <cell r="B3420" t="str">
            <v>OTHER VASCULAR PROCEDURES WITH MCC</v>
          </cell>
        </row>
        <row r="3421">
          <cell r="A3421">
            <v>252</v>
          </cell>
          <cell r="B3421" t="str">
            <v>OTHER VASCULAR PROCEDURES WITH MCC</v>
          </cell>
        </row>
        <row r="3422">
          <cell r="A3422">
            <v>247</v>
          </cell>
          <cell r="B3422" t="str">
            <v>PERCUTANEOUS CARDIOVASCULAR PROCEDURES WITH DRUG-ELUTING STENT WITHOUT MCC</v>
          </cell>
        </row>
        <row r="3423">
          <cell r="A3423">
            <v>247</v>
          </cell>
          <cell r="B3423" t="str">
            <v>PERCUTANEOUS CARDIOVASCULAR PROCEDURES WITH DRUG-ELUTING STENT WITHOUT MCC</v>
          </cell>
        </row>
        <row r="3424">
          <cell r="A3424">
            <v>247</v>
          </cell>
          <cell r="B3424" t="str">
            <v>PERCUTANEOUS CARDIOVASCULAR PROCEDURES WITH DRUG-ELUTING STENT WITHOUT MCC</v>
          </cell>
        </row>
        <row r="3425">
          <cell r="A3425">
            <v>247</v>
          </cell>
          <cell r="B3425" t="str">
            <v>PERCUTANEOUS CARDIOVASCULAR PROCEDURES WITH DRUG-ELUTING STENT WITHOUT MCC</v>
          </cell>
        </row>
        <row r="3426">
          <cell r="A3426">
            <v>247</v>
          </cell>
          <cell r="B3426" t="str">
            <v>PERCUTANEOUS CARDIOVASCULAR PROCEDURES WITH DRUG-ELUTING STENT WITHOUT MCC</v>
          </cell>
        </row>
        <row r="3427">
          <cell r="A3427">
            <v>247</v>
          </cell>
          <cell r="B3427" t="str">
            <v>PERCUTANEOUS CARDIOVASCULAR PROCEDURES WITH DRUG-ELUTING STENT WITHOUT MCC</v>
          </cell>
        </row>
        <row r="3428">
          <cell r="A3428">
            <v>247</v>
          </cell>
          <cell r="B3428" t="str">
            <v>PERCUTANEOUS CARDIOVASCULAR PROCEDURES WITH DRUG-ELUTING STENT WITHOUT MCC</v>
          </cell>
        </row>
        <row r="3429">
          <cell r="A3429">
            <v>247</v>
          </cell>
          <cell r="B3429" t="str">
            <v>PERCUTANEOUS CARDIOVASCULAR PROCEDURES WITH DRUG-ELUTING STENT WITHOUT MCC</v>
          </cell>
        </row>
        <row r="3430">
          <cell r="A3430">
            <v>247</v>
          </cell>
          <cell r="B3430" t="str">
            <v>PERCUTANEOUS CARDIOVASCULAR PROCEDURES WITH DRUG-ELUTING STENT WITHOUT MCC</v>
          </cell>
        </row>
        <row r="3431">
          <cell r="A3431">
            <v>247</v>
          </cell>
          <cell r="B3431" t="str">
            <v>PERCUTANEOUS CARDIOVASCULAR PROCEDURES WITH DRUG-ELUTING STENT WITHOUT MCC</v>
          </cell>
        </row>
        <row r="3432">
          <cell r="A3432">
            <v>247</v>
          </cell>
          <cell r="B3432" t="str">
            <v>PERCUTANEOUS CARDIOVASCULAR PROCEDURES WITH DRUG-ELUTING STENT WITHOUT MCC</v>
          </cell>
        </row>
        <row r="3433">
          <cell r="A3433">
            <v>247</v>
          </cell>
          <cell r="B3433" t="str">
            <v>PERCUTANEOUS CARDIOVASCULAR PROCEDURES WITH DRUG-ELUTING STENT WITHOUT MCC</v>
          </cell>
        </row>
        <row r="3434">
          <cell r="A3434">
            <v>247</v>
          </cell>
          <cell r="B3434" t="str">
            <v>PERCUTANEOUS CARDIOVASCULAR PROCEDURES WITH DRUG-ELUTING STENT WITHOUT MCC</v>
          </cell>
        </row>
        <row r="3435">
          <cell r="A3435">
            <v>247</v>
          </cell>
          <cell r="B3435" t="str">
            <v>PERCUTANEOUS CARDIOVASCULAR PROCEDURES WITH DRUG-ELUTING STENT WITHOUT MCC</v>
          </cell>
        </row>
        <row r="3436">
          <cell r="A3436">
            <v>247</v>
          </cell>
          <cell r="B3436" t="str">
            <v>PERCUTANEOUS CARDIOVASCULAR PROCEDURES WITH DRUG-ELUTING STENT WITHOUT MCC</v>
          </cell>
        </row>
        <row r="3437">
          <cell r="A3437">
            <v>247</v>
          </cell>
          <cell r="B3437" t="str">
            <v>PERCUTANEOUS CARDIOVASCULAR PROCEDURES WITH DRUG-ELUTING STENT WITHOUT MCC</v>
          </cell>
        </row>
        <row r="3438">
          <cell r="A3438">
            <v>247</v>
          </cell>
          <cell r="B3438" t="str">
            <v>PERCUTANEOUS CARDIOVASCULAR PROCEDURES WITH DRUG-ELUTING STENT WITHOUT MCC</v>
          </cell>
        </row>
        <row r="3439">
          <cell r="A3439">
            <v>247</v>
          </cell>
          <cell r="B3439" t="str">
            <v>PERCUTANEOUS CARDIOVASCULAR PROCEDURES WITH DRUG-ELUTING STENT WITHOUT MCC</v>
          </cell>
        </row>
        <row r="3440">
          <cell r="A3440">
            <v>247</v>
          </cell>
          <cell r="B3440" t="str">
            <v>PERCUTANEOUS CARDIOVASCULAR PROCEDURES WITH DRUG-ELUTING STENT WITHOUT MCC</v>
          </cell>
        </row>
        <row r="3441">
          <cell r="A3441">
            <v>247</v>
          </cell>
          <cell r="B3441" t="str">
            <v>PERCUTANEOUS CARDIOVASCULAR PROCEDURES WITH DRUG-ELUTING STENT WITHOUT MCC</v>
          </cell>
        </row>
        <row r="3442">
          <cell r="A3442">
            <v>247</v>
          </cell>
          <cell r="B3442" t="str">
            <v>PERCUTANEOUS CARDIOVASCULAR PROCEDURES WITH DRUG-ELUTING STENT WITHOUT MCC</v>
          </cell>
        </row>
        <row r="3443">
          <cell r="A3443">
            <v>247</v>
          </cell>
          <cell r="B3443" t="str">
            <v>PERCUTANEOUS CARDIOVASCULAR PROCEDURES WITH DRUG-ELUTING STENT WITHOUT MCC</v>
          </cell>
        </row>
        <row r="3444">
          <cell r="A3444">
            <v>247</v>
          </cell>
          <cell r="B3444" t="str">
            <v>PERCUTANEOUS CARDIOVASCULAR PROCEDURES WITH DRUG-ELUTING STENT WITHOUT MCC</v>
          </cell>
        </row>
        <row r="3445">
          <cell r="A3445">
            <v>247</v>
          </cell>
          <cell r="B3445" t="str">
            <v>PERCUTANEOUS CARDIOVASCULAR PROCEDURES WITH DRUG-ELUTING STENT WITHOUT MCC</v>
          </cell>
        </row>
        <row r="3446">
          <cell r="A3446">
            <v>247</v>
          </cell>
          <cell r="B3446" t="str">
            <v>PERCUTANEOUS CARDIOVASCULAR PROCEDURES WITH DRUG-ELUTING STENT WITHOUT MCC</v>
          </cell>
        </row>
        <row r="3447">
          <cell r="A3447">
            <v>246</v>
          </cell>
          <cell r="B3447" t="str">
            <v>PERCUTANEOUS CARDIOVASCULAR PROCEDURES WITH DRUG-ELUTING STENT WITH MCC OR 4+ ARTERIES O</v>
          </cell>
        </row>
        <row r="3448">
          <cell r="A3448">
            <v>246</v>
          </cell>
          <cell r="B3448" t="str">
            <v>PERCUTANEOUS CARDIOVASCULAR PROCEDURES WITH DRUG-ELUTING STENT WITH MCC OR 4+ ARTERIES O</v>
          </cell>
        </row>
        <row r="3449">
          <cell r="A3449">
            <v>246</v>
          </cell>
          <cell r="B3449" t="str">
            <v>PERCUTANEOUS CARDIOVASCULAR PROCEDURES WITH DRUG-ELUTING STENT WITH MCC OR 4+ ARTERIES O</v>
          </cell>
        </row>
        <row r="3450">
          <cell r="A3450">
            <v>246</v>
          </cell>
          <cell r="B3450" t="str">
            <v>PERCUTANEOUS CARDIOVASCULAR PROCEDURES WITH DRUG-ELUTING STENT WITH MCC OR 4+ ARTERIES O</v>
          </cell>
        </row>
        <row r="3451">
          <cell r="A3451">
            <v>246</v>
          </cell>
          <cell r="B3451" t="str">
            <v>PERCUTANEOUS CARDIOVASCULAR PROCEDURES WITH DRUG-ELUTING STENT WITH MCC OR 4+ ARTERIES O</v>
          </cell>
        </row>
        <row r="3452">
          <cell r="A3452">
            <v>246</v>
          </cell>
          <cell r="B3452" t="str">
            <v>PERCUTANEOUS CARDIOVASCULAR PROCEDURES WITH DRUG-ELUTING STENT WITH MCC OR 4+ ARTERIES O</v>
          </cell>
        </row>
        <row r="3453">
          <cell r="A3453">
            <v>246</v>
          </cell>
          <cell r="B3453" t="str">
            <v>PERCUTANEOUS CARDIOVASCULAR PROCEDURES WITH DRUG-ELUTING STENT WITH MCC OR 4+ ARTERIES O</v>
          </cell>
        </row>
        <row r="3454">
          <cell r="A3454">
            <v>246</v>
          </cell>
          <cell r="B3454" t="str">
            <v>PERCUTANEOUS CARDIOVASCULAR PROCEDURES WITH DRUG-ELUTING STENT WITH MCC OR 4+ ARTERIES O</v>
          </cell>
        </row>
        <row r="3455">
          <cell r="A3455">
            <v>246</v>
          </cell>
          <cell r="B3455" t="str">
            <v>PERCUTANEOUS CARDIOVASCULAR PROCEDURES WITH DRUG-ELUTING STENT WITH MCC OR 4+ ARTERIES O</v>
          </cell>
        </row>
        <row r="3456">
          <cell r="A3456">
            <v>246</v>
          </cell>
          <cell r="B3456" t="str">
            <v>PERCUTANEOUS CARDIOVASCULAR PROCEDURES WITH DRUG-ELUTING STENT WITH MCC OR 4+ ARTERIES O</v>
          </cell>
        </row>
        <row r="3457">
          <cell r="A3457">
            <v>246</v>
          </cell>
          <cell r="B3457" t="str">
            <v>PERCUTANEOUS CARDIOVASCULAR PROCEDURES WITH DRUG-ELUTING STENT WITH MCC OR 4+ ARTERIES O</v>
          </cell>
        </row>
        <row r="3458">
          <cell r="A3458">
            <v>246</v>
          </cell>
          <cell r="B3458" t="str">
            <v>PERCUTANEOUS CARDIOVASCULAR PROCEDURES WITH DRUG-ELUTING STENT WITH MCC OR 4+ ARTERIES O</v>
          </cell>
        </row>
        <row r="3459">
          <cell r="A3459">
            <v>246</v>
          </cell>
          <cell r="B3459" t="str">
            <v>PERCUTANEOUS CARDIOVASCULAR PROCEDURES WITH DRUG-ELUTING STENT WITH MCC OR 4+ ARTERIES O</v>
          </cell>
        </row>
        <row r="3460">
          <cell r="A3460">
            <v>246</v>
          </cell>
          <cell r="B3460" t="str">
            <v>PERCUTANEOUS CARDIOVASCULAR PROCEDURES WITH DRUG-ELUTING STENT WITH MCC OR 4+ ARTERIES O</v>
          </cell>
        </row>
        <row r="3461">
          <cell r="A3461">
            <v>246</v>
          </cell>
          <cell r="B3461" t="str">
            <v>PERCUTANEOUS CARDIOVASCULAR PROCEDURES WITH DRUG-ELUTING STENT WITH MCC OR 4+ ARTERIES O</v>
          </cell>
        </row>
        <row r="3462">
          <cell r="A3462">
            <v>246</v>
          </cell>
          <cell r="B3462" t="str">
            <v>PERCUTANEOUS CARDIOVASCULAR PROCEDURES WITH DRUG-ELUTING STENT WITH MCC OR 4+ ARTERIES O</v>
          </cell>
        </row>
        <row r="3463">
          <cell r="A3463">
            <v>246</v>
          </cell>
          <cell r="B3463" t="str">
            <v>PERCUTANEOUS CARDIOVASCULAR PROCEDURES WITH DRUG-ELUTING STENT WITH MCC OR 4+ ARTERIES O</v>
          </cell>
        </row>
        <row r="3464">
          <cell r="A3464">
            <v>246</v>
          </cell>
          <cell r="B3464" t="str">
            <v>PERCUTANEOUS CARDIOVASCULAR PROCEDURES WITH DRUG-ELUTING STENT WITH MCC OR 4+ ARTERIES O</v>
          </cell>
        </row>
        <row r="3465">
          <cell r="A3465">
            <v>246</v>
          </cell>
          <cell r="B3465" t="str">
            <v>PERCUTANEOUS CARDIOVASCULAR PROCEDURES WITH DRUG-ELUTING STENT WITH MCC OR 4+ ARTERIES O</v>
          </cell>
        </row>
        <row r="3466">
          <cell r="A3466">
            <v>246</v>
          </cell>
          <cell r="B3466" t="str">
            <v>PERCUTANEOUS CARDIOVASCULAR PROCEDURES WITH DRUG-ELUTING STENT WITH MCC OR 4+ ARTERIES O</v>
          </cell>
        </row>
        <row r="3467">
          <cell r="A3467">
            <v>246</v>
          </cell>
          <cell r="B3467" t="str">
            <v>PERCUTANEOUS CARDIOVASCULAR PROCEDURES WITH DRUG-ELUTING STENT WITH MCC OR 4+ ARTERIES O</v>
          </cell>
        </row>
        <row r="3468">
          <cell r="A3468">
            <v>246</v>
          </cell>
          <cell r="B3468" t="str">
            <v>PERCUTANEOUS CARDIOVASCULAR PROCEDURES WITH DRUG-ELUTING STENT WITH MCC OR 4+ ARTERIES O</v>
          </cell>
        </row>
        <row r="3469">
          <cell r="A3469">
            <v>244</v>
          </cell>
          <cell r="B3469" t="str">
            <v>PERMANENT CARDIAC PACEMAKER IMPLANT WITHOUT CC/MCC</v>
          </cell>
        </row>
        <row r="3470">
          <cell r="A3470">
            <v>244</v>
          </cell>
          <cell r="B3470" t="str">
            <v>PERMANENT CARDIAC PACEMAKER IMPLANT WITHOUT CC/MCC</v>
          </cell>
        </row>
        <row r="3471">
          <cell r="A3471">
            <v>244</v>
          </cell>
          <cell r="B3471" t="str">
            <v>PERMANENT CARDIAC PACEMAKER IMPLANT WITHOUT CC/MCC</v>
          </cell>
        </row>
        <row r="3472">
          <cell r="A3472">
            <v>244</v>
          </cell>
          <cell r="B3472" t="str">
            <v>PERMANENT CARDIAC PACEMAKER IMPLANT WITHOUT CC/MCC</v>
          </cell>
        </row>
        <row r="3473">
          <cell r="A3473">
            <v>244</v>
          </cell>
          <cell r="B3473" t="str">
            <v>PERMANENT CARDIAC PACEMAKER IMPLANT WITHOUT CC/MCC</v>
          </cell>
        </row>
        <row r="3474">
          <cell r="A3474">
            <v>244</v>
          </cell>
          <cell r="B3474" t="str">
            <v>PERMANENT CARDIAC PACEMAKER IMPLANT WITHOUT CC/MCC</v>
          </cell>
        </row>
        <row r="3475">
          <cell r="A3475">
            <v>244</v>
          </cell>
          <cell r="B3475" t="str">
            <v>PERMANENT CARDIAC PACEMAKER IMPLANT WITHOUT CC/MCC</v>
          </cell>
        </row>
        <row r="3476">
          <cell r="A3476">
            <v>244</v>
          </cell>
          <cell r="B3476" t="str">
            <v>PERMANENT CARDIAC PACEMAKER IMPLANT WITHOUT CC/MCC</v>
          </cell>
        </row>
        <row r="3477">
          <cell r="A3477">
            <v>244</v>
          </cell>
          <cell r="B3477" t="str">
            <v>PERMANENT CARDIAC PACEMAKER IMPLANT WITHOUT CC/MCC</v>
          </cell>
        </row>
        <row r="3478">
          <cell r="A3478">
            <v>243</v>
          </cell>
          <cell r="B3478" t="str">
            <v>PERMANENT CARDIAC PACEMAKER IMPLANT WITH CC</v>
          </cell>
        </row>
        <row r="3479">
          <cell r="A3479">
            <v>243</v>
          </cell>
          <cell r="B3479" t="str">
            <v>PERMANENT CARDIAC PACEMAKER IMPLANT WITH CC</v>
          </cell>
        </row>
        <row r="3480">
          <cell r="A3480">
            <v>243</v>
          </cell>
          <cell r="B3480" t="str">
            <v>PERMANENT CARDIAC PACEMAKER IMPLANT WITH CC</v>
          </cell>
        </row>
        <row r="3481">
          <cell r="A3481">
            <v>243</v>
          </cell>
          <cell r="B3481" t="str">
            <v>PERMANENT CARDIAC PACEMAKER IMPLANT WITH CC</v>
          </cell>
        </row>
        <row r="3482">
          <cell r="A3482">
            <v>243</v>
          </cell>
          <cell r="B3482" t="str">
            <v>PERMANENT CARDIAC PACEMAKER IMPLANT WITH CC</v>
          </cell>
        </row>
        <row r="3483">
          <cell r="A3483">
            <v>243</v>
          </cell>
          <cell r="B3483" t="str">
            <v>PERMANENT CARDIAC PACEMAKER IMPLANT WITH CC</v>
          </cell>
        </row>
        <row r="3484">
          <cell r="A3484">
            <v>243</v>
          </cell>
          <cell r="B3484" t="str">
            <v>PERMANENT CARDIAC PACEMAKER IMPLANT WITH CC</v>
          </cell>
        </row>
        <row r="3485">
          <cell r="A3485">
            <v>243</v>
          </cell>
          <cell r="B3485" t="str">
            <v>PERMANENT CARDIAC PACEMAKER IMPLANT WITH CC</v>
          </cell>
        </row>
        <row r="3486">
          <cell r="A3486">
            <v>243</v>
          </cell>
          <cell r="B3486" t="str">
            <v>PERMANENT CARDIAC PACEMAKER IMPLANT WITH CC</v>
          </cell>
        </row>
        <row r="3487">
          <cell r="A3487">
            <v>243</v>
          </cell>
          <cell r="B3487" t="str">
            <v>PERMANENT CARDIAC PACEMAKER IMPLANT WITH CC</v>
          </cell>
        </row>
        <row r="3488">
          <cell r="A3488">
            <v>243</v>
          </cell>
          <cell r="B3488" t="str">
            <v>PERMANENT CARDIAC PACEMAKER IMPLANT WITH CC</v>
          </cell>
        </row>
        <row r="3489">
          <cell r="A3489">
            <v>243</v>
          </cell>
          <cell r="B3489" t="str">
            <v>PERMANENT CARDIAC PACEMAKER IMPLANT WITH CC</v>
          </cell>
        </row>
        <row r="3490">
          <cell r="A3490">
            <v>243</v>
          </cell>
          <cell r="B3490" t="str">
            <v>PERMANENT CARDIAC PACEMAKER IMPLANT WITH CC</v>
          </cell>
        </row>
        <row r="3491">
          <cell r="A3491">
            <v>243</v>
          </cell>
          <cell r="B3491" t="str">
            <v>PERMANENT CARDIAC PACEMAKER IMPLANT WITH CC</v>
          </cell>
        </row>
        <row r="3492">
          <cell r="A3492">
            <v>243</v>
          </cell>
          <cell r="B3492" t="str">
            <v>PERMANENT CARDIAC PACEMAKER IMPLANT WITH CC</v>
          </cell>
        </row>
        <row r="3493">
          <cell r="A3493">
            <v>243</v>
          </cell>
          <cell r="B3493" t="str">
            <v>PERMANENT CARDIAC PACEMAKER IMPLANT WITH CC</v>
          </cell>
        </row>
        <row r="3494">
          <cell r="A3494">
            <v>243</v>
          </cell>
          <cell r="B3494" t="str">
            <v>PERMANENT CARDIAC PACEMAKER IMPLANT WITH CC</v>
          </cell>
        </row>
        <row r="3495">
          <cell r="A3495">
            <v>243</v>
          </cell>
          <cell r="B3495" t="str">
            <v>PERMANENT CARDIAC PACEMAKER IMPLANT WITH CC</v>
          </cell>
        </row>
        <row r="3496">
          <cell r="A3496">
            <v>243</v>
          </cell>
          <cell r="B3496" t="str">
            <v>PERMANENT CARDIAC PACEMAKER IMPLANT WITH CC</v>
          </cell>
        </row>
        <row r="3497">
          <cell r="A3497">
            <v>242</v>
          </cell>
          <cell r="B3497" t="str">
            <v>PERMANENT CARDIAC PACEMAKER IMPLANT WITH MCC</v>
          </cell>
        </row>
        <row r="3498">
          <cell r="A3498">
            <v>242</v>
          </cell>
          <cell r="B3498" t="str">
            <v>PERMANENT CARDIAC PACEMAKER IMPLANT WITH MCC</v>
          </cell>
        </row>
        <row r="3499">
          <cell r="A3499">
            <v>242</v>
          </cell>
          <cell r="B3499" t="str">
            <v>PERMANENT CARDIAC PACEMAKER IMPLANT WITH MCC</v>
          </cell>
        </row>
        <row r="3500">
          <cell r="A3500">
            <v>242</v>
          </cell>
          <cell r="B3500" t="str">
            <v>PERMANENT CARDIAC PACEMAKER IMPLANT WITH MCC</v>
          </cell>
        </row>
        <row r="3501">
          <cell r="A3501">
            <v>242</v>
          </cell>
          <cell r="B3501" t="str">
            <v>PERMANENT CARDIAC PACEMAKER IMPLANT WITH MCC</v>
          </cell>
        </row>
        <row r="3502">
          <cell r="A3502">
            <v>242</v>
          </cell>
          <cell r="B3502" t="str">
            <v>PERMANENT CARDIAC PACEMAKER IMPLANT WITH MCC</v>
          </cell>
        </row>
        <row r="3503">
          <cell r="A3503">
            <v>242</v>
          </cell>
          <cell r="B3503" t="str">
            <v>PERMANENT CARDIAC PACEMAKER IMPLANT WITH MCC</v>
          </cell>
        </row>
        <row r="3504">
          <cell r="A3504">
            <v>242</v>
          </cell>
          <cell r="B3504" t="str">
            <v>PERMANENT CARDIAC PACEMAKER IMPLANT WITH MCC</v>
          </cell>
        </row>
        <row r="3505">
          <cell r="A3505">
            <v>242</v>
          </cell>
          <cell r="B3505" t="str">
            <v>PERMANENT CARDIAC PACEMAKER IMPLANT WITH MCC</v>
          </cell>
        </row>
        <row r="3506">
          <cell r="A3506">
            <v>242</v>
          </cell>
          <cell r="B3506" t="str">
            <v>PERMANENT CARDIAC PACEMAKER IMPLANT WITH MCC</v>
          </cell>
        </row>
        <row r="3507">
          <cell r="A3507">
            <v>242</v>
          </cell>
          <cell r="B3507" t="str">
            <v>PERMANENT CARDIAC PACEMAKER IMPLANT WITH MCC</v>
          </cell>
        </row>
        <row r="3508">
          <cell r="A3508">
            <v>242</v>
          </cell>
          <cell r="B3508" t="str">
            <v>PERMANENT CARDIAC PACEMAKER IMPLANT WITH MCC</v>
          </cell>
        </row>
        <row r="3509">
          <cell r="A3509">
            <v>242</v>
          </cell>
          <cell r="B3509" t="str">
            <v>PERMANENT CARDIAC PACEMAKER IMPLANT WITH MCC</v>
          </cell>
        </row>
        <row r="3510">
          <cell r="A3510">
            <v>242</v>
          </cell>
          <cell r="B3510" t="str">
            <v>PERMANENT CARDIAC PACEMAKER IMPLANT WITH MCC</v>
          </cell>
        </row>
        <row r="3511">
          <cell r="A3511">
            <v>240</v>
          </cell>
          <cell r="B3511" t="str">
            <v>AMPUTATION FOR CIRCULATORY SYSTEM DISORDERS EXCEPT UPPER LIMB AND TOE WITH CC</v>
          </cell>
        </row>
        <row r="3512">
          <cell r="A3512">
            <v>240</v>
          </cell>
          <cell r="B3512" t="str">
            <v>AMPUTATION FOR CIRCULATORY SYSTEM DISORDERS EXCEPT UPPER LIMB AND TOE WITH CC</v>
          </cell>
        </row>
        <row r="3513">
          <cell r="A3513">
            <v>240</v>
          </cell>
          <cell r="B3513" t="str">
            <v>AMPUTATION FOR CIRCULATORY SYSTEM DISORDERS EXCEPT UPPER LIMB AND TOE WITH CC</v>
          </cell>
        </row>
        <row r="3514">
          <cell r="A3514">
            <v>240</v>
          </cell>
          <cell r="B3514" t="str">
            <v>AMPUTATION FOR CIRCULATORY SYSTEM DISORDERS EXCEPT UPPER LIMB AND TOE WITH CC</v>
          </cell>
        </row>
        <row r="3515">
          <cell r="A3515">
            <v>239</v>
          </cell>
          <cell r="B3515" t="str">
            <v>AMPUTATION FOR CIRCULATORY SYSTEM DISORDERS EXCEPT UPPER LIMB AND TOE WITH MCC</v>
          </cell>
        </row>
        <row r="3516">
          <cell r="A3516">
            <v>239</v>
          </cell>
          <cell r="B3516" t="str">
            <v>AMPUTATION FOR CIRCULATORY SYSTEM DISORDERS EXCEPT UPPER LIMB AND TOE WITH MCC</v>
          </cell>
        </row>
        <row r="3517">
          <cell r="A3517">
            <v>239</v>
          </cell>
          <cell r="B3517" t="str">
            <v>AMPUTATION FOR CIRCULATORY SYSTEM DISORDERS EXCEPT UPPER LIMB AND TOE WITH MCC</v>
          </cell>
        </row>
        <row r="3518">
          <cell r="A3518">
            <v>239</v>
          </cell>
          <cell r="B3518" t="str">
            <v>AMPUTATION FOR CIRCULATORY SYSTEM DISORDERS EXCEPT UPPER LIMB AND TOE WITH MCC</v>
          </cell>
        </row>
        <row r="3519">
          <cell r="A3519">
            <v>236</v>
          </cell>
          <cell r="B3519" t="str">
            <v>CORONARY BYPASS WITHOUT CARDIAC CATHETERIZATION WITHOUT MCC</v>
          </cell>
        </row>
        <row r="3520">
          <cell r="A3520">
            <v>236</v>
          </cell>
          <cell r="B3520" t="str">
            <v>CORONARY BYPASS WITHOUT CARDIAC CATHETERIZATION WITHOUT MCC</v>
          </cell>
        </row>
        <row r="3521">
          <cell r="A3521">
            <v>236</v>
          </cell>
          <cell r="B3521" t="str">
            <v>CORONARY BYPASS WITHOUT CARDIAC CATHETERIZATION WITHOUT MCC</v>
          </cell>
        </row>
        <row r="3522">
          <cell r="A3522">
            <v>236</v>
          </cell>
          <cell r="B3522" t="str">
            <v>CORONARY BYPASS WITHOUT CARDIAC CATHETERIZATION WITHOUT MCC</v>
          </cell>
        </row>
        <row r="3523">
          <cell r="A3523">
            <v>236</v>
          </cell>
          <cell r="B3523" t="str">
            <v>CORONARY BYPASS WITHOUT CARDIAC CATHETERIZATION WITHOUT MCC</v>
          </cell>
        </row>
        <row r="3524">
          <cell r="A3524">
            <v>236</v>
          </cell>
          <cell r="B3524" t="str">
            <v>CORONARY BYPASS WITHOUT CARDIAC CATHETERIZATION WITHOUT MCC</v>
          </cell>
        </row>
        <row r="3525">
          <cell r="A3525">
            <v>236</v>
          </cell>
          <cell r="B3525" t="str">
            <v>CORONARY BYPASS WITHOUT CARDIAC CATHETERIZATION WITHOUT MCC</v>
          </cell>
        </row>
        <row r="3526">
          <cell r="A3526">
            <v>236</v>
          </cell>
          <cell r="B3526" t="str">
            <v>CORONARY BYPASS WITHOUT CARDIAC CATHETERIZATION WITHOUT MCC</v>
          </cell>
        </row>
        <row r="3527">
          <cell r="A3527">
            <v>236</v>
          </cell>
          <cell r="B3527" t="str">
            <v>CORONARY BYPASS WITHOUT CARDIAC CATHETERIZATION WITHOUT MCC</v>
          </cell>
        </row>
        <row r="3528">
          <cell r="A3528">
            <v>235</v>
          </cell>
          <cell r="B3528" t="str">
            <v>CORONARY BYPASS WITHOUT CARDIAC CATHETERIZATION WITH MCC</v>
          </cell>
        </row>
        <row r="3529">
          <cell r="A3529">
            <v>235</v>
          </cell>
          <cell r="B3529" t="str">
            <v>CORONARY BYPASS WITHOUT CARDIAC CATHETERIZATION WITH MCC</v>
          </cell>
        </row>
        <row r="3530">
          <cell r="A3530">
            <v>235</v>
          </cell>
          <cell r="B3530" t="str">
            <v>CORONARY BYPASS WITHOUT CARDIAC CATHETERIZATION WITH MCC</v>
          </cell>
        </row>
        <row r="3531">
          <cell r="A3531">
            <v>235</v>
          </cell>
          <cell r="B3531" t="str">
            <v>CORONARY BYPASS WITHOUT CARDIAC CATHETERIZATION WITH MCC</v>
          </cell>
        </row>
        <row r="3532">
          <cell r="A3532">
            <v>235</v>
          </cell>
          <cell r="B3532" t="str">
            <v>CORONARY BYPASS WITHOUT CARDIAC CATHETERIZATION WITH MCC</v>
          </cell>
        </row>
        <row r="3533">
          <cell r="A3533">
            <v>235</v>
          </cell>
          <cell r="B3533" t="str">
            <v>CORONARY BYPASS WITHOUT CARDIAC CATHETERIZATION WITH MCC</v>
          </cell>
        </row>
        <row r="3534">
          <cell r="A3534">
            <v>235</v>
          </cell>
          <cell r="B3534" t="str">
            <v>CORONARY BYPASS WITHOUT CARDIAC CATHETERIZATION WITH MCC</v>
          </cell>
        </row>
        <row r="3535">
          <cell r="A3535">
            <v>235</v>
          </cell>
          <cell r="B3535" t="str">
            <v>CORONARY BYPASS WITHOUT CARDIAC CATHETERIZATION WITH MCC</v>
          </cell>
        </row>
        <row r="3536">
          <cell r="A3536">
            <v>234</v>
          </cell>
          <cell r="B3536" t="str">
            <v>CORONARY BYPASS WITH CARDIAC CATHETERIZATION WITHOUT MCC</v>
          </cell>
        </row>
        <row r="3537">
          <cell r="A3537">
            <v>234</v>
          </cell>
          <cell r="B3537" t="str">
            <v>CORONARY BYPASS WITH CARDIAC CATHETERIZATION WITHOUT MCC</v>
          </cell>
        </row>
        <row r="3538">
          <cell r="A3538">
            <v>234</v>
          </cell>
          <cell r="B3538" t="str">
            <v>CORONARY BYPASS WITH CARDIAC CATHETERIZATION WITHOUT MCC</v>
          </cell>
        </row>
        <row r="3539">
          <cell r="A3539">
            <v>234</v>
          </cell>
          <cell r="B3539" t="str">
            <v>CORONARY BYPASS WITH CARDIAC CATHETERIZATION WITHOUT MCC</v>
          </cell>
        </row>
        <row r="3540">
          <cell r="A3540">
            <v>234</v>
          </cell>
          <cell r="B3540" t="str">
            <v>CORONARY BYPASS WITH CARDIAC CATHETERIZATION WITHOUT MCC</v>
          </cell>
        </row>
        <row r="3541">
          <cell r="A3541">
            <v>234</v>
          </cell>
          <cell r="B3541" t="str">
            <v>CORONARY BYPASS WITH CARDIAC CATHETERIZATION WITHOUT MCC</v>
          </cell>
        </row>
        <row r="3542">
          <cell r="A3542">
            <v>234</v>
          </cell>
          <cell r="B3542" t="str">
            <v>CORONARY BYPASS WITH CARDIAC CATHETERIZATION WITHOUT MCC</v>
          </cell>
        </row>
        <row r="3543">
          <cell r="A3543">
            <v>234</v>
          </cell>
          <cell r="B3543" t="str">
            <v>CORONARY BYPASS WITH CARDIAC CATHETERIZATION WITHOUT MCC</v>
          </cell>
        </row>
        <row r="3544">
          <cell r="A3544">
            <v>234</v>
          </cell>
          <cell r="B3544" t="str">
            <v>CORONARY BYPASS WITH CARDIAC CATHETERIZATION WITHOUT MCC</v>
          </cell>
        </row>
        <row r="3545">
          <cell r="A3545">
            <v>234</v>
          </cell>
          <cell r="B3545" t="str">
            <v>CORONARY BYPASS WITH CARDIAC CATHETERIZATION WITHOUT MCC</v>
          </cell>
        </row>
        <row r="3546">
          <cell r="A3546">
            <v>233</v>
          </cell>
          <cell r="B3546" t="str">
            <v>CORONARY BYPASS WITH CARDIAC CATHETERIZATION WITH MCC</v>
          </cell>
        </row>
        <row r="3547">
          <cell r="A3547">
            <v>233</v>
          </cell>
          <cell r="B3547" t="str">
            <v>CORONARY BYPASS WITH CARDIAC CATHETERIZATION WITH MCC</v>
          </cell>
        </row>
        <row r="3548">
          <cell r="A3548">
            <v>233</v>
          </cell>
          <cell r="B3548" t="str">
            <v>CORONARY BYPASS WITH CARDIAC CATHETERIZATION WITH MCC</v>
          </cell>
        </row>
        <row r="3549">
          <cell r="A3549">
            <v>233</v>
          </cell>
          <cell r="B3549" t="str">
            <v>CORONARY BYPASS WITH CARDIAC CATHETERIZATION WITH MCC</v>
          </cell>
        </row>
        <row r="3550">
          <cell r="A3550">
            <v>233</v>
          </cell>
          <cell r="B3550" t="str">
            <v>CORONARY BYPASS WITH CARDIAC CATHETERIZATION WITH MCC</v>
          </cell>
        </row>
        <row r="3551">
          <cell r="A3551">
            <v>233</v>
          </cell>
          <cell r="B3551" t="str">
            <v>CORONARY BYPASS WITH CARDIAC CATHETERIZATION WITH MCC</v>
          </cell>
        </row>
        <row r="3552">
          <cell r="A3552">
            <v>233</v>
          </cell>
          <cell r="B3552" t="str">
            <v>CORONARY BYPASS WITH CARDIAC CATHETERIZATION WITH MCC</v>
          </cell>
        </row>
        <row r="3553">
          <cell r="A3553">
            <v>233</v>
          </cell>
          <cell r="B3553" t="str">
            <v>CORONARY BYPASS WITH CARDIAC CATHETERIZATION WITH MCC</v>
          </cell>
        </row>
        <row r="3554">
          <cell r="A3554">
            <v>233</v>
          </cell>
          <cell r="B3554" t="str">
            <v>CORONARY BYPASS WITH CARDIAC CATHETERIZATION WITH MCC</v>
          </cell>
        </row>
        <row r="3555">
          <cell r="A3555">
            <v>229</v>
          </cell>
          <cell r="B3555" t="str">
            <v>OTHER CARDIOTHORACIC PROCEDURES WITHOUT MCC</v>
          </cell>
        </row>
        <row r="3556">
          <cell r="A3556">
            <v>229</v>
          </cell>
          <cell r="B3556" t="str">
            <v>OTHER CARDIOTHORACIC PROCEDURES WITHOUT MCC</v>
          </cell>
        </row>
        <row r="3557">
          <cell r="A3557">
            <v>229</v>
          </cell>
          <cell r="B3557" t="str">
            <v>OTHER CARDIOTHORACIC PROCEDURES WITHOUT MCC</v>
          </cell>
        </row>
        <row r="3558">
          <cell r="A3558">
            <v>229</v>
          </cell>
          <cell r="B3558" t="str">
            <v>OTHER CARDIOTHORACIC PROCEDURES WITHOUT MCC</v>
          </cell>
        </row>
        <row r="3559">
          <cell r="A3559">
            <v>229</v>
          </cell>
          <cell r="B3559" t="str">
            <v>OTHER CARDIOTHORACIC PROCEDURES WITHOUT MCC</v>
          </cell>
        </row>
        <row r="3560">
          <cell r="A3560">
            <v>228</v>
          </cell>
          <cell r="B3560" t="str">
            <v>OTHER CARDIOTHORACIC PROCEDURES WITH MCC</v>
          </cell>
        </row>
        <row r="3561">
          <cell r="A3561">
            <v>228</v>
          </cell>
          <cell r="B3561" t="str">
            <v>OTHER CARDIOTHORACIC PROCEDURES WITH MCC</v>
          </cell>
        </row>
        <row r="3562">
          <cell r="A3562">
            <v>228</v>
          </cell>
          <cell r="B3562" t="str">
            <v>OTHER CARDIOTHORACIC PROCEDURES WITH MCC</v>
          </cell>
        </row>
        <row r="3563">
          <cell r="A3563">
            <v>228</v>
          </cell>
          <cell r="B3563" t="str">
            <v>OTHER CARDIOTHORACIC PROCEDURES WITH MCC</v>
          </cell>
        </row>
        <row r="3564">
          <cell r="A3564">
            <v>227</v>
          </cell>
          <cell r="B3564" t="str">
            <v>CARDIAC DEFIBRILLATOR IMPLANT WITHOUT CARDIAC CATHETERIZATION WITHOUT MCC</v>
          </cell>
        </row>
        <row r="3565">
          <cell r="A3565">
            <v>226</v>
          </cell>
          <cell r="B3565" t="str">
            <v>CARDIAC DEFIBRILLATOR IMPLANT WITHOUT CARDIAC CATHETERIZATION WITH MCC</v>
          </cell>
        </row>
        <row r="3566">
          <cell r="A3566">
            <v>226</v>
          </cell>
          <cell r="B3566" t="str">
            <v>CARDIAC DEFIBRILLATOR IMPLANT WITHOUT CARDIAC CATHETERIZATION WITH MCC</v>
          </cell>
        </row>
        <row r="3567">
          <cell r="A3567">
            <v>221</v>
          </cell>
          <cell r="B3567" t="str">
            <v>CARDIAC VALVE AND OTHER MAJOR CARDIOTHORACIC PROCEDURES WITHOUT CARDIAC CATHETERIZATION</v>
          </cell>
        </row>
        <row r="3568">
          <cell r="A3568">
            <v>220</v>
          </cell>
          <cell r="B3568" t="str">
            <v>CARDIAC VALVE AND OTHER MAJOR CARDIOTHORACIC PROCEDURES WITHOUT CARDIAC CATHETERIZATION</v>
          </cell>
        </row>
        <row r="3569">
          <cell r="A3569">
            <v>220</v>
          </cell>
          <cell r="B3569" t="str">
            <v>CARDIAC VALVE AND OTHER MAJOR CARDIOTHORACIC PROCEDURES WITHOUT CARDIAC CATHETERIZATION</v>
          </cell>
        </row>
        <row r="3570">
          <cell r="A3570">
            <v>220</v>
          </cell>
          <cell r="B3570" t="str">
            <v>CARDIAC VALVE AND OTHER MAJOR CARDIOTHORACIC PROCEDURES WITHOUT CARDIAC CATHETERIZATION</v>
          </cell>
        </row>
        <row r="3571">
          <cell r="A3571">
            <v>220</v>
          </cell>
          <cell r="B3571" t="str">
            <v>CARDIAC VALVE AND OTHER MAJOR CARDIOTHORACIC PROCEDURES WITHOUT CARDIAC CATHETERIZATION</v>
          </cell>
        </row>
        <row r="3572">
          <cell r="A3572">
            <v>220</v>
          </cell>
          <cell r="B3572" t="str">
            <v>CARDIAC VALVE AND OTHER MAJOR CARDIOTHORACIC PROCEDURES WITHOUT CARDIAC CATHETERIZATION</v>
          </cell>
        </row>
        <row r="3573">
          <cell r="A3573">
            <v>220</v>
          </cell>
          <cell r="B3573" t="str">
            <v>CARDIAC VALVE AND OTHER MAJOR CARDIOTHORACIC PROCEDURES WITHOUT CARDIAC CATHETERIZATION</v>
          </cell>
        </row>
        <row r="3574">
          <cell r="A3574">
            <v>220</v>
          </cell>
          <cell r="B3574" t="str">
            <v>CARDIAC VALVE AND OTHER MAJOR CARDIOTHORACIC PROCEDURES WITHOUT CARDIAC CATHETERIZATION</v>
          </cell>
        </row>
        <row r="3575">
          <cell r="A3575">
            <v>220</v>
          </cell>
          <cell r="B3575" t="str">
            <v>CARDIAC VALVE AND OTHER MAJOR CARDIOTHORACIC PROCEDURES WITHOUT CARDIAC CATHETERIZATION</v>
          </cell>
        </row>
        <row r="3576">
          <cell r="A3576">
            <v>220</v>
          </cell>
          <cell r="B3576" t="str">
            <v>CARDIAC VALVE AND OTHER MAJOR CARDIOTHORACIC PROCEDURES WITHOUT CARDIAC CATHETERIZATION</v>
          </cell>
        </row>
        <row r="3577">
          <cell r="A3577">
            <v>219</v>
          </cell>
          <cell r="B3577" t="str">
            <v>CARDIAC VALVE AND OTHER MAJOR CARDIOTHORACIC PROCEDURES WITHOUT CARDIAC CATHETERIZATION</v>
          </cell>
        </row>
        <row r="3578">
          <cell r="A3578">
            <v>219</v>
          </cell>
          <cell r="B3578" t="str">
            <v>CARDIAC VALVE AND OTHER MAJOR CARDIOTHORACIC PROCEDURES WITHOUT CARDIAC CATHETERIZATION</v>
          </cell>
        </row>
        <row r="3579">
          <cell r="A3579">
            <v>219</v>
          </cell>
          <cell r="B3579" t="str">
            <v>CARDIAC VALVE AND OTHER MAJOR CARDIOTHORACIC PROCEDURES WITHOUT CARDIAC CATHETERIZATION</v>
          </cell>
        </row>
        <row r="3580">
          <cell r="A3580">
            <v>219</v>
          </cell>
          <cell r="B3580" t="str">
            <v>CARDIAC VALVE AND OTHER MAJOR CARDIOTHORACIC PROCEDURES WITHOUT CARDIAC CATHETERIZATION</v>
          </cell>
        </row>
        <row r="3581">
          <cell r="A3581">
            <v>219</v>
          </cell>
          <cell r="B3581" t="str">
            <v>CARDIAC VALVE AND OTHER MAJOR CARDIOTHORACIC PROCEDURES WITHOUT CARDIAC CATHETERIZATION</v>
          </cell>
        </row>
        <row r="3582">
          <cell r="A3582">
            <v>219</v>
          </cell>
          <cell r="B3582" t="str">
            <v>CARDIAC VALVE AND OTHER MAJOR CARDIOTHORACIC PROCEDURES WITHOUT CARDIAC CATHETERIZATION</v>
          </cell>
        </row>
        <row r="3583">
          <cell r="A3583">
            <v>219</v>
          </cell>
          <cell r="B3583" t="str">
            <v>CARDIAC VALVE AND OTHER MAJOR CARDIOTHORACIC PROCEDURES WITHOUT CARDIAC CATHETERIZATION</v>
          </cell>
        </row>
        <row r="3584">
          <cell r="A3584">
            <v>219</v>
          </cell>
          <cell r="B3584" t="str">
            <v>CARDIAC VALVE AND OTHER MAJOR CARDIOTHORACIC PROCEDURES WITHOUT CARDIAC CATHETERIZATION</v>
          </cell>
        </row>
        <row r="3585">
          <cell r="A3585">
            <v>219</v>
          </cell>
          <cell r="B3585" t="str">
            <v>CARDIAC VALVE AND OTHER MAJOR CARDIOTHORACIC PROCEDURES WITHOUT CARDIAC CATHETERIZATION</v>
          </cell>
        </row>
        <row r="3586">
          <cell r="A3586">
            <v>219</v>
          </cell>
          <cell r="B3586" t="str">
            <v>CARDIAC VALVE AND OTHER MAJOR CARDIOTHORACIC PROCEDURES WITHOUT CARDIAC CATHETERIZATION</v>
          </cell>
        </row>
        <row r="3587">
          <cell r="A3587">
            <v>217</v>
          </cell>
          <cell r="B3587" t="str">
            <v>CARDIAC VALVE AND OTHER MAJOR CARDIOTHORACIC PROCEDURES WITH CARDIAC CATHETERIZATION WIT</v>
          </cell>
        </row>
        <row r="3588">
          <cell r="A3588">
            <v>216</v>
          </cell>
          <cell r="B3588" t="str">
            <v>CARDIAC VALVE AND OTHER MAJOR CARDIOTHORACIC PROCEDURES WITH CARDIAC CATHETERIZATION WIT</v>
          </cell>
        </row>
        <row r="3589">
          <cell r="A3589">
            <v>216</v>
          </cell>
          <cell r="B3589" t="str">
            <v>CARDIAC VALVE AND OTHER MAJOR CARDIOTHORACIC PROCEDURES WITH CARDIAC CATHETERIZATION WIT</v>
          </cell>
        </row>
        <row r="3590">
          <cell r="A3590">
            <v>216</v>
          </cell>
          <cell r="B3590" t="str">
            <v>CARDIAC VALVE AND OTHER MAJOR CARDIOTHORACIC PROCEDURES WITH CARDIAC CATHETERIZATION WIT</v>
          </cell>
        </row>
        <row r="3591">
          <cell r="A3591">
            <v>216</v>
          </cell>
          <cell r="B3591" t="str">
            <v>CARDIAC VALVE AND OTHER MAJOR CARDIOTHORACIC PROCEDURES WITH CARDIAC CATHETERIZATION WIT</v>
          </cell>
        </row>
        <row r="3592">
          <cell r="A3592">
            <v>216</v>
          </cell>
          <cell r="B3592" t="str">
            <v>CARDIAC VALVE AND OTHER MAJOR CARDIOTHORACIC PROCEDURES WITH CARDIAC CATHETERIZATION WIT</v>
          </cell>
        </row>
        <row r="3593">
          <cell r="A3593">
            <v>215</v>
          </cell>
          <cell r="B3593" t="str">
            <v>OTHER HEART ASSIST SYSTEM IMPLANT</v>
          </cell>
        </row>
        <row r="3594">
          <cell r="A3594">
            <v>215</v>
          </cell>
          <cell r="B3594" t="str">
            <v>OTHER HEART ASSIST SYSTEM IMPLANT</v>
          </cell>
        </row>
        <row r="3595">
          <cell r="A3595">
            <v>215</v>
          </cell>
          <cell r="B3595" t="str">
            <v>OTHER HEART ASSIST SYSTEM IMPLANT</v>
          </cell>
        </row>
        <row r="3596">
          <cell r="A3596">
            <v>215</v>
          </cell>
          <cell r="B3596" t="str">
            <v>OTHER HEART ASSIST SYSTEM IMPLANT</v>
          </cell>
        </row>
        <row r="3597">
          <cell r="A3597">
            <v>208</v>
          </cell>
          <cell r="B3597" t="str">
            <v>RESPIRATORY SYSTEM DIAGNOSIS WITH VENTILATOR SUPPORT &lt;=96 HOURS</v>
          </cell>
        </row>
        <row r="3598">
          <cell r="A3598">
            <v>208</v>
          </cell>
          <cell r="B3598" t="str">
            <v>RESPIRATORY SYSTEM DIAGNOSIS WITH VENTILATOR SUPPORT &lt;=96 HOURS</v>
          </cell>
        </row>
        <row r="3599">
          <cell r="A3599">
            <v>208</v>
          </cell>
          <cell r="B3599" t="str">
            <v>RESPIRATORY SYSTEM DIAGNOSIS WITH VENTILATOR SUPPORT &lt;=96 HOURS</v>
          </cell>
        </row>
        <row r="3600">
          <cell r="A3600">
            <v>208</v>
          </cell>
          <cell r="B3600" t="str">
            <v>RESPIRATORY SYSTEM DIAGNOSIS WITH VENTILATOR SUPPORT &lt;=96 HOURS</v>
          </cell>
        </row>
        <row r="3601">
          <cell r="A3601">
            <v>208</v>
          </cell>
          <cell r="B3601" t="str">
            <v>RESPIRATORY SYSTEM DIAGNOSIS WITH VENTILATOR SUPPORT &lt;=96 HOURS</v>
          </cell>
        </row>
        <row r="3602">
          <cell r="A3602">
            <v>208</v>
          </cell>
          <cell r="B3602" t="str">
            <v>RESPIRATORY SYSTEM DIAGNOSIS WITH VENTILATOR SUPPORT &lt;=96 HOURS</v>
          </cell>
        </row>
        <row r="3603">
          <cell r="A3603">
            <v>208</v>
          </cell>
          <cell r="B3603" t="str">
            <v>RESPIRATORY SYSTEM DIAGNOSIS WITH VENTILATOR SUPPORT &lt;=96 HOURS</v>
          </cell>
        </row>
        <row r="3604">
          <cell r="A3604">
            <v>208</v>
          </cell>
          <cell r="B3604" t="str">
            <v>RESPIRATORY SYSTEM DIAGNOSIS WITH VENTILATOR SUPPORT &lt;=96 HOURS</v>
          </cell>
        </row>
        <row r="3605">
          <cell r="A3605">
            <v>208</v>
          </cell>
          <cell r="B3605" t="str">
            <v>RESPIRATORY SYSTEM DIAGNOSIS WITH VENTILATOR SUPPORT &lt;=96 HOURS</v>
          </cell>
        </row>
        <row r="3606">
          <cell r="A3606">
            <v>208</v>
          </cell>
          <cell r="B3606" t="str">
            <v>RESPIRATORY SYSTEM DIAGNOSIS WITH VENTILATOR SUPPORT &lt;=96 HOURS</v>
          </cell>
        </row>
        <row r="3607">
          <cell r="A3607">
            <v>208</v>
          </cell>
          <cell r="B3607" t="str">
            <v>RESPIRATORY SYSTEM DIAGNOSIS WITH VENTILATOR SUPPORT &lt;=96 HOURS</v>
          </cell>
        </row>
        <row r="3608">
          <cell r="A3608">
            <v>208</v>
          </cell>
          <cell r="B3608" t="str">
            <v>RESPIRATORY SYSTEM DIAGNOSIS WITH VENTILATOR SUPPORT &lt;=96 HOURS</v>
          </cell>
        </row>
        <row r="3609">
          <cell r="A3609">
            <v>208</v>
          </cell>
          <cell r="B3609" t="str">
            <v>RESPIRATORY SYSTEM DIAGNOSIS WITH VENTILATOR SUPPORT &lt;=96 HOURS</v>
          </cell>
        </row>
        <row r="3610">
          <cell r="A3610">
            <v>208</v>
          </cell>
          <cell r="B3610" t="str">
            <v>RESPIRATORY SYSTEM DIAGNOSIS WITH VENTILATOR SUPPORT &lt;=96 HOURS</v>
          </cell>
        </row>
        <row r="3611">
          <cell r="A3611">
            <v>208</v>
          </cell>
          <cell r="B3611" t="str">
            <v>RESPIRATORY SYSTEM DIAGNOSIS WITH VENTILATOR SUPPORT &lt;=96 HOURS</v>
          </cell>
        </row>
        <row r="3612">
          <cell r="A3612">
            <v>208</v>
          </cell>
          <cell r="B3612" t="str">
            <v>RESPIRATORY SYSTEM DIAGNOSIS WITH VENTILATOR SUPPORT &lt;=96 HOURS</v>
          </cell>
        </row>
        <row r="3613">
          <cell r="A3613">
            <v>208</v>
          </cell>
          <cell r="B3613" t="str">
            <v>RESPIRATORY SYSTEM DIAGNOSIS WITH VENTILATOR SUPPORT &lt;=96 HOURS</v>
          </cell>
        </row>
        <row r="3614">
          <cell r="A3614">
            <v>208</v>
          </cell>
          <cell r="B3614" t="str">
            <v>RESPIRATORY SYSTEM DIAGNOSIS WITH VENTILATOR SUPPORT &lt;=96 HOURS</v>
          </cell>
        </row>
        <row r="3615">
          <cell r="A3615">
            <v>208</v>
          </cell>
          <cell r="B3615" t="str">
            <v>RESPIRATORY SYSTEM DIAGNOSIS WITH VENTILATOR SUPPORT &lt;=96 HOURS</v>
          </cell>
        </row>
        <row r="3616">
          <cell r="A3616">
            <v>208</v>
          </cell>
          <cell r="B3616" t="str">
            <v>RESPIRATORY SYSTEM DIAGNOSIS WITH VENTILATOR SUPPORT &lt;=96 HOURS</v>
          </cell>
        </row>
        <row r="3617">
          <cell r="A3617">
            <v>208</v>
          </cell>
          <cell r="B3617" t="str">
            <v>RESPIRATORY SYSTEM DIAGNOSIS WITH VENTILATOR SUPPORT &lt;=96 HOURS</v>
          </cell>
        </row>
        <row r="3618">
          <cell r="A3618">
            <v>208</v>
          </cell>
          <cell r="B3618" t="str">
            <v>RESPIRATORY SYSTEM DIAGNOSIS WITH VENTILATOR SUPPORT &lt;=96 HOURS</v>
          </cell>
        </row>
        <row r="3619">
          <cell r="A3619">
            <v>208</v>
          </cell>
          <cell r="B3619" t="str">
            <v>RESPIRATORY SYSTEM DIAGNOSIS WITH VENTILATOR SUPPORT &lt;=96 HOURS</v>
          </cell>
        </row>
        <row r="3620">
          <cell r="A3620">
            <v>208</v>
          </cell>
          <cell r="B3620" t="str">
            <v>RESPIRATORY SYSTEM DIAGNOSIS WITH VENTILATOR SUPPORT &lt;=96 HOURS</v>
          </cell>
        </row>
        <row r="3621">
          <cell r="A3621">
            <v>208</v>
          </cell>
          <cell r="B3621" t="str">
            <v>RESPIRATORY SYSTEM DIAGNOSIS WITH VENTILATOR SUPPORT &lt;=96 HOURS</v>
          </cell>
        </row>
        <row r="3622">
          <cell r="A3622">
            <v>208</v>
          </cell>
          <cell r="B3622" t="str">
            <v>RESPIRATORY SYSTEM DIAGNOSIS WITH VENTILATOR SUPPORT &lt;=96 HOURS</v>
          </cell>
        </row>
        <row r="3623">
          <cell r="A3623">
            <v>208</v>
          </cell>
          <cell r="B3623" t="str">
            <v>RESPIRATORY SYSTEM DIAGNOSIS WITH VENTILATOR SUPPORT &lt;=96 HOURS</v>
          </cell>
        </row>
        <row r="3624">
          <cell r="A3624">
            <v>208</v>
          </cell>
          <cell r="B3624" t="str">
            <v>RESPIRATORY SYSTEM DIAGNOSIS WITH VENTILATOR SUPPORT &lt;=96 HOURS</v>
          </cell>
        </row>
        <row r="3625">
          <cell r="A3625">
            <v>208</v>
          </cell>
          <cell r="B3625" t="str">
            <v>RESPIRATORY SYSTEM DIAGNOSIS WITH VENTILATOR SUPPORT &lt;=96 HOURS</v>
          </cell>
        </row>
        <row r="3626">
          <cell r="A3626">
            <v>208</v>
          </cell>
          <cell r="B3626" t="str">
            <v>RESPIRATORY SYSTEM DIAGNOSIS WITH VENTILATOR SUPPORT &lt;=96 HOURS</v>
          </cell>
        </row>
        <row r="3627">
          <cell r="A3627">
            <v>208</v>
          </cell>
          <cell r="B3627" t="str">
            <v>RESPIRATORY SYSTEM DIAGNOSIS WITH VENTILATOR SUPPORT &lt;=96 HOURS</v>
          </cell>
        </row>
        <row r="3628">
          <cell r="A3628">
            <v>208</v>
          </cell>
          <cell r="B3628" t="str">
            <v>RESPIRATORY SYSTEM DIAGNOSIS WITH VENTILATOR SUPPORT &lt;=96 HOURS</v>
          </cell>
        </row>
        <row r="3629">
          <cell r="A3629">
            <v>208</v>
          </cell>
          <cell r="B3629" t="str">
            <v>RESPIRATORY SYSTEM DIAGNOSIS WITH VENTILATOR SUPPORT &lt;=96 HOURS</v>
          </cell>
        </row>
        <row r="3630">
          <cell r="A3630">
            <v>207</v>
          </cell>
          <cell r="B3630" t="str">
            <v>RESPIRATORY SYSTEM DIAGNOSIS WITH VENTILATOR SUPPORT &gt;96 HOURS</v>
          </cell>
        </row>
        <row r="3631">
          <cell r="A3631">
            <v>207</v>
          </cell>
          <cell r="B3631" t="str">
            <v>RESPIRATORY SYSTEM DIAGNOSIS WITH VENTILATOR SUPPORT &gt;96 HOURS</v>
          </cell>
        </row>
        <row r="3632">
          <cell r="A3632">
            <v>207</v>
          </cell>
          <cell r="B3632" t="str">
            <v>RESPIRATORY SYSTEM DIAGNOSIS WITH VENTILATOR SUPPORT &gt;96 HOURS</v>
          </cell>
        </row>
        <row r="3633">
          <cell r="A3633">
            <v>207</v>
          </cell>
          <cell r="B3633" t="str">
            <v>RESPIRATORY SYSTEM DIAGNOSIS WITH VENTILATOR SUPPORT &gt;96 HOURS</v>
          </cell>
        </row>
        <row r="3634">
          <cell r="A3634">
            <v>207</v>
          </cell>
          <cell r="B3634" t="str">
            <v>RESPIRATORY SYSTEM DIAGNOSIS WITH VENTILATOR SUPPORT &gt;96 HOURS</v>
          </cell>
        </row>
        <row r="3635">
          <cell r="A3635">
            <v>207</v>
          </cell>
          <cell r="B3635" t="str">
            <v>RESPIRATORY SYSTEM DIAGNOSIS WITH VENTILATOR SUPPORT &gt;96 HOURS</v>
          </cell>
        </row>
        <row r="3636">
          <cell r="A3636">
            <v>207</v>
          </cell>
          <cell r="B3636" t="str">
            <v>RESPIRATORY SYSTEM DIAGNOSIS WITH VENTILATOR SUPPORT &gt;96 HOURS</v>
          </cell>
        </row>
        <row r="3637">
          <cell r="A3637">
            <v>207</v>
          </cell>
          <cell r="B3637" t="str">
            <v>RESPIRATORY SYSTEM DIAGNOSIS WITH VENTILATOR SUPPORT &gt;96 HOURS</v>
          </cell>
        </row>
        <row r="3638">
          <cell r="A3638">
            <v>207</v>
          </cell>
          <cell r="B3638" t="str">
            <v>RESPIRATORY SYSTEM DIAGNOSIS WITH VENTILATOR SUPPORT &gt;96 HOURS</v>
          </cell>
        </row>
        <row r="3639">
          <cell r="A3639">
            <v>207</v>
          </cell>
          <cell r="B3639" t="str">
            <v>RESPIRATORY SYSTEM DIAGNOSIS WITH VENTILATOR SUPPORT &gt;96 HOURS</v>
          </cell>
        </row>
        <row r="3640">
          <cell r="A3640">
            <v>207</v>
          </cell>
          <cell r="B3640" t="str">
            <v>RESPIRATORY SYSTEM DIAGNOSIS WITH VENTILATOR SUPPORT &gt;96 HOURS</v>
          </cell>
        </row>
        <row r="3641">
          <cell r="A3641">
            <v>207</v>
          </cell>
          <cell r="B3641" t="str">
            <v>RESPIRATORY SYSTEM DIAGNOSIS WITH VENTILATOR SUPPORT &gt;96 HOURS</v>
          </cell>
        </row>
        <row r="3642">
          <cell r="A3642">
            <v>207</v>
          </cell>
          <cell r="B3642" t="str">
            <v>RESPIRATORY SYSTEM DIAGNOSIS WITH VENTILATOR SUPPORT &gt;96 HOURS</v>
          </cell>
        </row>
        <row r="3643">
          <cell r="A3643">
            <v>207</v>
          </cell>
          <cell r="B3643" t="str">
            <v>RESPIRATORY SYSTEM DIAGNOSIS WITH VENTILATOR SUPPORT &gt;96 HOURS</v>
          </cell>
        </row>
        <row r="3644">
          <cell r="A3644">
            <v>207</v>
          </cell>
          <cell r="B3644" t="str">
            <v>RESPIRATORY SYSTEM DIAGNOSIS WITH VENTILATOR SUPPORT &gt;96 HOURS</v>
          </cell>
        </row>
        <row r="3645">
          <cell r="A3645">
            <v>207</v>
          </cell>
          <cell r="B3645" t="str">
            <v>RESPIRATORY SYSTEM DIAGNOSIS WITH VENTILATOR SUPPORT &gt;96 HOURS</v>
          </cell>
        </row>
        <row r="3646">
          <cell r="A3646">
            <v>207</v>
          </cell>
          <cell r="B3646" t="str">
            <v>RESPIRATORY SYSTEM DIAGNOSIS WITH VENTILATOR SUPPORT &gt;96 HOURS</v>
          </cell>
        </row>
        <row r="3647">
          <cell r="A3647">
            <v>207</v>
          </cell>
          <cell r="B3647" t="str">
            <v>RESPIRATORY SYSTEM DIAGNOSIS WITH VENTILATOR SUPPORT &gt;96 HOURS</v>
          </cell>
        </row>
        <row r="3648">
          <cell r="A3648">
            <v>207</v>
          </cell>
          <cell r="B3648" t="str">
            <v>RESPIRATORY SYSTEM DIAGNOSIS WITH VENTILATOR SUPPORT &gt;96 HOURS</v>
          </cell>
        </row>
        <row r="3649">
          <cell r="A3649">
            <v>207</v>
          </cell>
          <cell r="B3649" t="str">
            <v>RESPIRATORY SYSTEM DIAGNOSIS WITH VENTILATOR SUPPORT &gt;96 HOURS</v>
          </cell>
        </row>
        <row r="3650">
          <cell r="A3650">
            <v>206</v>
          </cell>
          <cell r="B3650" t="str">
            <v>OTHER RESPIRATORY SYSTEM DIAGNOSES WITHOUT MCC</v>
          </cell>
        </row>
        <row r="3651">
          <cell r="A3651">
            <v>206</v>
          </cell>
          <cell r="B3651" t="str">
            <v>OTHER RESPIRATORY SYSTEM DIAGNOSES WITHOUT MCC</v>
          </cell>
        </row>
        <row r="3652">
          <cell r="A3652">
            <v>206</v>
          </cell>
          <cell r="B3652" t="str">
            <v>OTHER RESPIRATORY SYSTEM DIAGNOSES WITHOUT MCC</v>
          </cell>
        </row>
        <row r="3653">
          <cell r="A3653">
            <v>206</v>
          </cell>
          <cell r="B3653" t="str">
            <v>OTHER RESPIRATORY SYSTEM DIAGNOSES WITHOUT MCC</v>
          </cell>
        </row>
        <row r="3654">
          <cell r="A3654">
            <v>206</v>
          </cell>
          <cell r="B3654" t="str">
            <v>OTHER RESPIRATORY SYSTEM DIAGNOSES WITHOUT MCC</v>
          </cell>
        </row>
        <row r="3655">
          <cell r="A3655">
            <v>206</v>
          </cell>
          <cell r="B3655" t="str">
            <v>OTHER RESPIRATORY SYSTEM DIAGNOSES WITHOUT MCC</v>
          </cell>
        </row>
        <row r="3656">
          <cell r="A3656">
            <v>206</v>
          </cell>
          <cell r="B3656" t="str">
            <v>OTHER RESPIRATORY SYSTEM DIAGNOSES WITHOUT MCC</v>
          </cell>
        </row>
        <row r="3657">
          <cell r="A3657">
            <v>206</v>
          </cell>
          <cell r="B3657" t="str">
            <v>OTHER RESPIRATORY SYSTEM DIAGNOSES WITHOUT MCC</v>
          </cell>
        </row>
        <row r="3658">
          <cell r="A3658">
            <v>206</v>
          </cell>
          <cell r="B3658" t="str">
            <v>OTHER RESPIRATORY SYSTEM DIAGNOSES WITHOUT MCC</v>
          </cell>
        </row>
        <row r="3659">
          <cell r="A3659">
            <v>206</v>
          </cell>
          <cell r="B3659" t="str">
            <v>OTHER RESPIRATORY SYSTEM DIAGNOSES WITHOUT MCC</v>
          </cell>
        </row>
        <row r="3660">
          <cell r="A3660">
            <v>205</v>
          </cell>
          <cell r="B3660" t="str">
            <v>OTHER RESPIRATORY SYSTEM DIAGNOSES WITH MCC</v>
          </cell>
        </row>
        <row r="3661">
          <cell r="A3661">
            <v>205</v>
          </cell>
          <cell r="B3661" t="str">
            <v>OTHER RESPIRATORY SYSTEM DIAGNOSES WITH MCC</v>
          </cell>
        </row>
        <row r="3662">
          <cell r="A3662">
            <v>205</v>
          </cell>
          <cell r="B3662" t="str">
            <v>OTHER RESPIRATORY SYSTEM DIAGNOSES WITH MCC</v>
          </cell>
        </row>
        <row r="3663">
          <cell r="A3663">
            <v>205</v>
          </cell>
          <cell r="B3663" t="str">
            <v>OTHER RESPIRATORY SYSTEM DIAGNOSES WITH MCC</v>
          </cell>
        </row>
        <row r="3664">
          <cell r="A3664">
            <v>205</v>
          </cell>
          <cell r="B3664" t="str">
            <v>OTHER RESPIRATORY SYSTEM DIAGNOSES WITH MCC</v>
          </cell>
        </row>
        <row r="3665">
          <cell r="A3665">
            <v>205</v>
          </cell>
          <cell r="B3665" t="str">
            <v>OTHER RESPIRATORY SYSTEM DIAGNOSES WITH MCC</v>
          </cell>
        </row>
        <row r="3666">
          <cell r="A3666">
            <v>205</v>
          </cell>
          <cell r="B3666" t="str">
            <v>OTHER RESPIRATORY SYSTEM DIAGNOSES WITH MCC</v>
          </cell>
        </row>
        <row r="3667">
          <cell r="A3667">
            <v>205</v>
          </cell>
          <cell r="B3667" t="str">
            <v>OTHER RESPIRATORY SYSTEM DIAGNOSES WITH MCC</v>
          </cell>
        </row>
        <row r="3668">
          <cell r="A3668">
            <v>205</v>
          </cell>
          <cell r="B3668" t="str">
            <v>OTHER RESPIRATORY SYSTEM DIAGNOSES WITH MCC</v>
          </cell>
        </row>
        <row r="3669">
          <cell r="A3669">
            <v>205</v>
          </cell>
          <cell r="B3669" t="str">
            <v>OTHER RESPIRATORY SYSTEM DIAGNOSES WITH MCC</v>
          </cell>
        </row>
        <row r="3670">
          <cell r="A3670">
            <v>205</v>
          </cell>
          <cell r="B3670" t="str">
            <v>OTHER RESPIRATORY SYSTEM DIAGNOSES WITH MCC</v>
          </cell>
        </row>
        <row r="3671">
          <cell r="A3671">
            <v>204</v>
          </cell>
          <cell r="B3671" t="str">
            <v>RESPIRATORY SIGNS AND SYMPTOMS</v>
          </cell>
        </row>
        <row r="3672">
          <cell r="A3672">
            <v>204</v>
          </cell>
          <cell r="B3672" t="str">
            <v>RESPIRATORY SIGNS AND SYMPTOMS</v>
          </cell>
        </row>
        <row r="3673">
          <cell r="A3673">
            <v>204</v>
          </cell>
          <cell r="B3673" t="str">
            <v>RESPIRATORY SIGNS AND SYMPTOMS</v>
          </cell>
        </row>
        <row r="3674">
          <cell r="A3674">
            <v>204</v>
          </cell>
          <cell r="B3674" t="str">
            <v>RESPIRATORY SIGNS AND SYMPTOMS</v>
          </cell>
        </row>
        <row r="3675">
          <cell r="A3675">
            <v>204</v>
          </cell>
          <cell r="B3675" t="str">
            <v>RESPIRATORY SIGNS AND SYMPTOMS</v>
          </cell>
        </row>
        <row r="3676">
          <cell r="A3676">
            <v>204</v>
          </cell>
          <cell r="B3676" t="str">
            <v>RESPIRATORY SIGNS AND SYMPTOMS</v>
          </cell>
        </row>
        <row r="3677">
          <cell r="A3677">
            <v>204</v>
          </cell>
          <cell r="B3677" t="str">
            <v>RESPIRATORY SIGNS AND SYMPTOMS</v>
          </cell>
        </row>
        <row r="3678">
          <cell r="A3678">
            <v>202</v>
          </cell>
          <cell r="B3678" t="str">
            <v>BRONCHITIS AND ASTHMA WITH CC/MCC</v>
          </cell>
        </row>
        <row r="3679">
          <cell r="A3679">
            <v>202</v>
          </cell>
          <cell r="B3679" t="str">
            <v>BRONCHITIS AND ASTHMA WITH CC/MCC</v>
          </cell>
        </row>
        <row r="3680">
          <cell r="A3680">
            <v>202</v>
          </cell>
          <cell r="B3680" t="str">
            <v>BRONCHITIS AND ASTHMA WITH CC/MCC</v>
          </cell>
        </row>
        <row r="3681">
          <cell r="A3681">
            <v>202</v>
          </cell>
          <cell r="B3681" t="str">
            <v>BRONCHITIS AND ASTHMA WITH CC/MCC</v>
          </cell>
        </row>
        <row r="3682">
          <cell r="A3682">
            <v>202</v>
          </cell>
          <cell r="B3682" t="str">
            <v>BRONCHITIS AND ASTHMA WITH CC/MCC</v>
          </cell>
        </row>
        <row r="3683">
          <cell r="A3683">
            <v>202</v>
          </cell>
          <cell r="B3683" t="str">
            <v>BRONCHITIS AND ASTHMA WITH CC/MCC</v>
          </cell>
        </row>
        <row r="3684">
          <cell r="A3684">
            <v>202</v>
          </cell>
          <cell r="B3684" t="str">
            <v>BRONCHITIS AND ASTHMA WITH CC/MCC</v>
          </cell>
        </row>
        <row r="3685">
          <cell r="A3685">
            <v>202</v>
          </cell>
          <cell r="B3685" t="str">
            <v>BRONCHITIS AND ASTHMA WITH CC/MCC</v>
          </cell>
        </row>
        <row r="3686">
          <cell r="A3686">
            <v>202</v>
          </cell>
          <cell r="B3686" t="str">
            <v>BRONCHITIS AND ASTHMA WITH CC/MCC</v>
          </cell>
        </row>
        <row r="3687">
          <cell r="A3687">
            <v>202</v>
          </cell>
          <cell r="B3687" t="str">
            <v>BRONCHITIS AND ASTHMA WITH CC/MCC</v>
          </cell>
        </row>
        <row r="3688">
          <cell r="A3688">
            <v>202</v>
          </cell>
          <cell r="B3688" t="str">
            <v>BRONCHITIS AND ASTHMA WITH CC/MCC</v>
          </cell>
        </row>
        <row r="3689">
          <cell r="A3689">
            <v>202</v>
          </cell>
          <cell r="B3689" t="str">
            <v>BRONCHITIS AND ASTHMA WITH CC/MCC</v>
          </cell>
        </row>
        <row r="3690">
          <cell r="A3690">
            <v>202</v>
          </cell>
          <cell r="B3690" t="str">
            <v>BRONCHITIS AND ASTHMA WITH CC/MCC</v>
          </cell>
        </row>
        <row r="3691">
          <cell r="A3691">
            <v>202</v>
          </cell>
          <cell r="B3691" t="str">
            <v>BRONCHITIS AND ASTHMA WITH CC/MCC</v>
          </cell>
        </row>
        <row r="3692">
          <cell r="A3692">
            <v>202</v>
          </cell>
          <cell r="B3692" t="str">
            <v>BRONCHITIS AND ASTHMA WITH CC/MCC</v>
          </cell>
        </row>
        <row r="3693">
          <cell r="A3693">
            <v>202</v>
          </cell>
          <cell r="B3693" t="str">
            <v>BRONCHITIS AND ASTHMA WITH CC/MCC</v>
          </cell>
        </row>
        <row r="3694">
          <cell r="A3694">
            <v>202</v>
          </cell>
          <cell r="B3694" t="str">
            <v>BRONCHITIS AND ASTHMA WITH CC/MCC</v>
          </cell>
        </row>
        <row r="3695">
          <cell r="A3695">
            <v>202</v>
          </cell>
          <cell r="B3695" t="str">
            <v>BRONCHITIS AND ASTHMA WITH CC/MCC</v>
          </cell>
        </row>
        <row r="3696">
          <cell r="A3696">
            <v>202</v>
          </cell>
          <cell r="B3696" t="str">
            <v>BRONCHITIS AND ASTHMA WITH CC/MCC</v>
          </cell>
        </row>
        <row r="3697">
          <cell r="A3697">
            <v>202</v>
          </cell>
          <cell r="B3697" t="str">
            <v>BRONCHITIS AND ASTHMA WITH CC/MCC</v>
          </cell>
        </row>
        <row r="3698">
          <cell r="A3698">
            <v>202</v>
          </cell>
          <cell r="B3698" t="str">
            <v>BRONCHITIS AND ASTHMA WITH CC/MCC</v>
          </cell>
        </row>
        <row r="3699">
          <cell r="A3699">
            <v>202</v>
          </cell>
          <cell r="B3699" t="str">
            <v>BRONCHITIS AND ASTHMA WITH CC/MCC</v>
          </cell>
        </row>
        <row r="3700">
          <cell r="A3700">
            <v>202</v>
          </cell>
          <cell r="B3700" t="str">
            <v>BRONCHITIS AND ASTHMA WITH CC/MCC</v>
          </cell>
        </row>
        <row r="3701">
          <cell r="A3701">
            <v>202</v>
          </cell>
          <cell r="B3701" t="str">
            <v>BRONCHITIS AND ASTHMA WITH CC/MCC</v>
          </cell>
        </row>
        <row r="3702">
          <cell r="A3702">
            <v>200</v>
          </cell>
          <cell r="B3702" t="str">
            <v>PNEUMOTHORAX WITH CC</v>
          </cell>
        </row>
        <row r="3703">
          <cell r="A3703">
            <v>200</v>
          </cell>
          <cell r="B3703" t="str">
            <v>PNEUMOTHORAX WITH CC</v>
          </cell>
        </row>
        <row r="3704">
          <cell r="A3704">
            <v>200</v>
          </cell>
          <cell r="B3704" t="str">
            <v>PNEUMOTHORAX WITH CC</v>
          </cell>
        </row>
        <row r="3705">
          <cell r="A3705">
            <v>200</v>
          </cell>
          <cell r="B3705" t="str">
            <v>PNEUMOTHORAX WITH CC</v>
          </cell>
        </row>
        <row r="3706">
          <cell r="A3706">
            <v>200</v>
          </cell>
          <cell r="B3706" t="str">
            <v>PNEUMOTHORAX WITH CC</v>
          </cell>
        </row>
        <row r="3707">
          <cell r="A3707">
            <v>200</v>
          </cell>
          <cell r="B3707" t="str">
            <v>PNEUMOTHORAX WITH CC</v>
          </cell>
        </row>
        <row r="3708">
          <cell r="A3708">
            <v>200</v>
          </cell>
          <cell r="B3708" t="str">
            <v>PNEUMOTHORAX WITH CC</v>
          </cell>
        </row>
        <row r="3709">
          <cell r="A3709">
            <v>200</v>
          </cell>
          <cell r="B3709" t="str">
            <v>PNEUMOTHORAX WITH CC</v>
          </cell>
        </row>
        <row r="3710">
          <cell r="A3710">
            <v>200</v>
          </cell>
          <cell r="B3710" t="str">
            <v>PNEUMOTHORAX WITH CC</v>
          </cell>
        </row>
        <row r="3711">
          <cell r="A3711">
            <v>199</v>
          </cell>
          <cell r="B3711" t="str">
            <v>PNEUMOTHORAX WITH MCC</v>
          </cell>
        </row>
        <row r="3712">
          <cell r="A3712">
            <v>199</v>
          </cell>
          <cell r="B3712" t="str">
            <v>PNEUMOTHORAX WITH MCC</v>
          </cell>
        </row>
        <row r="3713">
          <cell r="A3713">
            <v>199</v>
          </cell>
          <cell r="B3713" t="str">
            <v>PNEUMOTHORAX WITH MCC</v>
          </cell>
        </row>
        <row r="3714">
          <cell r="A3714">
            <v>199</v>
          </cell>
          <cell r="B3714" t="str">
            <v>PNEUMOTHORAX WITH MCC</v>
          </cell>
        </row>
        <row r="3715">
          <cell r="A3715">
            <v>197</v>
          </cell>
          <cell r="B3715" t="str">
            <v>INTERSTITIAL LUNG DISEASE WITH CC</v>
          </cell>
        </row>
        <row r="3716">
          <cell r="A3716">
            <v>197</v>
          </cell>
          <cell r="B3716" t="str">
            <v>INTERSTITIAL LUNG DISEASE WITH CC</v>
          </cell>
        </row>
        <row r="3717">
          <cell r="A3717">
            <v>196</v>
          </cell>
          <cell r="B3717" t="str">
            <v>INTERSTITIAL LUNG DISEASE WITH MCC</v>
          </cell>
        </row>
        <row r="3718">
          <cell r="A3718">
            <v>196</v>
          </cell>
          <cell r="B3718" t="str">
            <v>INTERSTITIAL LUNG DISEASE WITH MCC</v>
          </cell>
        </row>
        <row r="3719">
          <cell r="A3719">
            <v>196</v>
          </cell>
          <cell r="B3719" t="str">
            <v>INTERSTITIAL LUNG DISEASE WITH MCC</v>
          </cell>
        </row>
        <row r="3720">
          <cell r="A3720">
            <v>196</v>
          </cell>
          <cell r="B3720" t="str">
            <v>INTERSTITIAL LUNG DISEASE WITH MCC</v>
          </cell>
        </row>
        <row r="3721">
          <cell r="A3721">
            <v>196</v>
          </cell>
          <cell r="B3721" t="str">
            <v>INTERSTITIAL LUNG DISEASE WITH MCC</v>
          </cell>
        </row>
        <row r="3722">
          <cell r="A3722">
            <v>196</v>
          </cell>
          <cell r="B3722" t="str">
            <v>INTERSTITIAL LUNG DISEASE WITH MCC</v>
          </cell>
        </row>
        <row r="3723">
          <cell r="A3723">
            <v>196</v>
          </cell>
          <cell r="B3723" t="str">
            <v>INTERSTITIAL LUNG DISEASE WITH MCC</v>
          </cell>
        </row>
        <row r="3724">
          <cell r="A3724">
            <v>196</v>
          </cell>
          <cell r="B3724" t="str">
            <v>INTERSTITIAL LUNG DISEASE WITH MCC</v>
          </cell>
        </row>
        <row r="3725">
          <cell r="A3725">
            <v>196</v>
          </cell>
          <cell r="B3725" t="str">
            <v>INTERSTITIAL LUNG DISEASE WITH MCC</v>
          </cell>
        </row>
        <row r="3726">
          <cell r="A3726">
            <v>196</v>
          </cell>
          <cell r="B3726" t="str">
            <v>INTERSTITIAL LUNG DISEASE WITH MCC</v>
          </cell>
        </row>
        <row r="3727">
          <cell r="A3727">
            <v>195</v>
          </cell>
          <cell r="B3727" t="str">
            <v>SIMPLE PNEUMONIA AND PLEURISY WITHOUT CC/MCC</v>
          </cell>
        </row>
        <row r="3728">
          <cell r="A3728">
            <v>195</v>
          </cell>
          <cell r="B3728" t="str">
            <v>SIMPLE PNEUMONIA AND PLEURISY WITHOUT CC/MCC</v>
          </cell>
        </row>
        <row r="3729">
          <cell r="A3729">
            <v>195</v>
          </cell>
          <cell r="B3729" t="str">
            <v>SIMPLE PNEUMONIA AND PLEURISY WITHOUT CC/MCC</v>
          </cell>
        </row>
        <row r="3730">
          <cell r="A3730">
            <v>195</v>
          </cell>
          <cell r="B3730" t="str">
            <v>SIMPLE PNEUMONIA AND PLEURISY WITHOUT CC/MCC</v>
          </cell>
        </row>
        <row r="3731">
          <cell r="A3731">
            <v>195</v>
          </cell>
          <cell r="B3731" t="str">
            <v>SIMPLE PNEUMONIA AND PLEURISY WITHOUT CC/MCC</v>
          </cell>
        </row>
        <row r="3732">
          <cell r="A3732">
            <v>195</v>
          </cell>
          <cell r="B3732" t="str">
            <v>SIMPLE PNEUMONIA AND PLEURISY WITHOUT CC/MCC</v>
          </cell>
        </row>
        <row r="3733">
          <cell r="A3733">
            <v>194</v>
          </cell>
          <cell r="B3733" t="str">
            <v>SIMPLE PNEUMONIA AND PLEURISY WITH CC</v>
          </cell>
        </row>
        <row r="3734">
          <cell r="A3734">
            <v>194</v>
          </cell>
          <cell r="B3734" t="str">
            <v>SIMPLE PNEUMONIA AND PLEURISY WITH CC</v>
          </cell>
        </row>
        <row r="3735">
          <cell r="A3735">
            <v>194</v>
          </cell>
          <cell r="B3735" t="str">
            <v>SIMPLE PNEUMONIA AND PLEURISY WITH CC</v>
          </cell>
        </row>
        <row r="3736">
          <cell r="A3736">
            <v>194</v>
          </cell>
          <cell r="B3736" t="str">
            <v>SIMPLE PNEUMONIA AND PLEURISY WITH CC</v>
          </cell>
        </row>
        <row r="3737">
          <cell r="A3737">
            <v>194</v>
          </cell>
          <cell r="B3737" t="str">
            <v>SIMPLE PNEUMONIA AND PLEURISY WITH CC</v>
          </cell>
        </row>
        <row r="3738">
          <cell r="A3738">
            <v>194</v>
          </cell>
          <cell r="B3738" t="str">
            <v>SIMPLE PNEUMONIA AND PLEURISY WITH CC</v>
          </cell>
        </row>
        <row r="3739">
          <cell r="A3739">
            <v>194</v>
          </cell>
          <cell r="B3739" t="str">
            <v>SIMPLE PNEUMONIA AND PLEURISY WITH CC</v>
          </cell>
        </row>
        <row r="3740">
          <cell r="A3740">
            <v>194</v>
          </cell>
          <cell r="B3740" t="str">
            <v>SIMPLE PNEUMONIA AND PLEURISY WITH CC</v>
          </cell>
        </row>
        <row r="3741">
          <cell r="A3741">
            <v>194</v>
          </cell>
          <cell r="B3741" t="str">
            <v>SIMPLE PNEUMONIA AND PLEURISY WITH CC</v>
          </cell>
        </row>
        <row r="3742">
          <cell r="A3742">
            <v>194</v>
          </cell>
          <cell r="B3742" t="str">
            <v>SIMPLE PNEUMONIA AND PLEURISY WITH CC</v>
          </cell>
        </row>
        <row r="3743">
          <cell r="A3743">
            <v>194</v>
          </cell>
          <cell r="B3743" t="str">
            <v>SIMPLE PNEUMONIA AND PLEURISY WITH CC</v>
          </cell>
        </row>
        <row r="3744">
          <cell r="A3744">
            <v>194</v>
          </cell>
          <cell r="B3744" t="str">
            <v>SIMPLE PNEUMONIA AND PLEURISY WITH CC</v>
          </cell>
        </row>
        <row r="3745">
          <cell r="A3745">
            <v>194</v>
          </cell>
          <cell r="B3745" t="str">
            <v>SIMPLE PNEUMONIA AND PLEURISY WITH CC</v>
          </cell>
        </row>
        <row r="3746">
          <cell r="A3746">
            <v>194</v>
          </cell>
          <cell r="B3746" t="str">
            <v>SIMPLE PNEUMONIA AND PLEURISY WITH CC</v>
          </cell>
        </row>
        <row r="3747">
          <cell r="A3747">
            <v>194</v>
          </cell>
          <cell r="B3747" t="str">
            <v>SIMPLE PNEUMONIA AND PLEURISY WITH CC</v>
          </cell>
        </row>
        <row r="3748">
          <cell r="A3748">
            <v>194</v>
          </cell>
          <cell r="B3748" t="str">
            <v>SIMPLE PNEUMONIA AND PLEURISY WITH CC</v>
          </cell>
        </row>
        <row r="3749">
          <cell r="A3749">
            <v>194</v>
          </cell>
          <cell r="B3749" t="str">
            <v>SIMPLE PNEUMONIA AND PLEURISY WITH CC</v>
          </cell>
        </row>
        <row r="3750">
          <cell r="A3750">
            <v>194</v>
          </cell>
          <cell r="B3750" t="str">
            <v>SIMPLE PNEUMONIA AND PLEURISY WITH CC</v>
          </cell>
        </row>
        <row r="3751">
          <cell r="A3751">
            <v>194</v>
          </cell>
          <cell r="B3751" t="str">
            <v>SIMPLE PNEUMONIA AND PLEURISY WITH CC</v>
          </cell>
        </row>
        <row r="3752">
          <cell r="A3752">
            <v>194</v>
          </cell>
          <cell r="B3752" t="str">
            <v>SIMPLE PNEUMONIA AND PLEURISY WITH CC</v>
          </cell>
        </row>
        <row r="3753">
          <cell r="A3753">
            <v>194</v>
          </cell>
          <cell r="B3753" t="str">
            <v>SIMPLE PNEUMONIA AND PLEURISY WITH CC</v>
          </cell>
        </row>
        <row r="3754">
          <cell r="A3754">
            <v>194</v>
          </cell>
          <cell r="B3754" t="str">
            <v>SIMPLE PNEUMONIA AND PLEURISY WITH CC</v>
          </cell>
        </row>
        <row r="3755">
          <cell r="A3755">
            <v>194</v>
          </cell>
          <cell r="B3755" t="str">
            <v>SIMPLE PNEUMONIA AND PLEURISY WITH CC</v>
          </cell>
        </row>
        <row r="3756">
          <cell r="A3756">
            <v>194</v>
          </cell>
          <cell r="B3756" t="str">
            <v>SIMPLE PNEUMONIA AND PLEURISY WITH CC</v>
          </cell>
        </row>
        <row r="3757">
          <cell r="A3757">
            <v>194</v>
          </cell>
          <cell r="B3757" t="str">
            <v>SIMPLE PNEUMONIA AND PLEURISY WITH CC</v>
          </cell>
        </row>
        <row r="3758">
          <cell r="A3758">
            <v>194</v>
          </cell>
          <cell r="B3758" t="str">
            <v>SIMPLE PNEUMONIA AND PLEURISY WITH CC</v>
          </cell>
        </row>
        <row r="3759">
          <cell r="A3759">
            <v>194</v>
          </cell>
          <cell r="B3759" t="str">
            <v>SIMPLE PNEUMONIA AND PLEURISY WITH CC</v>
          </cell>
        </row>
        <row r="3760">
          <cell r="A3760">
            <v>194</v>
          </cell>
          <cell r="B3760" t="str">
            <v>SIMPLE PNEUMONIA AND PLEURISY WITH CC</v>
          </cell>
        </row>
        <row r="3761">
          <cell r="A3761">
            <v>194</v>
          </cell>
          <cell r="B3761" t="str">
            <v>SIMPLE PNEUMONIA AND PLEURISY WITH CC</v>
          </cell>
        </row>
        <row r="3762">
          <cell r="A3762">
            <v>194</v>
          </cell>
          <cell r="B3762" t="str">
            <v>SIMPLE PNEUMONIA AND PLEURISY WITH CC</v>
          </cell>
        </row>
        <row r="3763">
          <cell r="A3763">
            <v>194</v>
          </cell>
          <cell r="B3763" t="str">
            <v>SIMPLE PNEUMONIA AND PLEURISY WITH CC</v>
          </cell>
        </row>
        <row r="3764">
          <cell r="A3764">
            <v>194</v>
          </cell>
          <cell r="B3764" t="str">
            <v>SIMPLE PNEUMONIA AND PLEURISY WITH CC</v>
          </cell>
        </row>
        <row r="3765">
          <cell r="A3765">
            <v>194</v>
          </cell>
          <cell r="B3765" t="str">
            <v>SIMPLE PNEUMONIA AND PLEURISY WITH CC</v>
          </cell>
        </row>
        <row r="3766">
          <cell r="A3766">
            <v>194</v>
          </cell>
          <cell r="B3766" t="str">
            <v>SIMPLE PNEUMONIA AND PLEURISY WITH CC</v>
          </cell>
        </row>
        <row r="3767">
          <cell r="A3767">
            <v>194</v>
          </cell>
          <cell r="B3767" t="str">
            <v>SIMPLE PNEUMONIA AND PLEURISY WITH CC</v>
          </cell>
        </row>
        <row r="3768">
          <cell r="A3768">
            <v>194</v>
          </cell>
          <cell r="B3768" t="str">
            <v>SIMPLE PNEUMONIA AND PLEURISY WITH CC</v>
          </cell>
        </row>
        <row r="3769">
          <cell r="A3769">
            <v>194</v>
          </cell>
          <cell r="B3769" t="str">
            <v>SIMPLE PNEUMONIA AND PLEURISY WITH CC</v>
          </cell>
        </row>
        <row r="3770">
          <cell r="A3770">
            <v>194</v>
          </cell>
          <cell r="B3770" t="str">
            <v>SIMPLE PNEUMONIA AND PLEURISY WITH CC</v>
          </cell>
        </row>
        <row r="3771">
          <cell r="A3771">
            <v>193</v>
          </cell>
          <cell r="B3771" t="str">
            <v>SIMPLE PNEUMONIA AND PLEURISY WITH MCC</v>
          </cell>
        </row>
        <row r="3772">
          <cell r="A3772">
            <v>193</v>
          </cell>
          <cell r="B3772" t="str">
            <v>SIMPLE PNEUMONIA AND PLEURISY WITH MCC</v>
          </cell>
        </row>
        <row r="3773">
          <cell r="A3773">
            <v>193</v>
          </cell>
          <cell r="B3773" t="str">
            <v>SIMPLE PNEUMONIA AND PLEURISY WITH MCC</v>
          </cell>
        </row>
        <row r="3774">
          <cell r="A3774">
            <v>193</v>
          </cell>
          <cell r="B3774" t="str">
            <v>SIMPLE PNEUMONIA AND PLEURISY WITH MCC</v>
          </cell>
        </row>
        <row r="3775">
          <cell r="A3775">
            <v>193</v>
          </cell>
          <cell r="B3775" t="str">
            <v>SIMPLE PNEUMONIA AND PLEURISY WITH MCC</v>
          </cell>
        </row>
        <row r="3776">
          <cell r="A3776">
            <v>193</v>
          </cell>
          <cell r="B3776" t="str">
            <v>SIMPLE PNEUMONIA AND PLEURISY WITH MCC</v>
          </cell>
        </row>
        <row r="3777">
          <cell r="A3777">
            <v>193</v>
          </cell>
          <cell r="B3777" t="str">
            <v>SIMPLE PNEUMONIA AND PLEURISY WITH MCC</v>
          </cell>
        </row>
        <row r="3778">
          <cell r="A3778">
            <v>193</v>
          </cell>
          <cell r="B3778" t="str">
            <v>SIMPLE PNEUMONIA AND PLEURISY WITH MCC</v>
          </cell>
        </row>
        <row r="3779">
          <cell r="A3779">
            <v>193</v>
          </cell>
          <cell r="B3779" t="str">
            <v>SIMPLE PNEUMONIA AND PLEURISY WITH MCC</v>
          </cell>
        </row>
        <row r="3780">
          <cell r="A3780">
            <v>193</v>
          </cell>
          <cell r="B3780" t="str">
            <v>SIMPLE PNEUMONIA AND PLEURISY WITH MCC</v>
          </cell>
        </row>
        <row r="3781">
          <cell r="A3781">
            <v>193</v>
          </cell>
          <cell r="B3781" t="str">
            <v>SIMPLE PNEUMONIA AND PLEURISY WITH MCC</v>
          </cell>
        </row>
        <row r="3782">
          <cell r="A3782">
            <v>193</v>
          </cell>
          <cell r="B3782" t="str">
            <v>SIMPLE PNEUMONIA AND PLEURISY WITH MCC</v>
          </cell>
        </row>
        <row r="3783">
          <cell r="A3783">
            <v>193</v>
          </cell>
          <cell r="B3783" t="str">
            <v>SIMPLE PNEUMONIA AND PLEURISY WITH MCC</v>
          </cell>
        </row>
        <row r="3784">
          <cell r="A3784">
            <v>193</v>
          </cell>
          <cell r="B3784" t="str">
            <v>SIMPLE PNEUMONIA AND PLEURISY WITH MCC</v>
          </cell>
        </row>
        <row r="3785">
          <cell r="A3785">
            <v>193</v>
          </cell>
          <cell r="B3785" t="str">
            <v>SIMPLE PNEUMONIA AND PLEURISY WITH MCC</v>
          </cell>
        </row>
        <row r="3786">
          <cell r="A3786">
            <v>193</v>
          </cell>
          <cell r="B3786" t="str">
            <v>SIMPLE PNEUMONIA AND PLEURISY WITH MCC</v>
          </cell>
        </row>
        <row r="3787">
          <cell r="A3787">
            <v>193</v>
          </cell>
          <cell r="B3787" t="str">
            <v>SIMPLE PNEUMONIA AND PLEURISY WITH MCC</v>
          </cell>
        </row>
        <row r="3788">
          <cell r="A3788">
            <v>193</v>
          </cell>
          <cell r="B3788" t="str">
            <v>SIMPLE PNEUMONIA AND PLEURISY WITH MCC</v>
          </cell>
        </row>
        <row r="3789">
          <cell r="A3789">
            <v>193</v>
          </cell>
          <cell r="B3789" t="str">
            <v>SIMPLE PNEUMONIA AND PLEURISY WITH MCC</v>
          </cell>
        </row>
        <row r="3790">
          <cell r="A3790">
            <v>193</v>
          </cell>
          <cell r="B3790" t="str">
            <v>SIMPLE PNEUMONIA AND PLEURISY WITH MCC</v>
          </cell>
        </row>
        <row r="3791">
          <cell r="A3791">
            <v>193</v>
          </cell>
          <cell r="B3791" t="str">
            <v>SIMPLE PNEUMONIA AND PLEURISY WITH MCC</v>
          </cell>
        </row>
        <row r="3792">
          <cell r="A3792">
            <v>193</v>
          </cell>
          <cell r="B3792" t="str">
            <v>SIMPLE PNEUMONIA AND PLEURISY WITH MCC</v>
          </cell>
        </row>
        <row r="3793">
          <cell r="A3793">
            <v>193</v>
          </cell>
          <cell r="B3793" t="str">
            <v>SIMPLE PNEUMONIA AND PLEURISY WITH MCC</v>
          </cell>
        </row>
        <row r="3794">
          <cell r="A3794">
            <v>193</v>
          </cell>
          <cell r="B3794" t="str">
            <v>SIMPLE PNEUMONIA AND PLEURISY WITH MCC</v>
          </cell>
        </row>
        <row r="3795">
          <cell r="A3795">
            <v>193</v>
          </cell>
          <cell r="B3795" t="str">
            <v>SIMPLE PNEUMONIA AND PLEURISY WITH MCC</v>
          </cell>
        </row>
        <row r="3796">
          <cell r="A3796">
            <v>193</v>
          </cell>
          <cell r="B3796" t="str">
            <v>SIMPLE PNEUMONIA AND PLEURISY WITH MCC</v>
          </cell>
        </row>
        <row r="3797">
          <cell r="A3797">
            <v>193</v>
          </cell>
          <cell r="B3797" t="str">
            <v>SIMPLE PNEUMONIA AND PLEURISY WITH MCC</v>
          </cell>
        </row>
        <row r="3798">
          <cell r="A3798">
            <v>193</v>
          </cell>
          <cell r="B3798" t="str">
            <v>SIMPLE PNEUMONIA AND PLEURISY WITH MCC</v>
          </cell>
        </row>
        <row r="3799">
          <cell r="A3799">
            <v>193</v>
          </cell>
          <cell r="B3799" t="str">
            <v>SIMPLE PNEUMONIA AND PLEURISY WITH MCC</v>
          </cell>
        </row>
        <row r="3800">
          <cell r="A3800">
            <v>193</v>
          </cell>
          <cell r="B3800" t="str">
            <v>SIMPLE PNEUMONIA AND PLEURISY WITH MCC</v>
          </cell>
        </row>
        <row r="3801">
          <cell r="A3801">
            <v>193</v>
          </cell>
          <cell r="B3801" t="str">
            <v>SIMPLE PNEUMONIA AND PLEURISY WITH MCC</v>
          </cell>
        </row>
        <row r="3802">
          <cell r="A3802">
            <v>193</v>
          </cell>
          <cell r="B3802" t="str">
            <v>SIMPLE PNEUMONIA AND PLEURISY WITH MCC</v>
          </cell>
        </row>
        <row r="3803">
          <cell r="A3803">
            <v>193</v>
          </cell>
          <cell r="B3803" t="str">
            <v>SIMPLE PNEUMONIA AND PLEURISY WITH MCC</v>
          </cell>
        </row>
        <row r="3804">
          <cell r="A3804">
            <v>193</v>
          </cell>
          <cell r="B3804" t="str">
            <v>SIMPLE PNEUMONIA AND PLEURISY WITH MCC</v>
          </cell>
        </row>
        <row r="3805">
          <cell r="A3805">
            <v>193</v>
          </cell>
          <cell r="B3805" t="str">
            <v>SIMPLE PNEUMONIA AND PLEURISY WITH MCC</v>
          </cell>
        </row>
        <row r="3806">
          <cell r="A3806">
            <v>193</v>
          </cell>
          <cell r="B3806" t="str">
            <v>SIMPLE PNEUMONIA AND PLEURISY WITH MCC</v>
          </cell>
        </row>
        <row r="3807">
          <cell r="A3807">
            <v>193</v>
          </cell>
          <cell r="B3807" t="str">
            <v>SIMPLE PNEUMONIA AND PLEURISY WITH MCC</v>
          </cell>
        </row>
        <row r="3808">
          <cell r="A3808">
            <v>193</v>
          </cell>
          <cell r="B3808" t="str">
            <v>SIMPLE PNEUMONIA AND PLEURISY WITH MCC</v>
          </cell>
        </row>
        <row r="3809">
          <cell r="A3809">
            <v>193</v>
          </cell>
          <cell r="B3809" t="str">
            <v>SIMPLE PNEUMONIA AND PLEURISY WITH MCC</v>
          </cell>
        </row>
        <row r="3810">
          <cell r="A3810">
            <v>193</v>
          </cell>
          <cell r="B3810" t="str">
            <v>SIMPLE PNEUMONIA AND PLEURISY WITH MCC</v>
          </cell>
        </row>
        <row r="3811">
          <cell r="A3811">
            <v>193</v>
          </cell>
          <cell r="B3811" t="str">
            <v>SIMPLE PNEUMONIA AND PLEURISY WITH MCC</v>
          </cell>
        </row>
        <row r="3812">
          <cell r="A3812">
            <v>193</v>
          </cell>
          <cell r="B3812" t="str">
            <v>SIMPLE PNEUMONIA AND PLEURISY WITH MCC</v>
          </cell>
        </row>
        <row r="3813">
          <cell r="A3813">
            <v>193</v>
          </cell>
          <cell r="B3813" t="str">
            <v>SIMPLE PNEUMONIA AND PLEURISY WITH MCC</v>
          </cell>
        </row>
        <row r="3814">
          <cell r="A3814">
            <v>193</v>
          </cell>
          <cell r="B3814" t="str">
            <v>SIMPLE PNEUMONIA AND PLEURISY WITH MCC</v>
          </cell>
        </row>
        <row r="3815">
          <cell r="A3815">
            <v>193</v>
          </cell>
          <cell r="B3815" t="str">
            <v>SIMPLE PNEUMONIA AND PLEURISY WITH MCC</v>
          </cell>
        </row>
        <row r="3816">
          <cell r="A3816">
            <v>193</v>
          </cell>
          <cell r="B3816" t="str">
            <v>SIMPLE PNEUMONIA AND PLEURISY WITH MCC</v>
          </cell>
        </row>
        <row r="3817">
          <cell r="A3817">
            <v>193</v>
          </cell>
          <cell r="B3817" t="str">
            <v>SIMPLE PNEUMONIA AND PLEURISY WITH MCC</v>
          </cell>
        </row>
        <row r="3818">
          <cell r="A3818">
            <v>193</v>
          </cell>
          <cell r="B3818" t="str">
            <v>SIMPLE PNEUMONIA AND PLEURISY WITH MCC</v>
          </cell>
        </row>
        <row r="3819">
          <cell r="A3819">
            <v>192</v>
          </cell>
          <cell r="B3819" t="str">
            <v>CHRONIC OBSTRUCTIVE PULMONARY DISEASE WITHOUT CC/MCC</v>
          </cell>
        </row>
        <row r="3820">
          <cell r="A3820">
            <v>192</v>
          </cell>
          <cell r="B3820" t="str">
            <v>CHRONIC OBSTRUCTIVE PULMONARY DISEASE WITHOUT CC/MCC</v>
          </cell>
        </row>
        <row r="3821">
          <cell r="A3821">
            <v>192</v>
          </cell>
          <cell r="B3821" t="str">
            <v>CHRONIC OBSTRUCTIVE PULMONARY DISEASE WITHOUT CC/MCC</v>
          </cell>
        </row>
        <row r="3822">
          <cell r="A3822">
            <v>192</v>
          </cell>
          <cell r="B3822" t="str">
            <v>CHRONIC OBSTRUCTIVE PULMONARY DISEASE WITHOUT CC/MCC</v>
          </cell>
        </row>
        <row r="3823">
          <cell r="A3823">
            <v>192</v>
          </cell>
          <cell r="B3823" t="str">
            <v>CHRONIC OBSTRUCTIVE PULMONARY DISEASE WITHOUT CC/MCC</v>
          </cell>
        </row>
        <row r="3824">
          <cell r="A3824">
            <v>192</v>
          </cell>
          <cell r="B3824" t="str">
            <v>CHRONIC OBSTRUCTIVE PULMONARY DISEASE WITHOUT CC/MCC</v>
          </cell>
        </row>
        <row r="3825">
          <cell r="A3825">
            <v>192</v>
          </cell>
          <cell r="B3825" t="str">
            <v>CHRONIC OBSTRUCTIVE PULMONARY DISEASE WITHOUT CC/MCC</v>
          </cell>
        </row>
        <row r="3826">
          <cell r="A3826">
            <v>192</v>
          </cell>
          <cell r="B3826" t="str">
            <v>CHRONIC OBSTRUCTIVE PULMONARY DISEASE WITHOUT CC/MCC</v>
          </cell>
        </row>
        <row r="3827">
          <cell r="A3827">
            <v>192</v>
          </cell>
          <cell r="B3827" t="str">
            <v>CHRONIC OBSTRUCTIVE PULMONARY DISEASE WITHOUT CC/MCC</v>
          </cell>
        </row>
        <row r="3828">
          <cell r="A3828">
            <v>191</v>
          </cell>
          <cell r="B3828" t="str">
            <v>CHRONIC OBSTRUCTIVE PULMONARY DISEASE WITH CC</v>
          </cell>
        </row>
        <row r="3829">
          <cell r="A3829">
            <v>191</v>
          </cell>
          <cell r="B3829" t="str">
            <v>CHRONIC OBSTRUCTIVE PULMONARY DISEASE WITH CC</v>
          </cell>
        </row>
        <row r="3830">
          <cell r="A3830">
            <v>191</v>
          </cell>
          <cell r="B3830" t="str">
            <v>CHRONIC OBSTRUCTIVE PULMONARY DISEASE WITH CC</v>
          </cell>
        </row>
        <row r="3831">
          <cell r="A3831">
            <v>191</v>
          </cell>
          <cell r="B3831" t="str">
            <v>CHRONIC OBSTRUCTIVE PULMONARY DISEASE WITH CC</v>
          </cell>
        </row>
        <row r="3832">
          <cell r="A3832">
            <v>191</v>
          </cell>
          <cell r="B3832" t="str">
            <v>CHRONIC OBSTRUCTIVE PULMONARY DISEASE WITH CC</v>
          </cell>
        </row>
        <row r="3833">
          <cell r="A3833">
            <v>191</v>
          </cell>
          <cell r="B3833" t="str">
            <v>CHRONIC OBSTRUCTIVE PULMONARY DISEASE WITH CC</v>
          </cell>
        </row>
        <row r="3834">
          <cell r="A3834">
            <v>191</v>
          </cell>
          <cell r="B3834" t="str">
            <v>CHRONIC OBSTRUCTIVE PULMONARY DISEASE WITH CC</v>
          </cell>
        </row>
        <row r="3835">
          <cell r="A3835">
            <v>191</v>
          </cell>
          <cell r="B3835" t="str">
            <v>CHRONIC OBSTRUCTIVE PULMONARY DISEASE WITH CC</v>
          </cell>
        </row>
        <row r="3836">
          <cell r="A3836">
            <v>191</v>
          </cell>
          <cell r="B3836" t="str">
            <v>CHRONIC OBSTRUCTIVE PULMONARY DISEASE WITH CC</v>
          </cell>
        </row>
        <row r="3837">
          <cell r="A3837">
            <v>191</v>
          </cell>
          <cell r="B3837" t="str">
            <v>CHRONIC OBSTRUCTIVE PULMONARY DISEASE WITH CC</v>
          </cell>
        </row>
        <row r="3838">
          <cell r="A3838">
            <v>191</v>
          </cell>
          <cell r="B3838" t="str">
            <v>CHRONIC OBSTRUCTIVE PULMONARY DISEASE WITH CC</v>
          </cell>
        </row>
        <row r="3839">
          <cell r="A3839">
            <v>191</v>
          </cell>
          <cell r="B3839" t="str">
            <v>CHRONIC OBSTRUCTIVE PULMONARY DISEASE WITH CC</v>
          </cell>
        </row>
        <row r="3840">
          <cell r="A3840">
            <v>191</v>
          </cell>
          <cell r="B3840" t="str">
            <v>CHRONIC OBSTRUCTIVE PULMONARY DISEASE WITH CC</v>
          </cell>
        </row>
        <row r="3841">
          <cell r="A3841">
            <v>191</v>
          </cell>
          <cell r="B3841" t="str">
            <v>CHRONIC OBSTRUCTIVE PULMONARY DISEASE WITH CC</v>
          </cell>
        </row>
        <row r="3842">
          <cell r="A3842">
            <v>191</v>
          </cell>
          <cell r="B3842" t="str">
            <v>CHRONIC OBSTRUCTIVE PULMONARY DISEASE WITH CC</v>
          </cell>
        </row>
        <row r="3843">
          <cell r="A3843">
            <v>191</v>
          </cell>
          <cell r="B3843" t="str">
            <v>CHRONIC OBSTRUCTIVE PULMONARY DISEASE WITH CC</v>
          </cell>
        </row>
        <row r="3844">
          <cell r="A3844">
            <v>191</v>
          </cell>
          <cell r="B3844" t="str">
            <v>CHRONIC OBSTRUCTIVE PULMONARY DISEASE WITH CC</v>
          </cell>
        </row>
        <row r="3845">
          <cell r="A3845">
            <v>191</v>
          </cell>
          <cell r="B3845" t="str">
            <v>CHRONIC OBSTRUCTIVE PULMONARY DISEASE WITH CC</v>
          </cell>
        </row>
        <row r="3846">
          <cell r="A3846">
            <v>191</v>
          </cell>
          <cell r="B3846" t="str">
            <v>CHRONIC OBSTRUCTIVE PULMONARY DISEASE WITH CC</v>
          </cell>
        </row>
        <row r="3847">
          <cell r="A3847">
            <v>191</v>
          </cell>
          <cell r="B3847" t="str">
            <v>CHRONIC OBSTRUCTIVE PULMONARY DISEASE WITH CC</v>
          </cell>
        </row>
        <row r="3848">
          <cell r="A3848">
            <v>191</v>
          </cell>
          <cell r="B3848" t="str">
            <v>CHRONIC OBSTRUCTIVE PULMONARY DISEASE WITH CC</v>
          </cell>
        </row>
        <row r="3849">
          <cell r="A3849">
            <v>191</v>
          </cell>
          <cell r="B3849" t="str">
            <v>CHRONIC OBSTRUCTIVE PULMONARY DISEASE WITH CC</v>
          </cell>
        </row>
        <row r="3850">
          <cell r="A3850">
            <v>191</v>
          </cell>
          <cell r="B3850" t="str">
            <v>CHRONIC OBSTRUCTIVE PULMONARY DISEASE WITH CC</v>
          </cell>
        </row>
        <row r="3851">
          <cell r="A3851">
            <v>191</v>
          </cell>
          <cell r="B3851" t="str">
            <v>CHRONIC OBSTRUCTIVE PULMONARY DISEASE WITH CC</v>
          </cell>
        </row>
        <row r="3852">
          <cell r="A3852">
            <v>191</v>
          </cell>
          <cell r="B3852" t="str">
            <v>CHRONIC OBSTRUCTIVE PULMONARY DISEASE WITH CC</v>
          </cell>
        </row>
        <row r="3853">
          <cell r="A3853">
            <v>191</v>
          </cell>
          <cell r="B3853" t="str">
            <v>CHRONIC OBSTRUCTIVE PULMONARY DISEASE WITH CC</v>
          </cell>
        </row>
        <row r="3854">
          <cell r="A3854">
            <v>191</v>
          </cell>
          <cell r="B3854" t="str">
            <v>CHRONIC OBSTRUCTIVE PULMONARY DISEASE WITH CC</v>
          </cell>
        </row>
        <row r="3855">
          <cell r="A3855">
            <v>191</v>
          </cell>
          <cell r="B3855" t="str">
            <v>CHRONIC OBSTRUCTIVE PULMONARY DISEASE WITH CC</v>
          </cell>
        </row>
        <row r="3856">
          <cell r="A3856">
            <v>191</v>
          </cell>
          <cell r="B3856" t="str">
            <v>CHRONIC OBSTRUCTIVE PULMONARY DISEASE WITH CC</v>
          </cell>
        </row>
        <row r="3857">
          <cell r="A3857">
            <v>191</v>
          </cell>
          <cell r="B3857" t="str">
            <v>CHRONIC OBSTRUCTIVE PULMONARY DISEASE WITH CC</v>
          </cell>
        </row>
        <row r="3858">
          <cell r="A3858">
            <v>191</v>
          </cell>
          <cell r="B3858" t="str">
            <v>CHRONIC OBSTRUCTIVE PULMONARY DISEASE WITH CC</v>
          </cell>
        </row>
        <row r="3859">
          <cell r="A3859">
            <v>191</v>
          </cell>
          <cell r="B3859" t="str">
            <v>CHRONIC OBSTRUCTIVE PULMONARY DISEASE WITH CC</v>
          </cell>
        </row>
        <row r="3860">
          <cell r="A3860">
            <v>191</v>
          </cell>
          <cell r="B3860" t="str">
            <v>CHRONIC OBSTRUCTIVE PULMONARY DISEASE WITH CC</v>
          </cell>
        </row>
        <row r="3861">
          <cell r="A3861">
            <v>191</v>
          </cell>
          <cell r="B3861" t="str">
            <v>CHRONIC OBSTRUCTIVE PULMONARY DISEASE WITH CC</v>
          </cell>
        </row>
        <row r="3862">
          <cell r="A3862">
            <v>191</v>
          </cell>
          <cell r="B3862" t="str">
            <v>CHRONIC OBSTRUCTIVE PULMONARY DISEASE WITH CC</v>
          </cell>
        </row>
        <row r="3863">
          <cell r="A3863">
            <v>191</v>
          </cell>
          <cell r="B3863" t="str">
            <v>CHRONIC OBSTRUCTIVE PULMONARY DISEASE WITH CC</v>
          </cell>
        </row>
        <row r="3864">
          <cell r="A3864">
            <v>191</v>
          </cell>
          <cell r="B3864" t="str">
            <v>CHRONIC OBSTRUCTIVE PULMONARY DISEASE WITH CC</v>
          </cell>
        </row>
        <row r="3865">
          <cell r="A3865">
            <v>191</v>
          </cell>
          <cell r="B3865" t="str">
            <v>CHRONIC OBSTRUCTIVE PULMONARY DISEASE WITH CC</v>
          </cell>
        </row>
        <row r="3866">
          <cell r="A3866">
            <v>190</v>
          </cell>
          <cell r="B3866" t="str">
            <v>CHRONIC OBSTRUCTIVE PULMONARY DISEASE WITH MCC</v>
          </cell>
        </row>
        <row r="3867">
          <cell r="A3867">
            <v>190</v>
          </cell>
          <cell r="B3867" t="str">
            <v>CHRONIC OBSTRUCTIVE PULMONARY DISEASE WITH MCC</v>
          </cell>
        </row>
        <row r="3868">
          <cell r="A3868">
            <v>190</v>
          </cell>
          <cell r="B3868" t="str">
            <v>CHRONIC OBSTRUCTIVE PULMONARY DISEASE WITH MCC</v>
          </cell>
        </row>
        <row r="3869">
          <cell r="A3869">
            <v>190</v>
          </cell>
          <cell r="B3869" t="str">
            <v>CHRONIC OBSTRUCTIVE PULMONARY DISEASE WITH MCC</v>
          </cell>
        </row>
        <row r="3870">
          <cell r="A3870">
            <v>190</v>
          </cell>
          <cell r="B3870" t="str">
            <v>CHRONIC OBSTRUCTIVE PULMONARY DISEASE WITH MCC</v>
          </cell>
        </row>
        <row r="3871">
          <cell r="A3871">
            <v>190</v>
          </cell>
          <cell r="B3871" t="str">
            <v>CHRONIC OBSTRUCTIVE PULMONARY DISEASE WITH MCC</v>
          </cell>
        </row>
        <row r="3872">
          <cell r="A3872">
            <v>190</v>
          </cell>
          <cell r="B3872" t="str">
            <v>CHRONIC OBSTRUCTIVE PULMONARY DISEASE WITH MCC</v>
          </cell>
        </row>
        <row r="3873">
          <cell r="A3873">
            <v>190</v>
          </cell>
          <cell r="B3873" t="str">
            <v>CHRONIC OBSTRUCTIVE PULMONARY DISEASE WITH MCC</v>
          </cell>
        </row>
        <row r="3874">
          <cell r="A3874">
            <v>190</v>
          </cell>
          <cell r="B3874" t="str">
            <v>CHRONIC OBSTRUCTIVE PULMONARY DISEASE WITH MCC</v>
          </cell>
        </row>
        <row r="3875">
          <cell r="A3875">
            <v>190</v>
          </cell>
          <cell r="B3875" t="str">
            <v>CHRONIC OBSTRUCTIVE PULMONARY DISEASE WITH MCC</v>
          </cell>
        </row>
        <row r="3876">
          <cell r="A3876">
            <v>190</v>
          </cell>
          <cell r="B3876" t="str">
            <v>CHRONIC OBSTRUCTIVE PULMONARY DISEASE WITH MCC</v>
          </cell>
        </row>
        <row r="3877">
          <cell r="A3877">
            <v>190</v>
          </cell>
          <cell r="B3877" t="str">
            <v>CHRONIC OBSTRUCTIVE PULMONARY DISEASE WITH MCC</v>
          </cell>
        </row>
        <row r="3878">
          <cell r="A3878">
            <v>190</v>
          </cell>
          <cell r="B3878" t="str">
            <v>CHRONIC OBSTRUCTIVE PULMONARY DISEASE WITH MCC</v>
          </cell>
        </row>
        <row r="3879">
          <cell r="A3879">
            <v>190</v>
          </cell>
          <cell r="B3879" t="str">
            <v>CHRONIC OBSTRUCTIVE PULMONARY DISEASE WITH MCC</v>
          </cell>
        </row>
        <row r="3880">
          <cell r="A3880">
            <v>190</v>
          </cell>
          <cell r="B3880" t="str">
            <v>CHRONIC OBSTRUCTIVE PULMONARY DISEASE WITH MCC</v>
          </cell>
        </row>
        <row r="3881">
          <cell r="A3881">
            <v>190</v>
          </cell>
          <cell r="B3881" t="str">
            <v>CHRONIC OBSTRUCTIVE PULMONARY DISEASE WITH MCC</v>
          </cell>
        </row>
        <row r="3882">
          <cell r="A3882">
            <v>190</v>
          </cell>
          <cell r="B3882" t="str">
            <v>CHRONIC OBSTRUCTIVE PULMONARY DISEASE WITH MCC</v>
          </cell>
        </row>
        <row r="3883">
          <cell r="A3883">
            <v>190</v>
          </cell>
          <cell r="B3883" t="str">
            <v>CHRONIC OBSTRUCTIVE PULMONARY DISEASE WITH MCC</v>
          </cell>
        </row>
        <row r="3884">
          <cell r="A3884">
            <v>190</v>
          </cell>
          <cell r="B3884" t="str">
            <v>CHRONIC OBSTRUCTIVE PULMONARY DISEASE WITH MCC</v>
          </cell>
        </row>
        <row r="3885">
          <cell r="A3885">
            <v>190</v>
          </cell>
          <cell r="B3885" t="str">
            <v>CHRONIC OBSTRUCTIVE PULMONARY DISEASE WITH MCC</v>
          </cell>
        </row>
        <row r="3886">
          <cell r="A3886">
            <v>190</v>
          </cell>
          <cell r="B3886" t="str">
            <v>CHRONIC OBSTRUCTIVE PULMONARY DISEASE WITH MCC</v>
          </cell>
        </row>
        <row r="3887">
          <cell r="A3887">
            <v>190</v>
          </cell>
          <cell r="B3887" t="str">
            <v>CHRONIC OBSTRUCTIVE PULMONARY DISEASE WITH MCC</v>
          </cell>
        </row>
        <row r="3888">
          <cell r="A3888">
            <v>190</v>
          </cell>
          <cell r="B3888" t="str">
            <v>CHRONIC OBSTRUCTIVE PULMONARY DISEASE WITH MCC</v>
          </cell>
        </row>
        <row r="3889">
          <cell r="A3889">
            <v>190</v>
          </cell>
          <cell r="B3889" t="str">
            <v>CHRONIC OBSTRUCTIVE PULMONARY DISEASE WITH MCC</v>
          </cell>
        </row>
        <row r="3890">
          <cell r="A3890">
            <v>190</v>
          </cell>
          <cell r="B3890" t="str">
            <v>CHRONIC OBSTRUCTIVE PULMONARY DISEASE WITH MCC</v>
          </cell>
        </row>
        <row r="3891">
          <cell r="A3891">
            <v>190</v>
          </cell>
          <cell r="B3891" t="str">
            <v>CHRONIC OBSTRUCTIVE PULMONARY DISEASE WITH MCC</v>
          </cell>
        </row>
        <row r="3892">
          <cell r="A3892">
            <v>190</v>
          </cell>
          <cell r="B3892" t="str">
            <v>CHRONIC OBSTRUCTIVE PULMONARY DISEASE WITH MCC</v>
          </cell>
        </row>
        <row r="3893">
          <cell r="A3893">
            <v>190</v>
          </cell>
          <cell r="B3893" t="str">
            <v>CHRONIC OBSTRUCTIVE PULMONARY DISEASE WITH MCC</v>
          </cell>
        </row>
        <row r="3894">
          <cell r="A3894">
            <v>190</v>
          </cell>
          <cell r="B3894" t="str">
            <v>CHRONIC OBSTRUCTIVE PULMONARY DISEASE WITH MCC</v>
          </cell>
        </row>
        <row r="3895">
          <cell r="A3895">
            <v>190</v>
          </cell>
          <cell r="B3895" t="str">
            <v>CHRONIC OBSTRUCTIVE PULMONARY DISEASE WITH MCC</v>
          </cell>
        </row>
        <row r="3896">
          <cell r="A3896">
            <v>190</v>
          </cell>
          <cell r="B3896" t="str">
            <v>CHRONIC OBSTRUCTIVE PULMONARY DISEASE WITH MCC</v>
          </cell>
        </row>
        <row r="3897">
          <cell r="A3897">
            <v>190</v>
          </cell>
          <cell r="B3897" t="str">
            <v>CHRONIC OBSTRUCTIVE PULMONARY DISEASE WITH MCC</v>
          </cell>
        </row>
        <row r="3898">
          <cell r="A3898">
            <v>190</v>
          </cell>
          <cell r="B3898" t="str">
            <v>CHRONIC OBSTRUCTIVE PULMONARY DISEASE WITH MCC</v>
          </cell>
        </row>
        <row r="3899">
          <cell r="A3899">
            <v>190</v>
          </cell>
          <cell r="B3899" t="str">
            <v>CHRONIC OBSTRUCTIVE PULMONARY DISEASE WITH MCC</v>
          </cell>
        </row>
        <row r="3900">
          <cell r="A3900">
            <v>190</v>
          </cell>
          <cell r="B3900" t="str">
            <v>CHRONIC OBSTRUCTIVE PULMONARY DISEASE WITH MCC</v>
          </cell>
        </row>
        <row r="3901">
          <cell r="A3901">
            <v>190</v>
          </cell>
          <cell r="B3901" t="str">
            <v>CHRONIC OBSTRUCTIVE PULMONARY DISEASE WITH MCC</v>
          </cell>
        </row>
        <row r="3902">
          <cell r="A3902">
            <v>190</v>
          </cell>
          <cell r="B3902" t="str">
            <v>CHRONIC OBSTRUCTIVE PULMONARY DISEASE WITH MCC</v>
          </cell>
        </row>
        <row r="3903">
          <cell r="A3903">
            <v>190</v>
          </cell>
          <cell r="B3903" t="str">
            <v>CHRONIC OBSTRUCTIVE PULMONARY DISEASE WITH MCC</v>
          </cell>
        </row>
        <row r="3904">
          <cell r="A3904">
            <v>190</v>
          </cell>
          <cell r="B3904" t="str">
            <v>CHRONIC OBSTRUCTIVE PULMONARY DISEASE WITH MCC</v>
          </cell>
        </row>
        <row r="3905">
          <cell r="A3905">
            <v>190</v>
          </cell>
          <cell r="B3905" t="str">
            <v>CHRONIC OBSTRUCTIVE PULMONARY DISEASE WITH MCC</v>
          </cell>
        </row>
        <row r="3906">
          <cell r="A3906">
            <v>190</v>
          </cell>
          <cell r="B3906" t="str">
            <v>CHRONIC OBSTRUCTIVE PULMONARY DISEASE WITH MCC</v>
          </cell>
        </row>
        <row r="3907">
          <cell r="A3907">
            <v>190</v>
          </cell>
          <cell r="B3907" t="str">
            <v>CHRONIC OBSTRUCTIVE PULMONARY DISEASE WITH MCC</v>
          </cell>
        </row>
        <row r="3908">
          <cell r="A3908">
            <v>190</v>
          </cell>
          <cell r="B3908" t="str">
            <v>CHRONIC OBSTRUCTIVE PULMONARY DISEASE WITH MCC</v>
          </cell>
        </row>
        <row r="3909">
          <cell r="A3909">
            <v>190</v>
          </cell>
          <cell r="B3909" t="str">
            <v>CHRONIC OBSTRUCTIVE PULMONARY DISEASE WITH MCC</v>
          </cell>
        </row>
        <row r="3910">
          <cell r="A3910">
            <v>190</v>
          </cell>
          <cell r="B3910" t="str">
            <v>CHRONIC OBSTRUCTIVE PULMONARY DISEASE WITH MCC</v>
          </cell>
        </row>
        <row r="3911">
          <cell r="A3911">
            <v>190</v>
          </cell>
          <cell r="B3911" t="str">
            <v>CHRONIC OBSTRUCTIVE PULMONARY DISEASE WITH MCC</v>
          </cell>
        </row>
        <row r="3912">
          <cell r="A3912">
            <v>190</v>
          </cell>
          <cell r="B3912" t="str">
            <v>CHRONIC OBSTRUCTIVE PULMONARY DISEASE WITH MCC</v>
          </cell>
        </row>
        <row r="3913">
          <cell r="A3913">
            <v>190</v>
          </cell>
          <cell r="B3913" t="str">
            <v>CHRONIC OBSTRUCTIVE PULMONARY DISEASE WITH MCC</v>
          </cell>
        </row>
        <row r="3914">
          <cell r="A3914">
            <v>190</v>
          </cell>
          <cell r="B3914" t="str">
            <v>CHRONIC OBSTRUCTIVE PULMONARY DISEASE WITH MCC</v>
          </cell>
        </row>
        <row r="3915">
          <cell r="A3915">
            <v>189</v>
          </cell>
          <cell r="B3915" t="str">
            <v>PULMONARY EDEMA AND RESPIRATORY FAILURE</v>
          </cell>
        </row>
        <row r="3916">
          <cell r="A3916">
            <v>189</v>
          </cell>
          <cell r="B3916" t="str">
            <v>PULMONARY EDEMA AND RESPIRATORY FAILURE</v>
          </cell>
        </row>
        <row r="3917">
          <cell r="A3917">
            <v>189</v>
          </cell>
          <cell r="B3917" t="str">
            <v>PULMONARY EDEMA AND RESPIRATORY FAILURE</v>
          </cell>
        </row>
        <row r="3918">
          <cell r="A3918">
            <v>189</v>
          </cell>
          <cell r="B3918" t="str">
            <v>PULMONARY EDEMA AND RESPIRATORY FAILURE</v>
          </cell>
        </row>
        <row r="3919">
          <cell r="A3919">
            <v>189</v>
          </cell>
          <cell r="B3919" t="str">
            <v>PULMONARY EDEMA AND RESPIRATORY FAILURE</v>
          </cell>
        </row>
        <row r="3920">
          <cell r="A3920">
            <v>189</v>
          </cell>
          <cell r="B3920" t="str">
            <v>PULMONARY EDEMA AND RESPIRATORY FAILURE</v>
          </cell>
        </row>
        <row r="3921">
          <cell r="A3921">
            <v>189</v>
          </cell>
          <cell r="B3921" t="str">
            <v>PULMONARY EDEMA AND RESPIRATORY FAILURE</v>
          </cell>
        </row>
        <row r="3922">
          <cell r="A3922">
            <v>189</v>
          </cell>
          <cell r="B3922" t="str">
            <v>PULMONARY EDEMA AND RESPIRATORY FAILURE</v>
          </cell>
        </row>
        <row r="3923">
          <cell r="A3923">
            <v>189</v>
          </cell>
          <cell r="B3923" t="str">
            <v>PULMONARY EDEMA AND RESPIRATORY FAILURE</v>
          </cell>
        </row>
        <row r="3924">
          <cell r="A3924">
            <v>189</v>
          </cell>
          <cell r="B3924" t="str">
            <v>PULMONARY EDEMA AND RESPIRATORY FAILURE</v>
          </cell>
        </row>
        <row r="3925">
          <cell r="A3925">
            <v>189</v>
          </cell>
          <cell r="B3925" t="str">
            <v>PULMONARY EDEMA AND RESPIRATORY FAILURE</v>
          </cell>
        </row>
        <row r="3926">
          <cell r="A3926">
            <v>189</v>
          </cell>
          <cell r="B3926" t="str">
            <v>PULMONARY EDEMA AND RESPIRATORY FAILURE</v>
          </cell>
        </row>
        <row r="3927">
          <cell r="A3927">
            <v>189</v>
          </cell>
          <cell r="B3927" t="str">
            <v>PULMONARY EDEMA AND RESPIRATORY FAILURE</v>
          </cell>
        </row>
        <row r="3928">
          <cell r="A3928">
            <v>189</v>
          </cell>
          <cell r="B3928" t="str">
            <v>PULMONARY EDEMA AND RESPIRATORY FAILURE</v>
          </cell>
        </row>
        <row r="3929">
          <cell r="A3929">
            <v>189</v>
          </cell>
          <cell r="B3929" t="str">
            <v>PULMONARY EDEMA AND RESPIRATORY FAILURE</v>
          </cell>
        </row>
        <row r="3930">
          <cell r="A3930">
            <v>189</v>
          </cell>
          <cell r="B3930" t="str">
            <v>PULMONARY EDEMA AND RESPIRATORY FAILURE</v>
          </cell>
        </row>
        <row r="3931">
          <cell r="A3931">
            <v>189</v>
          </cell>
          <cell r="B3931" t="str">
            <v>PULMONARY EDEMA AND RESPIRATORY FAILURE</v>
          </cell>
        </row>
        <row r="3932">
          <cell r="A3932">
            <v>189</v>
          </cell>
          <cell r="B3932" t="str">
            <v>PULMONARY EDEMA AND RESPIRATORY FAILURE</v>
          </cell>
        </row>
        <row r="3933">
          <cell r="A3933">
            <v>189</v>
          </cell>
          <cell r="B3933" t="str">
            <v>PULMONARY EDEMA AND RESPIRATORY FAILURE</v>
          </cell>
        </row>
        <row r="3934">
          <cell r="A3934">
            <v>189</v>
          </cell>
          <cell r="B3934" t="str">
            <v>PULMONARY EDEMA AND RESPIRATORY FAILURE</v>
          </cell>
        </row>
        <row r="3935">
          <cell r="A3935">
            <v>189</v>
          </cell>
          <cell r="B3935" t="str">
            <v>PULMONARY EDEMA AND RESPIRATORY FAILURE</v>
          </cell>
        </row>
        <row r="3936">
          <cell r="A3936">
            <v>189</v>
          </cell>
          <cell r="B3936" t="str">
            <v>PULMONARY EDEMA AND RESPIRATORY FAILURE</v>
          </cell>
        </row>
        <row r="3937">
          <cell r="A3937">
            <v>189</v>
          </cell>
          <cell r="B3937" t="str">
            <v>PULMONARY EDEMA AND RESPIRATORY FAILURE</v>
          </cell>
        </row>
        <row r="3938">
          <cell r="A3938">
            <v>189</v>
          </cell>
          <cell r="B3938" t="str">
            <v>PULMONARY EDEMA AND RESPIRATORY FAILURE</v>
          </cell>
        </row>
        <row r="3939">
          <cell r="A3939">
            <v>189</v>
          </cell>
          <cell r="B3939" t="str">
            <v>PULMONARY EDEMA AND RESPIRATORY FAILURE</v>
          </cell>
        </row>
        <row r="3940">
          <cell r="A3940">
            <v>189</v>
          </cell>
          <cell r="B3940" t="str">
            <v>PULMONARY EDEMA AND RESPIRATORY FAILURE</v>
          </cell>
        </row>
        <row r="3941">
          <cell r="A3941">
            <v>189</v>
          </cell>
          <cell r="B3941" t="str">
            <v>PULMONARY EDEMA AND RESPIRATORY FAILURE</v>
          </cell>
        </row>
        <row r="3942">
          <cell r="A3942">
            <v>189</v>
          </cell>
          <cell r="B3942" t="str">
            <v>PULMONARY EDEMA AND RESPIRATORY FAILURE</v>
          </cell>
        </row>
        <row r="3943">
          <cell r="A3943">
            <v>189</v>
          </cell>
          <cell r="B3943" t="str">
            <v>PULMONARY EDEMA AND RESPIRATORY FAILURE</v>
          </cell>
        </row>
        <row r="3944">
          <cell r="A3944">
            <v>189</v>
          </cell>
          <cell r="B3944" t="str">
            <v>PULMONARY EDEMA AND RESPIRATORY FAILURE</v>
          </cell>
        </row>
        <row r="3945">
          <cell r="A3945">
            <v>189</v>
          </cell>
          <cell r="B3945" t="str">
            <v>PULMONARY EDEMA AND RESPIRATORY FAILURE</v>
          </cell>
        </row>
        <row r="3946">
          <cell r="A3946">
            <v>189</v>
          </cell>
          <cell r="B3946" t="str">
            <v>PULMONARY EDEMA AND RESPIRATORY FAILURE</v>
          </cell>
        </row>
        <row r="3947">
          <cell r="A3947">
            <v>189</v>
          </cell>
          <cell r="B3947" t="str">
            <v>PULMONARY EDEMA AND RESPIRATORY FAILURE</v>
          </cell>
        </row>
        <row r="3948">
          <cell r="A3948">
            <v>189</v>
          </cell>
          <cell r="B3948" t="str">
            <v>PULMONARY EDEMA AND RESPIRATORY FAILURE</v>
          </cell>
        </row>
        <row r="3949">
          <cell r="A3949">
            <v>189</v>
          </cell>
          <cell r="B3949" t="str">
            <v>PULMONARY EDEMA AND RESPIRATORY FAILURE</v>
          </cell>
        </row>
        <row r="3950">
          <cell r="A3950">
            <v>189</v>
          </cell>
          <cell r="B3950" t="str">
            <v>PULMONARY EDEMA AND RESPIRATORY FAILURE</v>
          </cell>
        </row>
        <row r="3951">
          <cell r="A3951">
            <v>189</v>
          </cell>
          <cell r="B3951" t="str">
            <v>PULMONARY EDEMA AND RESPIRATORY FAILURE</v>
          </cell>
        </row>
        <row r="3952">
          <cell r="A3952">
            <v>189</v>
          </cell>
          <cell r="B3952" t="str">
            <v>PULMONARY EDEMA AND RESPIRATORY FAILURE</v>
          </cell>
        </row>
        <row r="3953">
          <cell r="A3953">
            <v>189</v>
          </cell>
          <cell r="B3953" t="str">
            <v>PULMONARY EDEMA AND RESPIRATORY FAILURE</v>
          </cell>
        </row>
        <row r="3954">
          <cell r="A3954">
            <v>189</v>
          </cell>
          <cell r="B3954" t="str">
            <v>PULMONARY EDEMA AND RESPIRATORY FAILURE</v>
          </cell>
        </row>
        <row r="3955">
          <cell r="A3955">
            <v>189</v>
          </cell>
          <cell r="B3955" t="str">
            <v>PULMONARY EDEMA AND RESPIRATORY FAILURE</v>
          </cell>
        </row>
        <row r="3956">
          <cell r="A3956">
            <v>189</v>
          </cell>
          <cell r="B3956" t="str">
            <v>PULMONARY EDEMA AND RESPIRATORY FAILURE</v>
          </cell>
        </row>
        <row r="3957">
          <cell r="A3957">
            <v>189</v>
          </cell>
          <cell r="B3957" t="str">
            <v>PULMONARY EDEMA AND RESPIRATORY FAILURE</v>
          </cell>
        </row>
        <row r="3958">
          <cell r="A3958">
            <v>189</v>
          </cell>
          <cell r="B3958" t="str">
            <v>PULMONARY EDEMA AND RESPIRATORY FAILURE</v>
          </cell>
        </row>
        <row r="3959">
          <cell r="A3959">
            <v>187</v>
          </cell>
          <cell r="B3959" t="str">
            <v>PLEURAL EFFUSION WITH CC</v>
          </cell>
        </row>
        <row r="3960">
          <cell r="A3960">
            <v>187</v>
          </cell>
          <cell r="B3960" t="str">
            <v>PLEURAL EFFUSION WITH CC</v>
          </cell>
        </row>
        <row r="3961">
          <cell r="A3961">
            <v>187</v>
          </cell>
          <cell r="B3961" t="str">
            <v>PLEURAL EFFUSION WITH CC</v>
          </cell>
        </row>
        <row r="3962">
          <cell r="A3962">
            <v>186</v>
          </cell>
          <cell r="B3962" t="str">
            <v>PLEURAL EFFUSION WITH MCC</v>
          </cell>
        </row>
        <row r="3963">
          <cell r="A3963">
            <v>186</v>
          </cell>
          <cell r="B3963" t="str">
            <v>PLEURAL EFFUSION WITH MCC</v>
          </cell>
        </row>
        <row r="3964">
          <cell r="A3964">
            <v>186</v>
          </cell>
          <cell r="B3964" t="str">
            <v>PLEURAL EFFUSION WITH MCC</v>
          </cell>
        </row>
        <row r="3965">
          <cell r="A3965">
            <v>185</v>
          </cell>
          <cell r="B3965" t="str">
            <v>MAJOR CHEST TRAUMA WITHOUT CC/MCC</v>
          </cell>
        </row>
        <row r="3966">
          <cell r="A3966">
            <v>185</v>
          </cell>
          <cell r="B3966" t="str">
            <v>MAJOR CHEST TRAUMA WITHOUT CC/MCC</v>
          </cell>
        </row>
        <row r="3967">
          <cell r="A3967">
            <v>185</v>
          </cell>
          <cell r="B3967" t="str">
            <v>MAJOR CHEST TRAUMA WITHOUT CC/MCC</v>
          </cell>
        </row>
        <row r="3968">
          <cell r="A3968">
            <v>184</v>
          </cell>
          <cell r="B3968" t="str">
            <v>MAJOR CHEST TRAUMA WITH CC</v>
          </cell>
        </row>
        <row r="3969">
          <cell r="A3969">
            <v>184</v>
          </cell>
          <cell r="B3969" t="str">
            <v>MAJOR CHEST TRAUMA WITH CC</v>
          </cell>
        </row>
        <row r="3970">
          <cell r="A3970">
            <v>184</v>
          </cell>
          <cell r="B3970" t="str">
            <v>MAJOR CHEST TRAUMA WITH CC</v>
          </cell>
        </row>
        <row r="3971">
          <cell r="A3971">
            <v>184</v>
          </cell>
          <cell r="B3971" t="str">
            <v>MAJOR CHEST TRAUMA WITH CC</v>
          </cell>
        </row>
        <row r="3972">
          <cell r="A3972">
            <v>184</v>
          </cell>
          <cell r="B3972" t="str">
            <v>MAJOR CHEST TRAUMA WITH CC</v>
          </cell>
        </row>
        <row r="3973">
          <cell r="A3973">
            <v>184</v>
          </cell>
          <cell r="B3973" t="str">
            <v>MAJOR CHEST TRAUMA WITH CC</v>
          </cell>
        </row>
        <row r="3974">
          <cell r="A3974">
            <v>184</v>
          </cell>
          <cell r="B3974" t="str">
            <v>MAJOR CHEST TRAUMA WITH CC</v>
          </cell>
        </row>
        <row r="3975">
          <cell r="A3975">
            <v>184</v>
          </cell>
          <cell r="B3975" t="str">
            <v>MAJOR CHEST TRAUMA WITH CC</v>
          </cell>
        </row>
        <row r="3976">
          <cell r="A3976">
            <v>184</v>
          </cell>
          <cell r="B3976" t="str">
            <v>MAJOR CHEST TRAUMA WITH CC</v>
          </cell>
        </row>
        <row r="3977">
          <cell r="A3977">
            <v>184</v>
          </cell>
          <cell r="B3977" t="str">
            <v>MAJOR CHEST TRAUMA WITH CC</v>
          </cell>
        </row>
        <row r="3978">
          <cell r="A3978">
            <v>184</v>
          </cell>
          <cell r="B3978" t="str">
            <v>MAJOR CHEST TRAUMA WITH CC</v>
          </cell>
        </row>
        <row r="3979">
          <cell r="A3979">
            <v>184</v>
          </cell>
          <cell r="B3979" t="str">
            <v>MAJOR CHEST TRAUMA WITH CC</v>
          </cell>
        </row>
        <row r="3980">
          <cell r="A3980">
            <v>184</v>
          </cell>
          <cell r="B3980" t="str">
            <v>MAJOR CHEST TRAUMA WITH CC</v>
          </cell>
        </row>
        <row r="3981">
          <cell r="A3981">
            <v>184</v>
          </cell>
          <cell r="B3981" t="str">
            <v>MAJOR CHEST TRAUMA WITH CC</v>
          </cell>
        </row>
        <row r="3982">
          <cell r="A3982">
            <v>183</v>
          </cell>
          <cell r="B3982" t="str">
            <v>MAJOR CHEST TRAUMA WITH MCC</v>
          </cell>
        </row>
        <row r="3983">
          <cell r="A3983">
            <v>183</v>
          </cell>
          <cell r="B3983" t="str">
            <v>MAJOR CHEST TRAUMA WITH MCC</v>
          </cell>
        </row>
        <row r="3984">
          <cell r="A3984">
            <v>183</v>
          </cell>
          <cell r="B3984" t="str">
            <v>MAJOR CHEST TRAUMA WITH MCC</v>
          </cell>
        </row>
        <row r="3985">
          <cell r="A3985">
            <v>181</v>
          </cell>
          <cell r="B3985" t="str">
            <v>RESPIRATORY NEOPLASMS WITH CC</v>
          </cell>
        </row>
        <row r="3986">
          <cell r="A3986">
            <v>181</v>
          </cell>
          <cell r="B3986" t="str">
            <v>RESPIRATORY NEOPLASMS WITH CC</v>
          </cell>
        </row>
        <row r="3987">
          <cell r="A3987">
            <v>181</v>
          </cell>
          <cell r="B3987" t="str">
            <v>RESPIRATORY NEOPLASMS WITH CC</v>
          </cell>
        </row>
        <row r="3988">
          <cell r="A3988">
            <v>181</v>
          </cell>
          <cell r="B3988" t="str">
            <v>RESPIRATORY NEOPLASMS WITH CC</v>
          </cell>
        </row>
        <row r="3989">
          <cell r="A3989">
            <v>181</v>
          </cell>
          <cell r="B3989" t="str">
            <v>RESPIRATORY NEOPLASMS WITH CC</v>
          </cell>
        </row>
        <row r="3990">
          <cell r="A3990">
            <v>181</v>
          </cell>
          <cell r="B3990" t="str">
            <v>RESPIRATORY NEOPLASMS WITH CC</v>
          </cell>
        </row>
        <row r="3991">
          <cell r="A3991">
            <v>181</v>
          </cell>
          <cell r="B3991" t="str">
            <v>RESPIRATORY NEOPLASMS WITH CC</v>
          </cell>
        </row>
        <row r="3992">
          <cell r="A3992">
            <v>180</v>
          </cell>
          <cell r="B3992" t="str">
            <v>RESPIRATORY NEOPLASMS WITH MCC</v>
          </cell>
        </row>
        <row r="3993">
          <cell r="A3993">
            <v>180</v>
          </cell>
          <cell r="B3993" t="str">
            <v>RESPIRATORY NEOPLASMS WITH MCC</v>
          </cell>
        </row>
        <row r="3994">
          <cell r="A3994">
            <v>180</v>
          </cell>
          <cell r="B3994" t="str">
            <v>RESPIRATORY NEOPLASMS WITH MCC</v>
          </cell>
        </row>
        <row r="3995">
          <cell r="A3995">
            <v>180</v>
          </cell>
          <cell r="B3995" t="str">
            <v>RESPIRATORY NEOPLASMS WITH MCC</v>
          </cell>
        </row>
        <row r="3996">
          <cell r="A3996">
            <v>180</v>
          </cell>
          <cell r="B3996" t="str">
            <v>RESPIRATORY NEOPLASMS WITH MCC</v>
          </cell>
        </row>
        <row r="3997">
          <cell r="A3997">
            <v>180</v>
          </cell>
          <cell r="B3997" t="str">
            <v>RESPIRATORY NEOPLASMS WITH MCC</v>
          </cell>
        </row>
        <row r="3998">
          <cell r="A3998">
            <v>180</v>
          </cell>
          <cell r="B3998" t="str">
            <v>RESPIRATORY NEOPLASMS WITH MCC</v>
          </cell>
        </row>
        <row r="3999">
          <cell r="A3999">
            <v>180</v>
          </cell>
          <cell r="B3999" t="str">
            <v>RESPIRATORY NEOPLASMS WITH MCC</v>
          </cell>
        </row>
        <row r="4000">
          <cell r="A4000">
            <v>180</v>
          </cell>
          <cell r="B4000" t="str">
            <v>RESPIRATORY NEOPLASMS WITH MCC</v>
          </cell>
        </row>
        <row r="4001">
          <cell r="A4001">
            <v>180</v>
          </cell>
          <cell r="B4001" t="str">
            <v>RESPIRATORY NEOPLASMS WITH MCC</v>
          </cell>
        </row>
        <row r="4002">
          <cell r="A4002">
            <v>180</v>
          </cell>
          <cell r="B4002" t="str">
            <v>RESPIRATORY NEOPLASMS WITH MCC</v>
          </cell>
        </row>
        <row r="4003">
          <cell r="A4003">
            <v>180</v>
          </cell>
          <cell r="B4003" t="str">
            <v>RESPIRATORY NEOPLASMS WITH MCC</v>
          </cell>
        </row>
        <row r="4004">
          <cell r="A4004">
            <v>180</v>
          </cell>
          <cell r="B4004" t="str">
            <v>RESPIRATORY NEOPLASMS WITH MCC</v>
          </cell>
        </row>
        <row r="4005">
          <cell r="A4005">
            <v>180</v>
          </cell>
          <cell r="B4005" t="str">
            <v>RESPIRATORY NEOPLASMS WITH MCC</v>
          </cell>
        </row>
        <row r="4006">
          <cell r="A4006">
            <v>180</v>
          </cell>
          <cell r="B4006" t="str">
            <v>RESPIRATORY NEOPLASMS WITH MCC</v>
          </cell>
        </row>
        <row r="4007">
          <cell r="A4007">
            <v>180</v>
          </cell>
          <cell r="B4007" t="str">
            <v>RESPIRATORY NEOPLASMS WITH MCC</v>
          </cell>
        </row>
        <row r="4008">
          <cell r="A4008">
            <v>180</v>
          </cell>
          <cell r="B4008" t="str">
            <v>RESPIRATORY NEOPLASMS WITH MCC</v>
          </cell>
        </row>
        <row r="4009">
          <cell r="A4009">
            <v>180</v>
          </cell>
          <cell r="B4009" t="str">
            <v>RESPIRATORY NEOPLASMS WITH MCC</v>
          </cell>
        </row>
        <row r="4010">
          <cell r="A4010">
            <v>179</v>
          </cell>
          <cell r="B4010" t="str">
            <v>RESPIRATORY INFECTIONS AND INFLAMMATIONS WITHOUT CC/MCC</v>
          </cell>
        </row>
        <row r="4011">
          <cell r="A4011">
            <v>179</v>
          </cell>
          <cell r="B4011" t="str">
            <v>RESPIRATORY INFECTIONS AND INFLAMMATIONS WITHOUT CC/MCC</v>
          </cell>
        </row>
        <row r="4012">
          <cell r="A4012">
            <v>179</v>
          </cell>
          <cell r="B4012" t="str">
            <v>RESPIRATORY INFECTIONS AND INFLAMMATIONS WITHOUT CC/MCC</v>
          </cell>
        </row>
        <row r="4013">
          <cell r="A4013">
            <v>179</v>
          </cell>
          <cell r="B4013" t="str">
            <v>RESPIRATORY INFECTIONS AND INFLAMMATIONS WITHOUT CC/MCC</v>
          </cell>
        </row>
        <row r="4014">
          <cell r="A4014">
            <v>179</v>
          </cell>
          <cell r="B4014" t="str">
            <v>RESPIRATORY INFECTIONS AND INFLAMMATIONS WITHOUT CC/MCC</v>
          </cell>
        </row>
        <row r="4015">
          <cell r="A4015">
            <v>179</v>
          </cell>
          <cell r="B4015" t="str">
            <v>RESPIRATORY INFECTIONS AND INFLAMMATIONS WITHOUT CC/MCC</v>
          </cell>
        </row>
        <row r="4016">
          <cell r="A4016">
            <v>179</v>
          </cell>
          <cell r="B4016" t="str">
            <v>RESPIRATORY INFECTIONS AND INFLAMMATIONS WITHOUT CC/MCC</v>
          </cell>
        </row>
        <row r="4017">
          <cell r="A4017">
            <v>178</v>
          </cell>
          <cell r="B4017" t="str">
            <v>RESPIRATORY INFECTIONS AND INFLAMMATIONS WITH CC</v>
          </cell>
        </row>
        <row r="4018">
          <cell r="A4018">
            <v>178</v>
          </cell>
          <cell r="B4018" t="str">
            <v>RESPIRATORY INFECTIONS AND INFLAMMATIONS WITH CC</v>
          </cell>
        </row>
        <row r="4019">
          <cell r="A4019">
            <v>178</v>
          </cell>
          <cell r="B4019" t="str">
            <v>RESPIRATORY INFECTIONS AND INFLAMMATIONS WITH CC</v>
          </cell>
        </row>
        <row r="4020">
          <cell r="A4020">
            <v>178</v>
          </cell>
          <cell r="B4020" t="str">
            <v>RESPIRATORY INFECTIONS AND INFLAMMATIONS WITH CC</v>
          </cell>
        </row>
        <row r="4021">
          <cell r="A4021">
            <v>178</v>
          </cell>
          <cell r="B4021" t="str">
            <v>RESPIRATORY INFECTIONS AND INFLAMMATIONS WITH CC</v>
          </cell>
        </row>
        <row r="4022">
          <cell r="A4022">
            <v>178</v>
          </cell>
          <cell r="B4022" t="str">
            <v>RESPIRATORY INFECTIONS AND INFLAMMATIONS WITH CC</v>
          </cell>
        </row>
        <row r="4023">
          <cell r="A4023">
            <v>178</v>
          </cell>
          <cell r="B4023" t="str">
            <v>RESPIRATORY INFECTIONS AND INFLAMMATIONS WITH CC</v>
          </cell>
        </row>
        <row r="4024">
          <cell r="A4024">
            <v>178</v>
          </cell>
          <cell r="B4024" t="str">
            <v>RESPIRATORY INFECTIONS AND INFLAMMATIONS WITH CC</v>
          </cell>
        </row>
        <row r="4025">
          <cell r="A4025">
            <v>178</v>
          </cell>
          <cell r="B4025" t="str">
            <v>RESPIRATORY INFECTIONS AND INFLAMMATIONS WITH CC</v>
          </cell>
        </row>
        <row r="4026">
          <cell r="A4026">
            <v>178</v>
          </cell>
          <cell r="B4026" t="str">
            <v>RESPIRATORY INFECTIONS AND INFLAMMATIONS WITH CC</v>
          </cell>
        </row>
        <row r="4027">
          <cell r="A4027">
            <v>178</v>
          </cell>
          <cell r="B4027" t="str">
            <v>RESPIRATORY INFECTIONS AND INFLAMMATIONS WITH CC</v>
          </cell>
        </row>
        <row r="4028">
          <cell r="A4028">
            <v>178</v>
          </cell>
          <cell r="B4028" t="str">
            <v>RESPIRATORY INFECTIONS AND INFLAMMATIONS WITH CC</v>
          </cell>
        </row>
        <row r="4029">
          <cell r="A4029">
            <v>178</v>
          </cell>
          <cell r="B4029" t="str">
            <v>RESPIRATORY INFECTIONS AND INFLAMMATIONS WITH CC</v>
          </cell>
        </row>
        <row r="4030">
          <cell r="A4030">
            <v>178</v>
          </cell>
          <cell r="B4030" t="str">
            <v>RESPIRATORY INFECTIONS AND INFLAMMATIONS WITH CC</v>
          </cell>
        </row>
        <row r="4031">
          <cell r="A4031">
            <v>178</v>
          </cell>
          <cell r="B4031" t="str">
            <v>RESPIRATORY INFECTIONS AND INFLAMMATIONS WITH CC</v>
          </cell>
        </row>
        <row r="4032">
          <cell r="A4032">
            <v>178</v>
          </cell>
          <cell r="B4032" t="str">
            <v>RESPIRATORY INFECTIONS AND INFLAMMATIONS WITH CC</v>
          </cell>
        </row>
        <row r="4033">
          <cell r="A4033">
            <v>178</v>
          </cell>
          <cell r="B4033" t="str">
            <v>RESPIRATORY INFECTIONS AND INFLAMMATIONS WITH CC</v>
          </cell>
        </row>
        <row r="4034">
          <cell r="A4034">
            <v>178</v>
          </cell>
          <cell r="B4034" t="str">
            <v>RESPIRATORY INFECTIONS AND INFLAMMATIONS WITH CC</v>
          </cell>
        </row>
        <row r="4035">
          <cell r="A4035">
            <v>178</v>
          </cell>
          <cell r="B4035" t="str">
            <v>RESPIRATORY INFECTIONS AND INFLAMMATIONS WITH CC</v>
          </cell>
        </row>
        <row r="4036">
          <cell r="A4036">
            <v>178</v>
          </cell>
          <cell r="B4036" t="str">
            <v>RESPIRATORY INFECTIONS AND INFLAMMATIONS WITH CC</v>
          </cell>
        </row>
        <row r="4037">
          <cell r="A4037">
            <v>178</v>
          </cell>
          <cell r="B4037" t="str">
            <v>RESPIRATORY INFECTIONS AND INFLAMMATIONS WITH CC</v>
          </cell>
        </row>
        <row r="4038">
          <cell r="A4038">
            <v>178</v>
          </cell>
          <cell r="B4038" t="str">
            <v>RESPIRATORY INFECTIONS AND INFLAMMATIONS WITH CC</v>
          </cell>
        </row>
        <row r="4039">
          <cell r="A4039">
            <v>178</v>
          </cell>
          <cell r="B4039" t="str">
            <v>RESPIRATORY INFECTIONS AND INFLAMMATIONS WITH CC</v>
          </cell>
        </row>
        <row r="4040">
          <cell r="A4040">
            <v>178</v>
          </cell>
          <cell r="B4040" t="str">
            <v>RESPIRATORY INFECTIONS AND INFLAMMATIONS WITH CC</v>
          </cell>
        </row>
        <row r="4041">
          <cell r="A4041">
            <v>178</v>
          </cell>
          <cell r="B4041" t="str">
            <v>RESPIRATORY INFECTIONS AND INFLAMMATIONS WITH CC</v>
          </cell>
        </row>
        <row r="4042">
          <cell r="A4042">
            <v>178</v>
          </cell>
          <cell r="B4042" t="str">
            <v>RESPIRATORY INFECTIONS AND INFLAMMATIONS WITH CC</v>
          </cell>
        </row>
        <row r="4043">
          <cell r="A4043">
            <v>178</v>
          </cell>
          <cell r="B4043" t="str">
            <v>RESPIRATORY INFECTIONS AND INFLAMMATIONS WITH CC</v>
          </cell>
        </row>
        <row r="4044">
          <cell r="A4044">
            <v>178</v>
          </cell>
          <cell r="B4044" t="str">
            <v>RESPIRATORY INFECTIONS AND INFLAMMATIONS WITH CC</v>
          </cell>
        </row>
        <row r="4045">
          <cell r="A4045">
            <v>178</v>
          </cell>
          <cell r="B4045" t="str">
            <v>RESPIRATORY INFECTIONS AND INFLAMMATIONS WITH CC</v>
          </cell>
        </row>
        <row r="4046">
          <cell r="A4046">
            <v>178</v>
          </cell>
          <cell r="B4046" t="str">
            <v>RESPIRATORY INFECTIONS AND INFLAMMATIONS WITH CC</v>
          </cell>
        </row>
        <row r="4047">
          <cell r="A4047">
            <v>178</v>
          </cell>
          <cell r="B4047" t="str">
            <v>RESPIRATORY INFECTIONS AND INFLAMMATIONS WITH CC</v>
          </cell>
        </row>
        <row r="4048">
          <cell r="A4048">
            <v>178</v>
          </cell>
          <cell r="B4048" t="str">
            <v>RESPIRATORY INFECTIONS AND INFLAMMATIONS WITH CC</v>
          </cell>
        </row>
        <row r="4049">
          <cell r="A4049">
            <v>178</v>
          </cell>
          <cell r="B4049" t="str">
            <v>RESPIRATORY INFECTIONS AND INFLAMMATIONS WITH CC</v>
          </cell>
        </row>
        <row r="4050">
          <cell r="A4050">
            <v>178</v>
          </cell>
          <cell r="B4050" t="str">
            <v>RESPIRATORY INFECTIONS AND INFLAMMATIONS WITH CC</v>
          </cell>
        </row>
        <row r="4051">
          <cell r="A4051">
            <v>178</v>
          </cell>
          <cell r="B4051" t="str">
            <v>RESPIRATORY INFECTIONS AND INFLAMMATIONS WITH CC</v>
          </cell>
        </row>
        <row r="4052">
          <cell r="A4052">
            <v>178</v>
          </cell>
          <cell r="B4052" t="str">
            <v>RESPIRATORY INFECTIONS AND INFLAMMATIONS WITH CC</v>
          </cell>
        </row>
        <row r="4053">
          <cell r="A4053">
            <v>178</v>
          </cell>
          <cell r="B4053" t="str">
            <v>RESPIRATORY INFECTIONS AND INFLAMMATIONS WITH CC</v>
          </cell>
        </row>
        <row r="4054">
          <cell r="A4054">
            <v>178</v>
          </cell>
          <cell r="B4054" t="str">
            <v>RESPIRATORY INFECTIONS AND INFLAMMATIONS WITH CC</v>
          </cell>
        </row>
        <row r="4055">
          <cell r="A4055">
            <v>178</v>
          </cell>
          <cell r="B4055" t="str">
            <v>RESPIRATORY INFECTIONS AND INFLAMMATIONS WITH CC</v>
          </cell>
        </row>
        <row r="4056">
          <cell r="A4056">
            <v>178</v>
          </cell>
          <cell r="B4056" t="str">
            <v>RESPIRATORY INFECTIONS AND INFLAMMATIONS WITH CC</v>
          </cell>
        </row>
        <row r="4057">
          <cell r="A4057">
            <v>177</v>
          </cell>
          <cell r="B4057" t="str">
            <v>RESPIRATORY INFECTIONS AND INFLAMMATIONS WITH MCC</v>
          </cell>
        </row>
        <row r="4058">
          <cell r="A4058">
            <v>177</v>
          </cell>
          <cell r="B4058" t="str">
            <v>RESPIRATORY INFECTIONS AND INFLAMMATIONS WITH MCC</v>
          </cell>
        </row>
        <row r="4059">
          <cell r="A4059">
            <v>177</v>
          </cell>
          <cell r="B4059" t="str">
            <v>RESPIRATORY INFECTIONS AND INFLAMMATIONS WITH MCC</v>
          </cell>
        </row>
        <row r="4060">
          <cell r="A4060">
            <v>177</v>
          </cell>
          <cell r="B4060" t="str">
            <v>RESPIRATORY INFECTIONS AND INFLAMMATIONS WITH MCC</v>
          </cell>
        </row>
        <row r="4061">
          <cell r="A4061">
            <v>177</v>
          </cell>
          <cell r="B4061" t="str">
            <v>RESPIRATORY INFECTIONS AND INFLAMMATIONS WITH MCC</v>
          </cell>
        </row>
        <row r="4062">
          <cell r="A4062">
            <v>177</v>
          </cell>
          <cell r="B4062" t="str">
            <v>RESPIRATORY INFECTIONS AND INFLAMMATIONS WITH MCC</v>
          </cell>
        </row>
        <row r="4063">
          <cell r="A4063">
            <v>177</v>
          </cell>
          <cell r="B4063" t="str">
            <v>RESPIRATORY INFECTIONS AND INFLAMMATIONS WITH MCC</v>
          </cell>
        </row>
        <row r="4064">
          <cell r="A4064">
            <v>177</v>
          </cell>
          <cell r="B4064" t="str">
            <v>RESPIRATORY INFECTIONS AND INFLAMMATIONS WITH MCC</v>
          </cell>
        </row>
        <row r="4065">
          <cell r="A4065">
            <v>177</v>
          </cell>
          <cell r="B4065" t="str">
            <v>RESPIRATORY INFECTIONS AND INFLAMMATIONS WITH MCC</v>
          </cell>
        </row>
        <row r="4066">
          <cell r="A4066">
            <v>177</v>
          </cell>
          <cell r="B4066" t="str">
            <v>RESPIRATORY INFECTIONS AND INFLAMMATIONS WITH MCC</v>
          </cell>
        </row>
        <row r="4067">
          <cell r="A4067">
            <v>177</v>
          </cell>
          <cell r="B4067" t="str">
            <v>RESPIRATORY INFECTIONS AND INFLAMMATIONS WITH MCC</v>
          </cell>
        </row>
        <row r="4068">
          <cell r="A4068">
            <v>177</v>
          </cell>
          <cell r="B4068" t="str">
            <v>RESPIRATORY INFECTIONS AND INFLAMMATIONS WITH MCC</v>
          </cell>
        </row>
        <row r="4069">
          <cell r="A4069">
            <v>177</v>
          </cell>
          <cell r="B4069" t="str">
            <v>RESPIRATORY INFECTIONS AND INFLAMMATIONS WITH MCC</v>
          </cell>
        </row>
        <row r="4070">
          <cell r="A4070">
            <v>177</v>
          </cell>
          <cell r="B4070" t="str">
            <v>RESPIRATORY INFECTIONS AND INFLAMMATIONS WITH MCC</v>
          </cell>
        </row>
        <row r="4071">
          <cell r="A4071">
            <v>177</v>
          </cell>
          <cell r="B4071" t="str">
            <v>RESPIRATORY INFECTIONS AND INFLAMMATIONS WITH MCC</v>
          </cell>
        </row>
        <row r="4072">
          <cell r="A4072">
            <v>177</v>
          </cell>
          <cell r="B4072" t="str">
            <v>RESPIRATORY INFECTIONS AND INFLAMMATIONS WITH MCC</v>
          </cell>
        </row>
        <row r="4073">
          <cell r="A4073">
            <v>177</v>
          </cell>
          <cell r="B4073" t="str">
            <v>RESPIRATORY INFECTIONS AND INFLAMMATIONS WITH MCC</v>
          </cell>
        </row>
        <row r="4074">
          <cell r="A4074">
            <v>177</v>
          </cell>
          <cell r="B4074" t="str">
            <v>RESPIRATORY INFECTIONS AND INFLAMMATIONS WITH MCC</v>
          </cell>
        </row>
        <row r="4075">
          <cell r="A4075">
            <v>177</v>
          </cell>
          <cell r="B4075" t="str">
            <v>RESPIRATORY INFECTIONS AND INFLAMMATIONS WITH MCC</v>
          </cell>
        </row>
        <row r="4076">
          <cell r="A4076">
            <v>177</v>
          </cell>
          <cell r="B4076" t="str">
            <v>RESPIRATORY INFECTIONS AND INFLAMMATIONS WITH MCC</v>
          </cell>
        </row>
        <row r="4077">
          <cell r="A4077">
            <v>177</v>
          </cell>
          <cell r="B4077" t="str">
            <v>RESPIRATORY INFECTIONS AND INFLAMMATIONS WITH MCC</v>
          </cell>
        </row>
        <row r="4078">
          <cell r="A4078">
            <v>177</v>
          </cell>
          <cell r="B4078" t="str">
            <v>RESPIRATORY INFECTIONS AND INFLAMMATIONS WITH MCC</v>
          </cell>
        </row>
        <row r="4079">
          <cell r="A4079">
            <v>177</v>
          </cell>
          <cell r="B4079" t="str">
            <v>RESPIRATORY INFECTIONS AND INFLAMMATIONS WITH MCC</v>
          </cell>
        </row>
        <row r="4080">
          <cell r="A4080">
            <v>177</v>
          </cell>
          <cell r="B4080" t="str">
            <v>RESPIRATORY INFECTIONS AND INFLAMMATIONS WITH MCC</v>
          </cell>
        </row>
        <row r="4081">
          <cell r="A4081">
            <v>177</v>
          </cell>
          <cell r="B4081" t="str">
            <v>RESPIRATORY INFECTIONS AND INFLAMMATIONS WITH MCC</v>
          </cell>
        </row>
        <row r="4082">
          <cell r="A4082">
            <v>177</v>
          </cell>
          <cell r="B4082" t="str">
            <v>RESPIRATORY INFECTIONS AND INFLAMMATIONS WITH MCC</v>
          </cell>
        </row>
        <row r="4083">
          <cell r="A4083">
            <v>177</v>
          </cell>
          <cell r="B4083" t="str">
            <v>RESPIRATORY INFECTIONS AND INFLAMMATIONS WITH MCC</v>
          </cell>
        </row>
        <row r="4084">
          <cell r="A4084">
            <v>177</v>
          </cell>
          <cell r="B4084" t="str">
            <v>RESPIRATORY INFECTIONS AND INFLAMMATIONS WITH MCC</v>
          </cell>
        </row>
        <row r="4085">
          <cell r="A4085">
            <v>177</v>
          </cell>
          <cell r="B4085" t="str">
            <v>RESPIRATORY INFECTIONS AND INFLAMMATIONS WITH MCC</v>
          </cell>
        </row>
        <row r="4086">
          <cell r="A4086">
            <v>177</v>
          </cell>
          <cell r="B4086" t="str">
            <v>RESPIRATORY INFECTIONS AND INFLAMMATIONS WITH MCC</v>
          </cell>
        </row>
        <row r="4087">
          <cell r="A4087">
            <v>177</v>
          </cell>
          <cell r="B4087" t="str">
            <v>RESPIRATORY INFECTIONS AND INFLAMMATIONS WITH MCC</v>
          </cell>
        </row>
        <row r="4088">
          <cell r="A4088">
            <v>177</v>
          </cell>
          <cell r="B4088" t="str">
            <v>RESPIRATORY INFECTIONS AND INFLAMMATIONS WITH MCC</v>
          </cell>
        </row>
        <row r="4089">
          <cell r="A4089">
            <v>177</v>
          </cell>
          <cell r="B4089" t="str">
            <v>RESPIRATORY INFECTIONS AND INFLAMMATIONS WITH MCC</v>
          </cell>
        </row>
        <row r="4090">
          <cell r="A4090">
            <v>177</v>
          </cell>
          <cell r="B4090" t="str">
            <v>RESPIRATORY INFECTIONS AND INFLAMMATIONS WITH MCC</v>
          </cell>
        </row>
        <row r="4091">
          <cell r="A4091">
            <v>177</v>
          </cell>
          <cell r="B4091" t="str">
            <v>RESPIRATORY INFECTIONS AND INFLAMMATIONS WITH MCC</v>
          </cell>
        </row>
        <row r="4092">
          <cell r="A4092">
            <v>177</v>
          </cell>
          <cell r="B4092" t="str">
            <v>RESPIRATORY INFECTIONS AND INFLAMMATIONS WITH MCC</v>
          </cell>
        </row>
        <row r="4093">
          <cell r="A4093">
            <v>177</v>
          </cell>
          <cell r="B4093" t="str">
            <v>RESPIRATORY INFECTIONS AND INFLAMMATIONS WITH MCC</v>
          </cell>
        </row>
        <row r="4094">
          <cell r="A4094">
            <v>177</v>
          </cell>
          <cell r="B4094" t="str">
            <v>RESPIRATORY INFECTIONS AND INFLAMMATIONS WITH MCC</v>
          </cell>
        </row>
        <row r="4095">
          <cell r="A4095">
            <v>177</v>
          </cell>
          <cell r="B4095" t="str">
            <v>RESPIRATORY INFECTIONS AND INFLAMMATIONS WITH MCC</v>
          </cell>
        </row>
        <row r="4096">
          <cell r="A4096">
            <v>177</v>
          </cell>
          <cell r="B4096" t="str">
            <v>RESPIRATORY INFECTIONS AND INFLAMMATIONS WITH MCC</v>
          </cell>
        </row>
        <row r="4097">
          <cell r="A4097">
            <v>177</v>
          </cell>
          <cell r="B4097" t="str">
            <v>RESPIRATORY INFECTIONS AND INFLAMMATIONS WITH MCC</v>
          </cell>
        </row>
        <row r="4098">
          <cell r="A4098">
            <v>177</v>
          </cell>
          <cell r="B4098" t="str">
            <v>RESPIRATORY INFECTIONS AND INFLAMMATIONS WITH MCC</v>
          </cell>
        </row>
        <row r="4099">
          <cell r="A4099">
            <v>177</v>
          </cell>
          <cell r="B4099" t="str">
            <v>RESPIRATORY INFECTIONS AND INFLAMMATIONS WITH MCC</v>
          </cell>
        </row>
        <row r="4100">
          <cell r="A4100">
            <v>177</v>
          </cell>
          <cell r="B4100" t="str">
            <v>RESPIRATORY INFECTIONS AND INFLAMMATIONS WITH MCC</v>
          </cell>
        </row>
        <row r="4101">
          <cell r="A4101">
            <v>177</v>
          </cell>
          <cell r="B4101" t="str">
            <v>RESPIRATORY INFECTIONS AND INFLAMMATIONS WITH MCC</v>
          </cell>
        </row>
        <row r="4102">
          <cell r="A4102">
            <v>177</v>
          </cell>
          <cell r="B4102" t="str">
            <v>RESPIRATORY INFECTIONS AND INFLAMMATIONS WITH MCC</v>
          </cell>
        </row>
        <row r="4103">
          <cell r="A4103">
            <v>177</v>
          </cell>
          <cell r="B4103" t="str">
            <v>RESPIRATORY INFECTIONS AND INFLAMMATIONS WITH MCC</v>
          </cell>
        </row>
        <row r="4104">
          <cell r="A4104">
            <v>177</v>
          </cell>
          <cell r="B4104" t="str">
            <v>RESPIRATORY INFECTIONS AND INFLAMMATIONS WITH MCC</v>
          </cell>
        </row>
        <row r="4105">
          <cell r="A4105">
            <v>177</v>
          </cell>
          <cell r="B4105" t="str">
            <v>RESPIRATORY INFECTIONS AND INFLAMMATIONS WITH MCC</v>
          </cell>
        </row>
        <row r="4106">
          <cell r="A4106">
            <v>177</v>
          </cell>
          <cell r="B4106" t="str">
            <v>RESPIRATORY INFECTIONS AND INFLAMMATIONS WITH MCC</v>
          </cell>
        </row>
        <row r="4107">
          <cell r="A4107">
            <v>176</v>
          </cell>
          <cell r="B4107" t="str">
            <v>PULMONARY EMBOLISM WITHOUT MCC</v>
          </cell>
        </row>
        <row r="4108">
          <cell r="A4108">
            <v>176</v>
          </cell>
          <cell r="B4108" t="str">
            <v>PULMONARY EMBOLISM WITHOUT MCC</v>
          </cell>
        </row>
        <row r="4109">
          <cell r="A4109">
            <v>176</v>
          </cell>
          <cell r="B4109" t="str">
            <v>PULMONARY EMBOLISM WITHOUT MCC</v>
          </cell>
        </row>
        <row r="4110">
          <cell r="A4110">
            <v>176</v>
          </cell>
          <cell r="B4110" t="str">
            <v>PULMONARY EMBOLISM WITHOUT MCC</v>
          </cell>
        </row>
        <row r="4111">
          <cell r="A4111">
            <v>176</v>
          </cell>
          <cell r="B4111" t="str">
            <v>PULMONARY EMBOLISM WITHOUT MCC</v>
          </cell>
        </row>
        <row r="4112">
          <cell r="A4112">
            <v>176</v>
          </cell>
          <cell r="B4112" t="str">
            <v>PULMONARY EMBOLISM WITHOUT MCC</v>
          </cell>
        </row>
        <row r="4113">
          <cell r="A4113">
            <v>176</v>
          </cell>
          <cell r="B4113" t="str">
            <v>PULMONARY EMBOLISM WITHOUT MCC</v>
          </cell>
        </row>
        <row r="4114">
          <cell r="A4114">
            <v>176</v>
          </cell>
          <cell r="B4114" t="str">
            <v>PULMONARY EMBOLISM WITHOUT MCC</v>
          </cell>
        </row>
        <row r="4115">
          <cell r="A4115">
            <v>176</v>
          </cell>
          <cell r="B4115" t="str">
            <v>PULMONARY EMBOLISM WITHOUT MCC</v>
          </cell>
        </row>
        <row r="4116">
          <cell r="A4116">
            <v>176</v>
          </cell>
          <cell r="B4116" t="str">
            <v>PULMONARY EMBOLISM WITHOUT MCC</v>
          </cell>
        </row>
        <row r="4117">
          <cell r="A4117">
            <v>176</v>
          </cell>
          <cell r="B4117" t="str">
            <v>PULMONARY EMBOLISM WITHOUT MCC</v>
          </cell>
        </row>
        <row r="4118">
          <cell r="A4118">
            <v>176</v>
          </cell>
          <cell r="B4118" t="str">
            <v>PULMONARY EMBOLISM WITHOUT MCC</v>
          </cell>
        </row>
        <row r="4119">
          <cell r="A4119">
            <v>176</v>
          </cell>
          <cell r="B4119" t="str">
            <v>PULMONARY EMBOLISM WITHOUT MCC</v>
          </cell>
        </row>
        <row r="4120">
          <cell r="A4120">
            <v>176</v>
          </cell>
          <cell r="B4120" t="str">
            <v>PULMONARY EMBOLISM WITHOUT MCC</v>
          </cell>
        </row>
        <row r="4121">
          <cell r="A4121">
            <v>176</v>
          </cell>
          <cell r="B4121" t="str">
            <v>PULMONARY EMBOLISM WITHOUT MCC</v>
          </cell>
        </row>
        <row r="4122">
          <cell r="A4122">
            <v>176</v>
          </cell>
          <cell r="B4122" t="str">
            <v>PULMONARY EMBOLISM WITHOUT MCC</v>
          </cell>
        </row>
        <row r="4123">
          <cell r="A4123">
            <v>176</v>
          </cell>
          <cell r="B4123" t="str">
            <v>PULMONARY EMBOLISM WITHOUT MCC</v>
          </cell>
        </row>
        <row r="4124">
          <cell r="A4124">
            <v>176</v>
          </cell>
          <cell r="B4124" t="str">
            <v>PULMONARY EMBOLISM WITHOUT MCC</v>
          </cell>
        </row>
        <row r="4125">
          <cell r="A4125">
            <v>176</v>
          </cell>
          <cell r="B4125" t="str">
            <v>PULMONARY EMBOLISM WITHOUT MCC</v>
          </cell>
        </row>
        <row r="4126">
          <cell r="A4126">
            <v>176</v>
          </cell>
          <cell r="B4126" t="str">
            <v>PULMONARY EMBOLISM WITHOUT MCC</v>
          </cell>
        </row>
        <row r="4127">
          <cell r="A4127">
            <v>176</v>
          </cell>
          <cell r="B4127" t="str">
            <v>PULMONARY EMBOLISM WITHOUT MCC</v>
          </cell>
        </row>
        <row r="4128">
          <cell r="A4128">
            <v>176</v>
          </cell>
          <cell r="B4128" t="str">
            <v>PULMONARY EMBOLISM WITHOUT MCC</v>
          </cell>
        </row>
        <row r="4129">
          <cell r="A4129">
            <v>176</v>
          </cell>
          <cell r="B4129" t="str">
            <v>PULMONARY EMBOLISM WITHOUT MCC</v>
          </cell>
        </row>
        <row r="4130">
          <cell r="A4130">
            <v>176</v>
          </cell>
          <cell r="B4130" t="str">
            <v>PULMONARY EMBOLISM WITHOUT MCC</v>
          </cell>
        </row>
        <row r="4131">
          <cell r="A4131">
            <v>176</v>
          </cell>
          <cell r="B4131" t="str">
            <v>PULMONARY EMBOLISM WITHOUT MCC</v>
          </cell>
        </row>
        <row r="4132">
          <cell r="A4132">
            <v>176</v>
          </cell>
          <cell r="B4132" t="str">
            <v>PULMONARY EMBOLISM WITHOUT MCC</v>
          </cell>
        </row>
        <row r="4133">
          <cell r="A4133">
            <v>175</v>
          </cell>
          <cell r="B4133" t="str">
            <v>PULMONARY EMBOLISM WITH MCC OR ACUTE COR PULMONALE</v>
          </cell>
        </row>
        <row r="4134">
          <cell r="A4134">
            <v>175</v>
          </cell>
          <cell r="B4134" t="str">
            <v>PULMONARY EMBOLISM WITH MCC OR ACUTE COR PULMONALE</v>
          </cell>
        </row>
        <row r="4135">
          <cell r="A4135">
            <v>175</v>
          </cell>
          <cell r="B4135" t="str">
            <v>PULMONARY EMBOLISM WITH MCC OR ACUTE COR PULMONALE</v>
          </cell>
        </row>
        <row r="4136">
          <cell r="A4136">
            <v>175</v>
          </cell>
          <cell r="B4136" t="str">
            <v>PULMONARY EMBOLISM WITH MCC OR ACUTE COR PULMONALE</v>
          </cell>
        </row>
        <row r="4137">
          <cell r="A4137">
            <v>175</v>
          </cell>
          <cell r="B4137" t="str">
            <v>PULMONARY EMBOLISM WITH MCC OR ACUTE COR PULMONALE</v>
          </cell>
        </row>
        <row r="4138">
          <cell r="A4138">
            <v>175</v>
          </cell>
          <cell r="B4138" t="str">
            <v>PULMONARY EMBOLISM WITH MCC OR ACUTE COR PULMONALE</v>
          </cell>
        </row>
        <row r="4139">
          <cell r="A4139">
            <v>175</v>
          </cell>
          <cell r="B4139" t="str">
            <v>PULMONARY EMBOLISM WITH MCC OR ACUTE COR PULMONALE</v>
          </cell>
        </row>
        <row r="4140">
          <cell r="A4140">
            <v>175</v>
          </cell>
          <cell r="B4140" t="str">
            <v>PULMONARY EMBOLISM WITH MCC OR ACUTE COR PULMONALE</v>
          </cell>
        </row>
        <row r="4141">
          <cell r="A4141">
            <v>175</v>
          </cell>
          <cell r="B4141" t="str">
            <v>PULMONARY EMBOLISM WITH MCC OR ACUTE COR PULMONALE</v>
          </cell>
        </row>
        <row r="4142">
          <cell r="A4142">
            <v>175</v>
          </cell>
          <cell r="B4142" t="str">
            <v>PULMONARY EMBOLISM WITH MCC OR ACUTE COR PULMONALE</v>
          </cell>
        </row>
        <row r="4143">
          <cell r="A4143">
            <v>175</v>
          </cell>
          <cell r="B4143" t="str">
            <v>PULMONARY EMBOLISM WITH MCC OR ACUTE COR PULMONALE</v>
          </cell>
        </row>
        <row r="4144">
          <cell r="A4144">
            <v>175</v>
          </cell>
          <cell r="B4144" t="str">
            <v>PULMONARY EMBOLISM WITH MCC OR ACUTE COR PULMONALE</v>
          </cell>
        </row>
        <row r="4145">
          <cell r="A4145">
            <v>175</v>
          </cell>
          <cell r="B4145" t="str">
            <v>PULMONARY EMBOLISM WITH MCC OR ACUTE COR PULMONALE</v>
          </cell>
        </row>
        <row r="4146">
          <cell r="A4146">
            <v>175</v>
          </cell>
          <cell r="B4146" t="str">
            <v>PULMONARY EMBOLISM WITH MCC OR ACUTE COR PULMONALE</v>
          </cell>
        </row>
        <row r="4147">
          <cell r="A4147">
            <v>175</v>
          </cell>
          <cell r="B4147" t="str">
            <v>PULMONARY EMBOLISM WITH MCC OR ACUTE COR PULMONALE</v>
          </cell>
        </row>
        <row r="4148">
          <cell r="A4148">
            <v>175</v>
          </cell>
          <cell r="B4148" t="str">
            <v>PULMONARY EMBOLISM WITH MCC OR ACUTE COR PULMONALE</v>
          </cell>
        </row>
        <row r="4149">
          <cell r="A4149">
            <v>175</v>
          </cell>
          <cell r="B4149" t="str">
            <v>PULMONARY EMBOLISM WITH MCC OR ACUTE COR PULMONALE</v>
          </cell>
        </row>
        <row r="4150">
          <cell r="A4150">
            <v>175</v>
          </cell>
          <cell r="B4150" t="str">
            <v>PULMONARY EMBOLISM WITH MCC OR ACUTE COR PULMONALE</v>
          </cell>
        </row>
        <row r="4151">
          <cell r="A4151">
            <v>175</v>
          </cell>
          <cell r="B4151" t="str">
            <v>PULMONARY EMBOLISM WITH MCC OR ACUTE COR PULMONALE</v>
          </cell>
        </row>
        <row r="4152">
          <cell r="A4152">
            <v>175</v>
          </cell>
          <cell r="B4152" t="str">
            <v>PULMONARY EMBOLISM WITH MCC OR ACUTE COR PULMONALE</v>
          </cell>
        </row>
        <row r="4153">
          <cell r="A4153">
            <v>175</v>
          </cell>
          <cell r="B4153" t="str">
            <v>PULMONARY EMBOLISM WITH MCC OR ACUTE COR PULMONALE</v>
          </cell>
        </row>
        <row r="4154">
          <cell r="A4154">
            <v>175</v>
          </cell>
          <cell r="B4154" t="str">
            <v>PULMONARY EMBOLISM WITH MCC OR ACUTE COR PULMONALE</v>
          </cell>
        </row>
        <row r="4155">
          <cell r="A4155">
            <v>175</v>
          </cell>
          <cell r="B4155" t="str">
            <v>PULMONARY EMBOLISM WITH MCC OR ACUTE COR PULMONALE</v>
          </cell>
        </row>
        <row r="4156">
          <cell r="A4156">
            <v>175</v>
          </cell>
          <cell r="B4156" t="str">
            <v>PULMONARY EMBOLISM WITH MCC OR ACUTE COR PULMONALE</v>
          </cell>
        </row>
        <row r="4157">
          <cell r="A4157">
            <v>175</v>
          </cell>
          <cell r="B4157" t="str">
            <v>PULMONARY EMBOLISM WITH MCC OR ACUTE COR PULMONALE</v>
          </cell>
        </row>
        <row r="4158">
          <cell r="A4158">
            <v>175</v>
          </cell>
          <cell r="B4158" t="str">
            <v>PULMONARY EMBOLISM WITH MCC OR ACUTE COR PULMONALE</v>
          </cell>
        </row>
        <row r="4159">
          <cell r="A4159">
            <v>175</v>
          </cell>
          <cell r="B4159" t="str">
            <v>PULMONARY EMBOLISM WITH MCC OR ACUTE COR PULMONALE</v>
          </cell>
        </row>
        <row r="4160">
          <cell r="A4160">
            <v>175</v>
          </cell>
          <cell r="B4160" t="str">
            <v>PULMONARY EMBOLISM WITH MCC OR ACUTE COR PULMONALE</v>
          </cell>
        </row>
        <row r="4161">
          <cell r="A4161">
            <v>175</v>
          </cell>
          <cell r="B4161" t="str">
            <v>PULMONARY EMBOLISM WITH MCC OR ACUTE COR PULMONALE</v>
          </cell>
        </row>
        <row r="4162">
          <cell r="A4162">
            <v>175</v>
          </cell>
          <cell r="B4162" t="str">
            <v>PULMONARY EMBOLISM WITH MCC OR ACUTE COR PULMONALE</v>
          </cell>
        </row>
        <row r="4163">
          <cell r="A4163">
            <v>175</v>
          </cell>
          <cell r="B4163" t="str">
            <v>PULMONARY EMBOLISM WITH MCC OR ACUTE COR PULMONALE</v>
          </cell>
        </row>
        <row r="4164">
          <cell r="A4164">
            <v>175</v>
          </cell>
          <cell r="B4164" t="str">
            <v>PULMONARY EMBOLISM WITH MCC OR ACUTE COR PULMONALE</v>
          </cell>
        </row>
        <row r="4165">
          <cell r="A4165">
            <v>175</v>
          </cell>
          <cell r="B4165" t="str">
            <v>PULMONARY EMBOLISM WITH MCC OR ACUTE COR PULMONALE</v>
          </cell>
        </row>
        <row r="4166">
          <cell r="A4166">
            <v>175</v>
          </cell>
          <cell r="B4166" t="str">
            <v>PULMONARY EMBOLISM WITH MCC OR ACUTE COR PULMONALE</v>
          </cell>
        </row>
        <row r="4167">
          <cell r="A4167">
            <v>167</v>
          </cell>
          <cell r="B4167" t="str">
            <v>OTHER RESPIRATORY SYSTEM O.R. PROCEDURES WITH CC</v>
          </cell>
        </row>
        <row r="4168">
          <cell r="A4168">
            <v>167</v>
          </cell>
          <cell r="B4168" t="str">
            <v>OTHER RESPIRATORY SYSTEM O.R. PROCEDURES WITH CC</v>
          </cell>
        </row>
        <row r="4169">
          <cell r="A4169">
            <v>167</v>
          </cell>
          <cell r="B4169" t="str">
            <v>OTHER RESPIRATORY SYSTEM O.R. PROCEDURES WITH CC</v>
          </cell>
        </row>
        <row r="4170">
          <cell r="A4170">
            <v>167</v>
          </cell>
          <cell r="B4170" t="str">
            <v>OTHER RESPIRATORY SYSTEM O.R. PROCEDURES WITH CC</v>
          </cell>
        </row>
        <row r="4171">
          <cell r="A4171">
            <v>167</v>
          </cell>
          <cell r="B4171" t="str">
            <v>OTHER RESPIRATORY SYSTEM O.R. PROCEDURES WITH CC</v>
          </cell>
        </row>
        <row r="4172">
          <cell r="A4172">
            <v>166</v>
          </cell>
          <cell r="B4172" t="str">
            <v>OTHER RESPIRATORY SYSTEM O.R. PROCEDURES WITH MCC</v>
          </cell>
        </row>
        <row r="4173">
          <cell r="A4173">
            <v>166</v>
          </cell>
          <cell r="B4173" t="str">
            <v>OTHER RESPIRATORY SYSTEM O.R. PROCEDURES WITH MCC</v>
          </cell>
        </row>
        <row r="4174">
          <cell r="A4174">
            <v>166</v>
          </cell>
          <cell r="B4174" t="str">
            <v>OTHER RESPIRATORY SYSTEM O.R. PROCEDURES WITH MCC</v>
          </cell>
        </row>
        <row r="4175">
          <cell r="A4175">
            <v>166</v>
          </cell>
          <cell r="B4175" t="str">
            <v>OTHER RESPIRATORY SYSTEM O.R. PROCEDURES WITH MCC</v>
          </cell>
        </row>
        <row r="4176">
          <cell r="A4176">
            <v>166</v>
          </cell>
          <cell r="B4176" t="str">
            <v>OTHER RESPIRATORY SYSTEM O.R. PROCEDURES WITH MCC</v>
          </cell>
        </row>
        <row r="4177">
          <cell r="A4177">
            <v>166</v>
          </cell>
          <cell r="B4177" t="str">
            <v>OTHER RESPIRATORY SYSTEM O.R. PROCEDURES WITH MCC</v>
          </cell>
        </row>
        <row r="4178">
          <cell r="A4178">
            <v>165</v>
          </cell>
          <cell r="B4178" t="str">
            <v>MAJOR CHEST PROCEDURES WITHOUT CC/MCC</v>
          </cell>
        </row>
        <row r="4179">
          <cell r="A4179">
            <v>165</v>
          </cell>
          <cell r="B4179" t="str">
            <v>MAJOR CHEST PROCEDURES WITHOUT CC/MCC</v>
          </cell>
        </row>
        <row r="4180">
          <cell r="A4180">
            <v>165</v>
          </cell>
          <cell r="B4180" t="str">
            <v>MAJOR CHEST PROCEDURES WITHOUT CC/MCC</v>
          </cell>
        </row>
        <row r="4181">
          <cell r="A4181">
            <v>165</v>
          </cell>
          <cell r="B4181" t="str">
            <v>MAJOR CHEST PROCEDURES WITHOUT CC/MCC</v>
          </cell>
        </row>
        <row r="4182">
          <cell r="A4182">
            <v>165</v>
          </cell>
          <cell r="B4182" t="str">
            <v>MAJOR CHEST PROCEDURES WITHOUT CC/MCC</v>
          </cell>
        </row>
        <row r="4183">
          <cell r="A4183">
            <v>165</v>
          </cell>
          <cell r="B4183" t="str">
            <v>MAJOR CHEST PROCEDURES WITHOUT CC/MCC</v>
          </cell>
        </row>
        <row r="4184">
          <cell r="A4184">
            <v>165</v>
          </cell>
          <cell r="B4184" t="str">
            <v>MAJOR CHEST PROCEDURES WITHOUT CC/MCC</v>
          </cell>
        </row>
        <row r="4185">
          <cell r="A4185">
            <v>165</v>
          </cell>
          <cell r="B4185" t="str">
            <v>MAJOR CHEST PROCEDURES WITHOUT CC/MCC</v>
          </cell>
        </row>
        <row r="4186">
          <cell r="A4186">
            <v>165</v>
          </cell>
          <cell r="B4186" t="str">
            <v>MAJOR CHEST PROCEDURES WITHOUT CC/MCC</v>
          </cell>
        </row>
        <row r="4187">
          <cell r="A4187">
            <v>165</v>
          </cell>
          <cell r="B4187" t="str">
            <v>MAJOR CHEST PROCEDURES WITHOUT CC/MCC</v>
          </cell>
        </row>
        <row r="4188">
          <cell r="A4188">
            <v>165</v>
          </cell>
          <cell r="B4188" t="str">
            <v>MAJOR CHEST PROCEDURES WITHOUT CC/MCC</v>
          </cell>
        </row>
        <row r="4189">
          <cell r="A4189">
            <v>165</v>
          </cell>
          <cell r="B4189" t="str">
            <v>MAJOR CHEST PROCEDURES WITHOUT CC/MCC</v>
          </cell>
        </row>
        <row r="4190">
          <cell r="A4190">
            <v>164</v>
          </cell>
          <cell r="B4190" t="str">
            <v>MAJOR CHEST PROCEDURES WITH CC</v>
          </cell>
        </row>
        <row r="4191">
          <cell r="A4191">
            <v>164</v>
          </cell>
          <cell r="B4191" t="str">
            <v>MAJOR CHEST PROCEDURES WITH CC</v>
          </cell>
        </row>
        <row r="4192">
          <cell r="A4192">
            <v>164</v>
          </cell>
          <cell r="B4192" t="str">
            <v>MAJOR CHEST PROCEDURES WITH CC</v>
          </cell>
        </row>
        <row r="4193">
          <cell r="A4193">
            <v>164</v>
          </cell>
          <cell r="B4193" t="str">
            <v>MAJOR CHEST PROCEDURES WITH CC</v>
          </cell>
        </row>
        <row r="4194">
          <cell r="A4194">
            <v>164</v>
          </cell>
          <cell r="B4194" t="str">
            <v>MAJOR CHEST PROCEDURES WITH CC</v>
          </cell>
        </row>
        <row r="4195">
          <cell r="A4195">
            <v>164</v>
          </cell>
          <cell r="B4195" t="str">
            <v>MAJOR CHEST PROCEDURES WITH CC</v>
          </cell>
        </row>
        <row r="4196">
          <cell r="A4196">
            <v>164</v>
          </cell>
          <cell r="B4196" t="str">
            <v>MAJOR CHEST PROCEDURES WITH CC</v>
          </cell>
        </row>
        <row r="4197">
          <cell r="A4197">
            <v>164</v>
          </cell>
          <cell r="B4197" t="str">
            <v>MAJOR CHEST PROCEDURES WITH CC</v>
          </cell>
        </row>
        <row r="4198">
          <cell r="A4198">
            <v>164</v>
          </cell>
          <cell r="B4198" t="str">
            <v>MAJOR CHEST PROCEDURES WITH CC</v>
          </cell>
        </row>
        <row r="4199">
          <cell r="A4199">
            <v>164</v>
          </cell>
          <cell r="B4199" t="str">
            <v>MAJOR CHEST PROCEDURES WITH CC</v>
          </cell>
        </row>
        <row r="4200">
          <cell r="A4200">
            <v>164</v>
          </cell>
          <cell r="B4200" t="str">
            <v>MAJOR CHEST PROCEDURES WITH CC</v>
          </cell>
        </row>
        <row r="4201">
          <cell r="A4201">
            <v>164</v>
          </cell>
          <cell r="B4201" t="str">
            <v>MAJOR CHEST PROCEDURES WITH CC</v>
          </cell>
        </row>
        <row r="4202">
          <cell r="A4202">
            <v>164</v>
          </cell>
          <cell r="B4202" t="str">
            <v>MAJOR CHEST PROCEDURES WITH CC</v>
          </cell>
        </row>
        <row r="4203">
          <cell r="A4203">
            <v>164</v>
          </cell>
          <cell r="B4203" t="str">
            <v>MAJOR CHEST PROCEDURES WITH CC</v>
          </cell>
        </row>
        <row r="4204">
          <cell r="A4204">
            <v>164</v>
          </cell>
          <cell r="B4204" t="str">
            <v>MAJOR CHEST PROCEDURES WITH CC</v>
          </cell>
        </row>
        <row r="4205">
          <cell r="A4205">
            <v>163</v>
          </cell>
          <cell r="B4205" t="str">
            <v>MAJOR CHEST PROCEDURES WITH MCC</v>
          </cell>
        </row>
        <row r="4206">
          <cell r="A4206">
            <v>163</v>
          </cell>
          <cell r="B4206" t="str">
            <v>MAJOR CHEST PROCEDURES WITH MCC</v>
          </cell>
        </row>
        <row r="4207">
          <cell r="A4207">
            <v>163</v>
          </cell>
          <cell r="B4207" t="str">
            <v>MAJOR CHEST PROCEDURES WITH MCC</v>
          </cell>
        </row>
        <row r="4208">
          <cell r="A4208">
            <v>163</v>
          </cell>
          <cell r="B4208" t="str">
            <v>MAJOR CHEST PROCEDURES WITH MCC</v>
          </cell>
        </row>
        <row r="4209">
          <cell r="A4209">
            <v>163</v>
          </cell>
          <cell r="B4209" t="str">
            <v>MAJOR CHEST PROCEDURES WITH MCC</v>
          </cell>
        </row>
        <row r="4210">
          <cell r="A4210">
            <v>163</v>
          </cell>
          <cell r="B4210" t="str">
            <v>MAJOR CHEST PROCEDURES WITH MCC</v>
          </cell>
        </row>
        <row r="4211">
          <cell r="A4211">
            <v>163</v>
          </cell>
          <cell r="B4211" t="str">
            <v>MAJOR CHEST PROCEDURES WITH MCC</v>
          </cell>
        </row>
        <row r="4212">
          <cell r="A4212">
            <v>155</v>
          </cell>
          <cell r="B4212" t="str">
            <v>OTHER EAR, NOSE, MOUTH AND THROAT DIAGNOSES WITH CC</v>
          </cell>
        </row>
        <row r="4213">
          <cell r="A4213">
            <v>153</v>
          </cell>
          <cell r="B4213" t="str">
            <v>OTITIS MEDIA AND URI WITHOUT MCC</v>
          </cell>
        </row>
        <row r="4214">
          <cell r="A4214">
            <v>149</v>
          </cell>
          <cell r="B4214" t="str">
            <v>DYSEQUILIBRIUM</v>
          </cell>
        </row>
        <row r="4215">
          <cell r="A4215">
            <v>149</v>
          </cell>
          <cell r="B4215" t="str">
            <v>DYSEQUILIBRIUM</v>
          </cell>
        </row>
        <row r="4216">
          <cell r="A4216">
            <v>149</v>
          </cell>
          <cell r="B4216" t="str">
            <v>DYSEQUILIBRIUM</v>
          </cell>
        </row>
        <row r="4217">
          <cell r="A4217">
            <v>149</v>
          </cell>
          <cell r="B4217" t="str">
            <v>DYSEQUILIBRIUM</v>
          </cell>
        </row>
        <row r="4218">
          <cell r="A4218">
            <v>149</v>
          </cell>
          <cell r="B4218" t="str">
            <v>DYSEQUILIBRIUM</v>
          </cell>
        </row>
        <row r="4219">
          <cell r="A4219">
            <v>149</v>
          </cell>
          <cell r="B4219" t="str">
            <v>DYSEQUILIBRIUM</v>
          </cell>
        </row>
        <row r="4220">
          <cell r="A4220">
            <v>149</v>
          </cell>
          <cell r="B4220" t="str">
            <v>DYSEQUILIBRIUM</v>
          </cell>
        </row>
        <row r="4221">
          <cell r="A4221">
            <v>149</v>
          </cell>
          <cell r="B4221" t="str">
            <v>DYSEQUILIBRIUM</v>
          </cell>
        </row>
        <row r="4222">
          <cell r="A4222">
            <v>149</v>
          </cell>
          <cell r="B4222" t="str">
            <v>DYSEQUILIBRIUM</v>
          </cell>
        </row>
        <row r="4223">
          <cell r="A4223">
            <v>149</v>
          </cell>
          <cell r="B4223" t="str">
            <v>DYSEQUILIBRIUM</v>
          </cell>
        </row>
        <row r="4224">
          <cell r="A4224">
            <v>149</v>
          </cell>
          <cell r="B4224" t="str">
            <v>DYSEQUILIBRIUM</v>
          </cell>
        </row>
        <row r="4225">
          <cell r="A4225">
            <v>149</v>
          </cell>
          <cell r="B4225" t="str">
            <v>DYSEQUILIBRIUM</v>
          </cell>
        </row>
        <row r="4226">
          <cell r="A4226">
            <v>149</v>
          </cell>
          <cell r="B4226" t="str">
            <v>DYSEQUILIBRIUM</v>
          </cell>
        </row>
        <row r="4227">
          <cell r="A4227">
            <v>149</v>
          </cell>
          <cell r="B4227" t="str">
            <v>DYSEQUILIBRIUM</v>
          </cell>
        </row>
        <row r="4228">
          <cell r="A4228">
            <v>149</v>
          </cell>
          <cell r="B4228" t="str">
            <v>DYSEQUILIBRIUM</v>
          </cell>
        </row>
        <row r="4229">
          <cell r="A4229">
            <v>149</v>
          </cell>
          <cell r="B4229" t="str">
            <v>DYSEQUILIBRIUM</v>
          </cell>
        </row>
        <row r="4230">
          <cell r="A4230">
            <v>149</v>
          </cell>
          <cell r="B4230" t="str">
            <v>DYSEQUILIBRIUM</v>
          </cell>
        </row>
        <row r="4231">
          <cell r="A4231">
            <v>149</v>
          </cell>
          <cell r="B4231" t="str">
            <v>DYSEQUILIBRIUM</v>
          </cell>
        </row>
        <row r="4232">
          <cell r="A4232">
            <v>149</v>
          </cell>
          <cell r="B4232" t="str">
            <v>DYSEQUILIBRIUM</v>
          </cell>
        </row>
        <row r="4233">
          <cell r="A4233">
            <v>145</v>
          </cell>
          <cell r="B4233" t="str">
            <v>OTHER EAR, NOSE, MOUTH AND THROAT O.R. PROCEDURES WITHOUT CC/MCC</v>
          </cell>
        </row>
        <row r="4234">
          <cell r="A4234">
            <v>144</v>
          </cell>
          <cell r="B4234" t="str">
            <v>OTHER EAR, NOSE, MOUTH AND THROAT O.R. PROCEDURES WITH CC</v>
          </cell>
        </row>
        <row r="4235">
          <cell r="A4235">
            <v>142</v>
          </cell>
          <cell r="B4235" t="str">
            <v>MAJOR HEAD AND NECK PROCEDURES WITHOUT CC/MCC</v>
          </cell>
        </row>
        <row r="4236">
          <cell r="A4236">
            <v>141</v>
          </cell>
          <cell r="B4236" t="str">
            <v>MAJOR HEAD AND NECK PROCEDURES WITH CC</v>
          </cell>
        </row>
        <row r="4237">
          <cell r="A4237">
            <v>141</v>
          </cell>
          <cell r="B4237" t="str">
            <v>MAJOR HEAD AND NECK PROCEDURES WITH CC</v>
          </cell>
        </row>
        <row r="4238">
          <cell r="A4238">
            <v>141</v>
          </cell>
          <cell r="B4238" t="str">
            <v>MAJOR HEAD AND NECK PROCEDURES WITH CC</v>
          </cell>
        </row>
        <row r="4239">
          <cell r="A4239">
            <v>123</v>
          </cell>
          <cell r="B4239" t="str">
            <v>NEUROLOGICAL EYE DISORDERS</v>
          </cell>
        </row>
        <row r="4240">
          <cell r="A4240">
            <v>123</v>
          </cell>
          <cell r="B4240" t="str">
            <v>NEUROLOGICAL EYE DISORDERS</v>
          </cell>
        </row>
        <row r="4241">
          <cell r="A4241">
            <v>123</v>
          </cell>
          <cell r="B4241" t="str">
            <v>NEUROLOGICAL EYE DISORDERS</v>
          </cell>
        </row>
        <row r="4242">
          <cell r="A4242">
            <v>114</v>
          </cell>
          <cell r="B4242" t="str">
            <v>ORBITAL PROCEDURES WITHOUT CC/MCC</v>
          </cell>
        </row>
        <row r="4243">
          <cell r="A4243">
            <v>113</v>
          </cell>
          <cell r="B4243" t="str">
            <v>ORBITAL PROCEDURES WITH CC/MCC</v>
          </cell>
        </row>
        <row r="4244">
          <cell r="A4244">
            <v>103</v>
          </cell>
          <cell r="B4244" t="str">
            <v>HEADACHES WITHOUT MCC</v>
          </cell>
        </row>
        <row r="4245">
          <cell r="A4245">
            <v>103</v>
          </cell>
          <cell r="B4245" t="str">
            <v>HEADACHES WITHOUT MCC</v>
          </cell>
        </row>
        <row r="4246">
          <cell r="A4246">
            <v>103</v>
          </cell>
          <cell r="B4246" t="str">
            <v>HEADACHES WITHOUT MCC</v>
          </cell>
        </row>
        <row r="4247">
          <cell r="A4247">
            <v>103</v>
          </cell>
          <cell r="B4247" t="str">
            <v>HEADACHES WITHOUT MCC</v>
          </cell>
        </row>
        <row r="4248">
          <cell r="A4248">
            <v>103</v>
          </cell>
          <cell r="B4248" t="str">
            <v>HEADACHES WITHOUT MCC</v>
          </cell>
        </row>
        <row r="4249">
          <cell r="A4249">
            <v>103</v>
          </cell>
          <cell r="B4249" t="str">
            <v>HEADACHES WITHOUT MCC</v>
          </cell>
        </row>
        <row r="4250">
          <cell r="A4250">
            <v>103</v>
          </cell>
          <cell r="B4250" t="str">
            <v>HEADACHES WITHOUT MCC</v>
          </cell>
        </row>
        <row r="4251">
          <cell r="A4251">
            <v>103</v>
          </cell>
          <cell r="B4251" t="str">
            <v>HEADACHES WITHOUT MCC</v>
          </cell>
        </row>
        <row r="4252">
          <cell r="A4252">
            <v>101</v>
          </cell>
          <cell r="B4252" t="str">
            <v>SEIZURES WITHOUT MCC</v>
          </cell>
        </row>
        <row r="4253">
          <cell r="A4253">
            <v>101</v>
          </cell>
          <cell r="B4253" t="str">
            <v>SEIZURES WITHOUT MCC</v>
          </cell>
        </row>
        <row r="4254">
          <cell r="A4254">
            <v>101</v>
          </cell>
          <cell r="B4254" t="str">
            <v>SEIZURES WITHOUT MCC</v>
          </cell>
        </row>
        <row r="4255">
          <cell r="A4255">
            <v>101</v>
          </cell>
          <cell r="B4255" t="str">
            <v>SEIZURES WITHOUT MCC</v>
          </cell>
        </row>
        <row r="4256">
          <cell r="A4256">
            <v>101</v>
          </cell>
          <cell r="B4256" t="str">
            <v>SEIZURES WITHOUT MCC</v>
          </cell>
        </row>
        <row r="4257">
          <cell r="A4257">
            <v>101</v>
          </cell>
          <cell r="B4257" t="str">
            <v>SEIZURES WITHOUT MCC</v>
          </cell>
        </row>
        <row r="4258">
          <cell r="A4258">
            <v>101</v>
          </cell>
          <cell r="B4258" t="str">
            <v>SEIZURES WITHOUT MCC</v>
          </cell>
        </row>
        <row r="4259">
          <cell r="A4259">
            <v>101</v>
          </cell>
          <cell r="B4259" t="str">
            <v>SEIZURES WITHOUT MCC</v>
          </cell>
        </row>
        <row r="4260">
          <cell r="A4260">
            <v>101</v>
          </cell>
          <cell r="B4260" t="str">
            <v>SEIZURES WITHOUT MCC</v>
          </cell>
        </row>
        <row r="4261">
          <cell r="A4261">
            <v>101</v>
          </cell>
          <cell r="B4261" t="str">
            <v>SEIZURES WITHOUT MCC</v>
          </cell>
        </row>
        <row r="4262">
          <cell r="A4262">
            <v>101</v>
          </cell>
          <cell r="B4262" t="str">
            <v>SEIZURES WITHOUT MCC</v>
          </cell>
        </row>
        <row r="4263">
          <cell r="A4263">
            <v>101</v>
          </cell>
          <cell r="B4263" t="str">
            <v>SEIZURES WITHOUT MCC</v>
          </cell>
        </row>
        <row r="4264">
          <cell r="A4264">
            <v>101</v>
          </cell>
          <cell r="B4264" t="str">
            <v>SEIZURES WITHOUT MCC</v>
          </cell>
        </row>
        <row r="4265">
          <cell r="A4265">
            <v>101</v>
          </cell>
          <cell r="B4265" t="str">
            <v>SEIZURES WITHOUT MCC</v>
          </cell>
        </row>
        <row r="4266">
          <cell r="A4266">
            <v>101</v>
          </cell>
          <cell r="B4266" t="str">
            <v>SEIZURES WITHOUT MCC</v>
          </cell>
        </row>
        <row r="4267">
          <cell r="A4267">
            <v>101</v>
          </cell>
          <cell r="B4267" t="str">
            <v>SEIZURES WITHOUT MCC</v>
          </cell>
        </row>
        <row r="4268">
          <cell r="A4268">
            <v>101</v>
          </cell>
          <cell r="B4268" t="str">
            <v>SEIZURES WITHOUT MCC</v>
          </cell>
        </row>
        <row r="4269">
          <cell r="A4269">
            <v>101</v>
          </cell>
          <cell r="B4269" t="str">
            <v>SEIZURES WITHOUT MCC</v>
          </cell>
        </row>
        <row r="4270">
          <cell r="A4270">
            <v>101</v>
          </cell>
          <cell r="B4270" t="str">
            <v>SEIZURES WITHOUT MCC</v>
          </cell>
        </row>
        <row r="4271">
          <cell r="A4271">
            <v>101</v>
          </cell>
          <cell r="B4271" t="str">
            <v>SEIZURES WITHOUT MCC</v>
          </cell>
        </row>
        <row r="4272">
          <cell r="A4272">
            <v>101</v>
          </cell>
          <cell r="B4272" t="str">
            <v>SEIZURES WITHOUT MCC</v>
          </cell>
        </row>
        <row r="4273">
          <cell r="A4273">
            <v>101</v>
          </cell>
          <cell r="B4273" t="str">
            <v>SEIZURES WITHOUT MCC</v>
          </cell>
        </row>
        <row r="4274">
          <cell r="A4274">
            <v>101</v>
          </cell>
          <cell r="B4274" t="str">
            <v>SEIZURES WITHOUT MCC</v>
          </cell>
        </row>
        <row r="4275">
          <cell r="A4275">
            <v>101</v>
          </cell>
          <cell r="B4275" t="str">
            <v>SEIZURES WITHOUT MCC</v>
          </cell>
        </row>
        <row r="4276">
          <cell r="A4276">
            <v>101</v>
          </cell>
          <cell r="B4276" t="str">
            <v>SEIZURES WITHOUT MCC</v>
          </cell>
        </row>
        <row r="4277">
          <cell r="A4277">
            <v>101</v>
          </cell>
          <cell r="B4277" t="str">
            <v>SEIZURES WITHOUT MCC</v>
          </cell>
        </row>
        <row r="4278">
          <cell r="A4278">
            <v>101</v>
          </cell>
          <cell r="B4278" t="str">
            <v>SEIZURES WITHOUT MCC</v>
          </cell>
        </row>
        <row r="4279">
          <cell r="A4279">
            <v>101</v>
          </cell>
          <cell r="B4279" t="str">
            <v>SEIZURES WITHOUT MCC</v>
          </cell>
        </row>
        <row r="4280">
          <cell r="A4280">
            <v>101</v>
          </cell>
          <cell r="B4280" t="str">
            <v>SEIZURES WITHOUT MCC</v>
          </cell>
        </row>
        <row r="4281">
          <cell r="A4281">
            <v>101</v>
          </cell>
          <cell r="B4281" t="str">
            <v>SEIZURES WITHOUT MCC</v>
          </cell>
        </row>
        <row r="4282">
          <cell r="A4282">
            <v>100</v>
          </cell>
          <cell r="B4282" t="str">
            <v>SEIZURES WITH MCC</v>
          </cell>
        </row>
        <row r="4283">
          <cell r="A4283">
            <v>100</v>
          </cell>
          <cell r="B4283" t="str">
            <v>SEIZURES WITH MCC</v>
          </cell>
        </row>
        <row r="4284">
          <cell r="A4284">
            <v>100</v>
          </cell>
          <cell r="B4284" t="str">
            <v>SEIZURES WITH MCC</v>
          </cell>
        </row>
        <row r="4285">
          <cell r="A4285">
            <v>100</v>
          </cell>
          <cell r="B4285" t="str">
            <v>SEIZURES WITH MCC</v>
          </cell>
        </row>
        <row r="4286">
          <cell r="A4286">
            <v>100</v>
          </cell>
          <cell r="B4286" t="str">
            <v>SEIZURES WITH MCC</v>
          </cell>
        </row>
        <row r="4287">
          <cell r="A4287">
            <v>100</v>
          </cell>
          <cell r="B4287" t="str">
            <v>SEIZURES WITH MCC</v>
          </cell>
        </row>
        <row r="4288">
          <cell r="A4288">
            <v>100</v>
          </cell>
          <cell r="B4288" t="str">
            <v>SEIZURES WITH MCC</v>
          </cell>
        </row>
        <row r="4289">
          <cell r="A4289">
            <v>100</v>
          </cell>
          <cell r="B4289" t="str">
            <v>SEIZURES WITH MCC</v>
          </cell>
        </row>
        <row r="4290">
          <cell r="A4290">
            <v>100</v>
          </cell>
          <cell r="B4290" t="str">
            <v>SEIZURES WITH MCC</v>
          </cell>
        </row>
        <row r="4291">
          <cell r="A4291">
            <v>100</v>
          </cell>
          <cell r="B4291" t="str">
            <v>SEIZURES WITH MCC</v>
          </cell>
        </row>
        <row r="4292">
          <cell r="A4292">
            <v>100</v>
          </cell>
          <cell r="B4292" t="str">
            <v>SEIZURES WITH MCC</v>
          </cell>
        </row>
        <row r="4293">
          <cell r="A4293">
            <v>100</v>
          </cell>
          <cell r="B4293" t="str">
            <v>SEIZURES WITH MCC</v>
          </cell>
        </row>
        <row r="4294">
          <cell r="A4294">
            <v>100</v>
          </cell>
          <cell r="B4294" t="str">
            <v>SEIZURES WITH MCC</v>
          </cell>
        </row>
        <row r="4295">
          <cell r="A4295">
            <v>100</v>
          </cell>
          <cell r="B4295" t="str">
            <v>SEIZURES WITH MCC</v>
          </cell>
        </row>
        <row r="4296">
          <cell r="A4296">
            <v>100</v>
          </cell>
          <cell r="B4296" t="str">
            <v>SEIZURES WITH MCC</v>
          </cell>
        </row>
        <row r="4297">
          <cell r="A4297">
            <v>100</v>
          </cell>
          <cell r="B4297" t="str">
            <v>SEIZURES WITH MCC</v>
          </cell>
        </row>
        <row r="4298">
          <cell r="A4298">
            <v>100</v>
          </cell>
          <cell r="B4298" t="str">
            <v>SEIZURES WITH MCC</v>
          </cell>
        </row>
        <row r="4299">
          <cell r="A4299">
            <v>100</v>
          </cell>
          <cell r="B4299" t="str">
            <v>SEIZURES WITH MCC</v>
          </cell>
        </row>
        <row r="4300">
          <cell r="A4300">
            <v>100</v>
          </cell>
          <cell r="B4300" t="str">
            <v>SEIZURES WITH MCC</v>
          </cell>
        </row>
        <row r="4301">
          <cell r="A4301">
            <v>100</v>
          </cell>
          <cell r="B4301" t="str">
            <v>SEIZURES WITH MCC</v>
          </cell>
        </row>
        <row r="4302">
          <cell r="A4302">
            <v>100</v>
          </cell>
          <cell r="B4302" t="str">
            <v>SEIZURES WITH MCC</v>
          </cell>
        </row>
        <row r="4303">
          <cell r="A4303">
            <v>100</v>
          </cell>
          <cell r="B4303" t="str">
            <v>SEIZURES WITH MCC</v>
          </cell>
        </row>
        <row r="4304">
          <cell r="A4304">
            <v>97</v>
          </cell>
          <cell r="B4304" t="str">
            <v>NON-BACTERIAL INFECTION OF NERVOUS SYSTEM EXCEPT VIRAL MENINGITIS WITH MCC</v>
          </cell>
        </row>
        <row r="4305">
          <cell r="A4305">
            <v>95</v>
          </cell>
          <cell r="B4305" t="str">
            <v>BACTERIAL AND TUBERCULOUS INFECTIONS OF NERVOUS SYSTEM WITH CC</v>
          </cell>
        </row>
        <row r="4306">
          <cell r="A4306">
            <v>93</v>
          </cell>
          <cell r="B4306" t="str">
            <v>OTHER DISORDERS OF NERVOUS SYSTEM WITHOUT CC/MCC</v>
          </cell>
        </row>
        <row r="4307">
          <cell r="A4307">
            <v>93</v>
          </cell>
          <cell r="B4307" t="str">
            <v>OTHER DISORDERS OF NERVOUS SYSTEM WITHOUT CC/MCC</v>
          </cell>
        </row>
        <row r="4308">
          <cell r="A4308">
            <v>93</v>
          </cell>
          <cell r="B4308" t="str">
            <v>OTHER DISORDERS OF NERVOUS SYSTEM WITHOUT CC/MCC</v>
          </cell>
        </row>
        <row r="4309">
          <cell r="A4309">
            <v>92</v>
          </cell>
          <cell r="B4309" t="str">
            <v>OTHER DISORDERS OF NERVOUS SYSTEM WITH CC</v>
          </cell>
        </row>
        <row r="4310">
          <cell r="A4310">
            <v>92</v>
          </cell>
          <cell r="B4310" t="str">
            <v>OTHER DISORDERS OF NERVOUS SYSTEM WITH CC</v>
          </cell>
        </row>
        <row r="4311">
          <cell r="A4311">
            <v>92</v>
          </cell>
          <cell r="B4311" t="str">
            <v>OTHER DISORDERS OF NERVOUS SYSTEM WITH CC</v>
          </cell>
        </row>
        <row r="4312">
          <cell r="A4312">
            <v>92</v>
          </cell>
          <cell r="B4312" t="str">
            <v>OTHER DISORDERS OF NERVOUS SYSTEM WITH CC</v>
          </cell>
        </row>
        <row r="4313">
          <cell r="A4313">
            <v>92</v>
          </cell>
          <cell r="B4313" t="str">
            <v>OTHER DISORDERS OF NERVOUS SYSTEM WITH CC</v>
          </cell>
        </row>
        <row r="4314">
          <cell r="A4314">
            <v>92</v>
          </cell>
          <cell r="B4314" t="str">
            <v>OTHER DISORDERS OF NERVOUS SYSTEM WITH CC</v>
          </cell>
        </row>
        <row r="4315">
          <cell r="A4315">
            <v>92</v>
          </cell>
          <cell r="B4315" t="str">
            <v>OTHER DISORDERS OF NERVOUS SYSTEM WITH CC</v>
          </cell>
        </row>
        <row r="4316">
          <cell r="A4316">
            <v>92</v>
          </cell>
          <cell r="B4316" t="str">
            <v>OTHER DISORDERS OF NERVOUS SYSTEM WITH CC</v>
          </cell>
        </row>
        <row r="4317">
          <cell r="A4317">
            <v>92</v>
          </cell>
          <cell r="B4317" t="str">
            <v>OTHER DISORDERS OF NERVOUS SYSTEM WITH CC</v>
          </cell>
        </row>
        <row r="4318">
          <cell r="A4318">
            <v>92</v>
          </cell>
          <cell r="B4318" t="str">
            <v>OTHER DISORDERS OF NERVOUS SYSTEM WITH CC</v>
          </cell>
        </row>
        <row r="4319">
          <cell r="A4319">
            <v>92</v>
          </cell>
          <cell r="B4319" t="str">
            <v>OTHER DISORDERS OF NERVOUS SYSTEM WITH CC</v>
          </cell>
        </row>
        <row r="4320">
          <cell r="A4320">
            <v>92</v>
          </cell>
          <cell r="B4320" t="str">
            <v>OTHER DISORDERS OF NERVOUS SYSTEM WITH CC</v>
          </cell>
        </row>
        <row r="4321">
          <cell r="A4321">
            <v>92</v>
          </cell>
          <cell r="B4321" t="str">
            <v>OTHER DISORDERS OF NERVOUS SYSTEM WITH CC</v>
          </cell>
        </row>
        <row r="4322">
          <cell r="A4322">
            <v>92</v>
          </cell>
          <cell r="B4322" t="str">
            <v>OTHER DISORDERS OF NERVOUS SYSTEM WITH CC</v>
          </cell>
        </row>
        <row r="4323">
          <cell r="A4323">
            <v>92</v>
          </cell>
          <cell r="B4323" t="str">
            <v>OTHER DISORDERS OF NERVOUS SYSTEM WITH CC</v>
          </cell>
        </row>
        <row r="4324">
          <cell r="A4324">
            <v>92</v>
          </cell>
          <cell r="B4324" t="str">
            <v>OTHER DISORDERS OF NERVOUS SYSTEM WITH CC</v>
          </cell>
        </row>
        <row r="4325">
          <cell r="A4325">
            <v>92</v>
          </cell>
          <cell r="B4325" t="str">
            <v>OTHER DISORDERS OF NERVOUS SYSTEM WITH CC</v>
          </cell>
        </row>
        <row r="4326">
          <cell r="A4326">
            <v>92</v>
          </cell>
          <cell r="B4326" t="str">
            <v>OTHER DISORDERS OF NERVOUS SYSTEM WITH CC</v>
          </cell>
        </row>
        <row r="4327">
          <cell r="A4327">
            <v>92</v>
          </cell>
          <cell r="B4327" t="str">
            <v>OTHER DISORDERS OF NERVOUS SYSTEM WITH CC</v>
          </cell>
        </row>
        <row r="4328">
          <cell r="A4328">
            <v>92</v>
          </cell>
          <cell r="B4328" t="str">
            <v>OTHER DISORDERS OF NERVOUS SYSTEM WITH CC</v>
          </cell>
        </row>
        <row r="4329">
          <cell r="A4329">
            <v>92</v>
          </cell>
          <cell r="B4329" t="str">
            <v>OTHER DISORDERS OF NERVOUS SYSTEM WITH CC</v>
          </cell>
        </row>
        <row r="4330">
          <cell r="A4330">
            <v>92</v>
          </cell>
          <cell r="B4330" t="str">
            <v>OTHER DISORDERS OF NERVOUS SYSTEM WITH CC</v>
          </cell>
        </row>
        <row r="4331">
          <cell r="A4331">
            <v>92</v>
          </cell>
          <cell r="B4331" t="str">
            <v>OTHER DISORDERS OF NERVOUS SYSTEM WITH CC</v>
          </cell>
        </row>
        <row r="4332">
          <cell r="A4332">
            <v>92</v>
          </cell>
          <cell r="B4332" t="str">
            <v>OTHER DISORDERS OF NERVOUS SYSTEM WITH CC</v>
          </cell>
        </row>
        <row r="4333">
          <cell r="A4333">
            <v>92</v>
          </cell>
          <cell r="B4333" t="str">
            <v>OTHER DISORDERS OF NERVOUS SYSTEM WITH CC</v>
          </cell>
        </row>
        <row r="4334">
          <cell r="A4334">
            <v>92</v>
          </cell>
          <cell r="B4334" t="str">
            <v>OTHER DISORDERS OF NERVOUS SYSTEM WITH CC</v>
          </cell>
        </row>
        <row r="4335">
          <cell r="A4335">
            <v>92</v>
          </cell>
          <cell r="B4335" t="str">
            <v>OTHER DISORDERS OF NERVOUS SYSTEM WITH CC</v>
          </cell>
        </row>
        <row r="4336">
          <cell r="A4336">
            <v>91</v>
          </cell>
          <cell r="B4336" t="str">
            <v>OTHER DISORDERS OF NERVOUS SYSTEM WITH MCC</v>
          </cell>
        </row>
        <row r="4337">
          <cell r="A4337">
            <v>91</v>
          </cell>
          <cell r="B4337" t="str">
            <v>OTHER DISORDERS OF NERVOUS SYSTEM WITH MCC</v>
          </cell>
        </row>
        <row r="4338">
          <cell r="A4338">
            <v>91</v>
          </cell>
          <cell r="B4338" t="str">
            <v>OTHER DISORDERS OF NERVOUS SYSTEM WITH MCC</v>
          </cell>
        </row>
        <row r="4339">
          <cell r="A4339">
            <v>91</v>
          </cell>
          <cell r="B4339" t="str">
            <v>OTHER DISORDERS OF NERVOUS SYSTEM WITH MCC</v>
          </cell>
        </row>
        <row r="4340">
          <cell r="A4340">
            <v>91</v>
          </cell>
          <cell r="B4340" t="str">
            <v>OTHER DISORDERS OF NERVOUS SYSTEM WITH MCC</v>
          </cell>
        </row>
        <row r="4341">
          <cell r="A4341">
            <v>91</v>
          </cell>
          <cell r="B4341" t="str">
            <v>OTHER DISORDERS OF NERVOUS SYSTEM WITH MCC</v>
          </cell>
        </row>
        <row r="4342">
          <cell r="A4342">
            <v>91</v>
          </cell>
          <cell r="B4342" t="str">
            <v>OTHER DISORDERS OF NERVOUS SYSTEM WITH MCC</v>
          </cell>
        </row>
        <row r="4343">
          <cell r="A4343">
            <v>91</v>
          </cell>
          <cell r="B4343" t="str">
            <v>OTHER DISORDERS OF NERVOUS SYSTEM WITH MCC</v>
          </cell>
        </row>
        <row r="4344">
          <cell r="A4344">
            <v>91</v>
          </cell>
          <cell r="B4344" t="str">
            <v>OTHER DISORDERS OF NERVOUS SYSTEM WITH MCC</v>
          </cell>
        </row>
        <row r="4345">
          <cell r="A4345">
            <v>91</v>
          </cell>
          <cell r="B4345" t="str">
            <v>OTHER DISORDERS OF NERVOUS SYSTEM WITH MCC</v>
          </cell>
        </row>
        <row r="4346">
          <cell r="A4346">
            <v>91</v>
          </cell>
          <cell r="B4346" t="str">
            <v>OTHER DISORDERS OF NERVOUS SYSTEM WITH MCC</v>
          </cell>
        </row>
        <row r="4347">
          <cell r="A4347">
            <v>91</v>
          </cell>
          <cell r="B4347" t="str">
            <v>OTHER DISORDERS OF NERVOUS SYSTEM WITH MCC</v>
          </cell>
        </row>
        <row r="4348">
          <cell r="A4348">
            <v>91</v>
          </cell>
          <cell r="B4348" t="str">
            <v>OTHER DISORDERS OF NERVOUS SYSTEM WITH MCC</v>
          </cell>
        </row>
        <row r="4349">
          <cell r="A4349">
            <v>91</v>
          </cell>
          <cell r="B4349" t="str">
            <v>OTHER DISORDERS OF NERVOUS SYSTEM WITH MCC</v>
          </cell>
        </row>
        <row r="4350">
          <cell r="A4350">
            <v>91</v>
          </cell>
          <cell r="B4350" t="str">
            <v>OTHER DISORDERS OF NERVOUS SYSTEM WITH MCC</v>
          </cell>
        </row>
        <row r="4351">
          <cell r="A4351">
            <v>91</v>
          </cell>
          <cell r="B4351" t="str">
            <v>OTHER DISORDERS OF NERVOUS SYSTEM WITH MCC</v>
          </cell>
        </row>
        <row r="4352">
          <cell r="A4352">
            <v>91</v>
          </cell>
          <cell r="B4352" t="str">
            <v>OTHER DISORDERS OF NERVOUS SYSTEM WITH MCC</v>
          </cell>
        </row>
        <row r="4353">
          <cell r="A4353">
            <v>91</v>
          </cell>
          <cell r="B4353" t="str">
            <v>OTHER DISORDERS OF NERVOUS SYSTEM WITH MCC</v>
          </cell>
        </row>
        <row r="4354">
          <cell r="A4354">
            <v>91</v>
          </cell>
          <cell r="B4354" t="str">
            <v>OTHER DISORDERS OF NERVOUS SYSTEM WITH MCC</v>
          </cell>
        </row>
        <row r="4355">
          <cell r="A4355">
            <v>91</v>
          </cell>
          <cell r="B4355" t="str">
            <v>OTHER DISORDERS OF NERVOUS SYSTEM WITH MCC</v>
          </cell>
        </row>
        <row r="4356">
          <cell r="A4356">
            <v>87</v>
          </cell>
          <cell r="B4356" t="str">
            <v>TRAUMATIC STUPOR AND COMA &lt;1 HOUR WITHOUT CC/MCC</v>
          </cell>
        </row>
        <row r="4357">
          <cell r="A4357">
            <v>87</v>
          </cell>
          <cell r="B4357" t="str">
            <v>TRAUMATIC STUPOR AND COMA &lt;1 HOUR WITHOUT CC/MCC</v>
          </cell>
        </row>
        <row r="4358">
          <cell r="A4358">
            <v>87</v>
          </cell>
          <cell r="B4358" t="str">
            <v>TRAUMATIC STUPOR AND COMA &lt;1 HOUR WITHOUT CC/MCC</v>
          </cell>
        </row>
        <row r="4359">
          <cell r="A4359">
            <v>87</v>
          </cell>
          <cell r="B4359" t="str">
            <v>TRAUMATIC STUPOR AND COMA &lt;1 HOUR WITHOUT CC/MCC</v>
          </cell>
        </row>
        <row r="4360">
          <cell r="A4360">
            <v>86</v>
          </cell>
          <cell r="B4360" t="str">
            <v>TRAUMATIC STUPOR AND COMA &lt;1 HOUR WITH CC</v>
          </cell>
        </row>
        <row r="4361">
          <cell r="A4361">
            <v>86</v>
          </cell>
          <cell r="B4361" t="str">
            <v>TRAUMATIC STUPOR AND COMA &lt;1 HOUR WITH CC</v>
          </cell>
        </row>
        <row r="4362">
          <cell r="A4362">
            <v>86</v>
          </cell>
          <cell r="B4362" t="str">
            <v>TRAUMATIC STUPOR AND COMA &lt;1 HOUR WITH CC</v>
          </cell>
        </row>
        <row r="4363">
          <cell r="A4363">
            <v>86</v>
          </cell>
          <cell r="B4363" t="str">
            <v>TRAUMATIC STUPOR AND COMA &lt;1 HOUR WITH CC</v>
          </cell>
        </row>
        <row r="4364">
          <cell r="A4364">
            <v>86</v>
          </cell>
          <cell r="B4364" t="str">
            <v>TRAUMATIC STUPOR AND COMA &lt;1 HOUR WITH CC</v>
          </cell>
        </row>
        <row r="4365">
          <cell r="A4365">
            <v>86</v>
          </cell>
          <cell r="B4365" t="str">
            <v>TRAUMATIC STUPOR AND COMA &lt;1 HOUR WITH CC</v>
          </cell>
        </row>
        <row r="4366">
          <cell r="A4366">
            <v>86</v>
          </cell>
          <cell r="B4366" t="str">
            <v>TRAUMATIC STUPOR AND COMA &lt;1 HOUR WITH CC</v>
          </cell>
        </row>
        <row r="4367">
          <cell r="A4367">
            <v>86</v>
          </cell>
          <cell r="B4367" t="str">
            <v>TRAUMATIC STUPOR AND COMA &lt;1 HOUR WITH CC</v>
          </cell>
        </row>
        <row r="4368">
          <cell r="A4368">
            <v>86</v>
          </cell>
          <cell r="B4368" t="str">
            <v>TRAUMATIC STUPOR AND COMA &lt;1 HOUR WITH CC</v>
          </cell>
        </row>
        <row r="4369">
          <cell r="A4369">
            <v>86</v>
          </cell>
          <cell r="B4369" t="str">
            <v>TRAUMATIC STUPOR AND COMA &lt;1 HOUR WITH CC</v>
          </cell>
        </row>
        <row r="4370">
          <cell r="A4370">
            <v>86</v>
          </cell>
          <cell r="B4370" t="str">
            <v>TRAUMATIC STUPOR AND COMA &lt;1 HOUR WITH CC</v>
          </cell>
        </row>
        <row r="4371">
          <cell r="A4371">
            <v>86</v>
          </cell>
          <cell r="B4371" t="str">
            <v>TRAUMATIC STUPOR AND COMA &lt;1 HOUR WITH CC</v>
          </cell>
        </row>
        <row r="4372">
          <cell r="A4372">
            <v>86</v>
          </cell>
          <cell r="B4372" t="str">
            <v>TRAUMATIC STUPOR AND COMA &lt;1 HOUR WITH CC</v>
          </cell>
        </row>
        <row r="4373">
          <cell r="A4373">
            <v>85</v>
          </cell>
          <cell r="B4373" t="str">
            <v>TRAUMATIC STUPOR AND COMA &lt;1 HOUR WITH MCC</v>
          </cell>
        </row>
        <row r="4374">
          <cell r="A4374">
            <v>85</v>
          </cell>
          <cell r="B4374" t="str">
            <v>TRAUMATIC STUPOR AND COMA &lt;1 HOUR WITH MCC</v>
          </cell>
        </row>
        <row r="4375">
          <cell r="A4375">
            <v>85</v>
          </cell>
          <cell r="B4375" t="str">
            <v>TRAUMATIC STUPOR AND COMA &lt;1 HOUR WITH MCC</v>
          </cell>
        </row>
        <row r="4376">
          <cell r="A4376">
            <v>85</v>
          </cell>
          <cell r="B4376" t="str">
            <v>TRAUMATIC STUPOR AND COMA &lt;1 HOUR WITH MCC</v>
          </cell>
        </row>
        <row r="4377">
          <cell r="A4377">
            <v>85</v>
          </cell>
          <cell r="B4377" t="str">
            <v>TRAUMATIC STUPOR AND COMA &lt;1 HOUR WITH MCC</v>
          </cell>
        </row>
        <row r="4378">
          <cell r="A4378">
            <v>85</v>
          </cell>
          <cell r="B4378" t="str">
            <v>TRAUMATIC STUPOR AND COMA &lt;1 HOUR WITH MCC</v>
          </cell>
        </row>
        <row r="4379">
          <cell r="A4379">
            <v>85</v>
          </cell>
          <cell r="B4379" t="str">
            <v>TRAUMATIC STUPOR AND COMA &lt;1 HOUR WITH MCC</v>
          </cell>
        </row>
        <row r="4380">
          <cell r="A4380">
            <v>85</v>
          </cell>
          <cell r="B4380" t="str">
            <v>TRAUMATIC STUPOR AND COMA &lt;1 HOUR WITH MCC</v>
          </cell>
        </row>
        <row r="4381">
          <cell r="A4381">
            <v>85</v>
          </cell>
          <cell r="B4381" t="str">
            <v>TRAUMATIC STUPOR AND COMA &lt;1 HOUR WITH MCC</v>
          </cell>
        </row>
        <row r="4382">
          <cell r="A4382">
            <v>85</v>
          </cell>
          <cell r="B4382" t="str">
            <v>TRAUMATIC STUPOR AND COMA &lt;1 HOUR WITH MCC</v>
          </cell>
        </row>
        <row r="4383">
          <cell r="A4383">
            <v>84</v>
          </cell>
          <cell r="B4383" t="str">
            <v>TRAUMATIC STUPOR AND COMA &gt;1 HOUR WITHOUT CC/MCC</v>
          </cell>
        </row>
        <row r="4384">
          <cell r="A4384">
            <v>84</v>
          </cell>
          <cell r="B4384" t="str">
            <v>TRAUMATIC STUPOR AND COMA &gt;1 HOUR WITHOUT CC/MCC</v>
          </cell>
        </row>
        <row r="4385">
          <cell r="A4385">
            <v>83</v>
          </cell>
          <cell r="B4385" t="str">
            <v>TRAUMATIC STUPOR AND COMA &gt;1 HOUR WITH CC</v>
          </cell>
        </row>
        <row r="4386">
          <cell r="A4386">
            <v>83</v>
          </cell>
          <cell r="B4386" t="str">
            <v>TRAUMATIC STUPOR AND COMA &gt;1 HOUR WITH CC</v>
          </cell>
        </row>
        <row r="4387">
          <cell r="A4387">
            <v>83</v>
          </cell>
          <cell r="B4387" t="str">
            <v>TRAUMATIC STUPOR AND COMA &gt;1 HOUR WITH CC</v>
          </cell>
        </row>
        <row r="4388">
          <cell r="A4388">
            <v>83</v>
          </cell>
          <cell r="B4388" t="str">
            <v>TRAUMATIC STUPOR AND COMA &gt;1 HOUR WITH CC</v>
          </cell>
        </row>
        <row r="4389">
          <cell r="A4389">
            <v>83</v>
          </cell>
          <cell r="B4389" t="str">
            <v>TRAUMATIC STUPOR AND COMA &gt;1 HOUR WITH CC</v>
          </cell>
        </row>
        <row r="4390">
          <cell r="A4390">
            <v>83</v>
          </cell>
          <cell r="B4390" t="str">
            <v>TRAUMATIC STUPOR AND COMA &gt;1 HOUR WITH CC</v>
          </cell>
        </row>
        <row r="4391">
          <cell r="A4391">
            <v>83</v>
          </cell>
          <cell r="B4391" t="str">
            <v>TRAUMATIC STUPOR AND COMA &gt;1 HOUR WITH CC</v>
          </cell>
        </row>
        <row r="4392">
          <cell r="A4392">
            <v>83</v>
          </cell>
          <cell r="B4392" t="str">
            <v>TRAUMATIC STUPOR AND COMA &gt;1 HOUR WITH CC</v>
          </cell>
        </row>
        <row r="4393">
          <cell r="A4393">
            <v>83</v>
          </cell>
          <cell r="B4393" t="str">
            <v>TRAUMATIC STUPOR AND COMA &gt;1 HOUR WITH CC</v>
          </cell>
        </row>
        <row r="4394">
          <cell r="A4394">
            <v>83</v>
          </cell>
          <cell r="B4394" t="str">
            <v>TRAUMATIC STUPOR AND COMA &gt;1 HOUR WITH CC</v>
          </cell>
        </row>
        <row r="4395">
          <cell r="A4395">
            <v>82</v>
          </cell>
          <cell r="B4395" t="str">
            <v>TRAUMATIC STUPOR AND COMA &gt;1 HOUR WITH MCC</v>
          </cell>
        </row>
        <row r="4396">
          <cell r="A4396">
            <v>82</v>
          </cell>
          <cell r="B4396" t="str">
            <v>TRAUMATIC STUPOR AND COMA &gt;1 HOUR WITH MCC</v>
          </cell>
        </row>
        <row r="4397">
          <cell r="A4397">
            <v>82</v>
          </cell>
          <cell r="B4397" t="str">
            <v>TRAUMATIC STUPOR AND COMA &gt;1 HOUR WITH MCC</v>
          </cell>
        </row>
        <row r="4398">
          <cell r="A4398">
            <v>82</v>
          </cell>
          <cell r="B4398" t="str">
            <v>TRAUMATIC STUPOR AND COMA &gt;1 HOUR WITH MCC</v>
          </cell>
        </row>
        <row r="4399">
          <cell r="A4399">
            <v>82</v>
          </cell>
          <cell r="B4399" t="str">
            <v>TRAUMATIC STUPOR AND COMA &gt;1 HOUR WITH MCC</v>
          </cell>
        </row>
        <row r="4400">
          <cell r="A4400">
            <v>82</v>
          </cell>
          <cell r="B4400" t="str">
            <v>TRAUMATIC STUPOR AND COMA &gt;1 HOUR WITH MCC</v>
          </cell>
        </row>
        <row r="4401">
          <cell r="A4401">
            <v>78</v>
          </cell>
          <cell r="B4401" t="str">
            <v>HYPERTENSIVE ENCEPHALOPATHY WITH CC</v>
          </cell>
        </row>
        <row r="4402">
          <cell r="A4402">
            <v>74</v>
          </cell>
          <cell r="B4402" t="str">
            <v>CRANIAL AND PERIPHERAL NERVE DISORDERS WITHOUT MCC</v>
          </cell>
        </row>
        <row r="4403">
          <cell r="A4403">
            <v>74</v>
          </cell>
          <cell r="B4403" t="str">
            <v>CRANIAL AND PERIPHERAL NERVE DISORDERS WITHOUT MCC</v>
          </cell>
        </row>
        <row r="4404">
          <cell r="A4404">
            <v>74</v>
          </cell>
          <cell r="B4404" t="str">
            <v>CRANIAL AND PERIPHERAL NERVE DISORDERS WITHOUT MCC</v>
          </cell>
        </row>
        <row r="4405">
          <cell r="A4405">
            <v>74</v>
          </cell>
          <cell r="B4405" t="str">
            <v>CRANIAL AND PERIPHERAL NERVE DISORDERS WITHOUT MCC</v>
          </cell>
        </row>
        <row r="4406">
          <cell r="A4406">
            <v>74</v>
          </cell>
          <cell r="B4406" t="str">
            <v>CRANIAL AND PERIPHERAL NERVE DISORDERS WITHOUT MCC</v>
          </cell>
        </row>
        <row r="4407">
          <cell r="A4407">
            <v>74</v>
          </cell>
          <cell r="B4407" t="str">
            <v>CRANIAL AND PERIPHERAL NERVE DISORDERS WITHOUT MCC</v>
          </cell>
        </row>
        <row r="4408">
          <cell r="A4408">
            <v>74</v>
          </cell>
          <cell r="B4408" t="str">
            <v>CRANIAL AND PERIPHERAL NERVE DISORDERS WITHOUT MCC</v>
          </cell>
        </row>
        <row r="4409">
          <cell r="A4409">
            <v>74</v>
          </cell>
          <cell r="B4409" t="str">
            <v>CRANIAL AND PERIPHERAL NERVE DISORDERS WITHOUT MCC</v>
          </cell>
        </row>
        <row r="4410">
          <cell r="A4410">
            <v>74</v>
          </cell>
          <cell r="B4410" t="str">
            <v>CRANIAL AND PERIPHERAL NERVE DISORDERS WITHOUT MCC</v>
          </cell>
        </row>
        <row r="4411">
          <cell r="A4411">
            <v>74</v>
          </cell>
          <cell r="B4411" t="str">
            <v>CRANIAL AND PERIPHERAL NERVE DISORDERS WITHOUT MCC</v>
          </cell>
        </row>
        <row r="4412">
          <cell r="A4412">
            <v>74</v>
          </cell>
          <cell r="B4412" t="str">
            <v>CRANIAL AND PERIPHERAL NERVE DISORDERS WITHOUT MCC</v>
          </cell>
        </row>
        <row r="4413">
          <cell r="A4413">
            <v>74</v>
          </cell>
          <cell r="B4413" t="str">
            <v>CRANIAL AND PERIPHERAL NERVE DISORDERS WITHOUT MCC</v>
          </cell>
        </row>
        <row r="4414">
          <cell r="A4414">
            <v>74</v>
          </cell>
          <cell r="B4414" t="str">
            <v>CRANIAL AND PERIPHERAL NERVE DISORDERS WITHOUT MCC</v>
          </cell>
        </row>
        <row r="4415">
          <cell r="A4415">
            <v>74</v>
          </cell>
          <cell r="B4415" t="str">
            <v>CRANIAL AND PERIPHERAL NERVE DISORDERS WITHOUT MCC</v>
          </cell>
        </row>
        <row r="4416">
          <cell r="A4416">
            <v>74</v>
          </cell>
          <cell r="B4416" t="str">
            <v>CRANIAL AND PERIPHERAL NERVE DISORDERS WITHOUT MCC</v>
          </cell>
        </row>
        <row r="4417">
          <cell r="A4417">
            <v>74</v>
          </cell>
          <cell r="B4417" t="str">
            <v>CRANIAL AND PERIPHERAL NERVE DISORDERS WITHOUT MCC</v>
          </cell>
        </row>
        <row r="4418">
          <cell r="A4418">
            <v>74</v>
          </cell>
          <cell r="B4418" t="str">
            <v>CRANIAL AND PERIPHERAL NERVE DISORDERS WITHOUT MCC</v>
          </cell>
        </row>
        <row r="4419">
          <cell r="A4419">
            <v>74</v>
          </cell>
          <cell r="B4419" t="str">
            <v>CRANIAL AND PERIPHERAL NERVE DISORDERS WITHOUT MCC</v>
          </cell>
        </row>
        <row r="4420">
          <cell r="A4420">
            <v>73</v>
          </cell>
          <cell r="B4420" t="str">
            <v>CRANIAL AND PERIPHERAL NERVE DISORDERS WITH MCC</v>
          </cell>
        </row>
        <row r="4421">
          <cell r="A4421">
            <v>73</v>
          </cell>
          <cell r="B4421" t="str">
            <v>CRANIAL AND PERIPHERAL NERVE DISORDERS WITH MCC</v>
          </cell>
        </row>
        <row r="4422">
          <cell r="A4422">
            <v>73</v>
          </cell>
          <cell r="B4422" t="str">
            <v>CRANIAL AND PERIPHERAL NERVE DISORDERS WITH MCC</v>
          </cell>
        </row>
        <row r="4423">
          <cell r="A4423">
            <v>73</v>
          </cell>
          <cell r="B4423" t="str">
            <v>CRANIAL AND PERIPHERAL NERVE DISORDERS WITH MCC</v>
          </cell>
        </row>
        <row r="4424">
          <cell r="A4424">
            <v>73</v>
          </cell>
          <cell r="B4424" t="str">
            <v>CRANIAL AND PERIPHERAL NERVE DISORDERS WITH MCC</v>
          </cell>
        </row>
        <row r="4425">
          <cell r="A4425">
            <v>71</v>
          </cell>
          <cell r="B4425" t="str">
            <v>NONSPECIFIC CEREBROVASCULAR DISORDERS WITH CC</v>
          </cell>
        </row>
        <row r="4426">
          <cell r="A4426">
            <v>71</v>
          </cell>
          <cell r="B4426" t="str">
            <v>NONSPECIFIC CEREBROVASCULAR DISORDERS WITH CC</v>
          </cell>
        </row>
        <row r="4427">
          <cell r="A4427">
            <v>71</v>
          </cell>
          <cell r="B4427" t="str">
            <v>NONSPECIFIC CEREBROVASCULAR DISORDERS WITH CC</v>
          </cell>
        </row>
        <row r="4428">
          <cell r="A4428">
            <v>71</v>
          </cell>
          <cell r="B4428" t="str">
            <v>NONSPECIFIC CEREBROVASCULAR DISORDERS WITH CC</v>
          </cell>
        </row>
        <row r="4429">
          <cell r="A4429">
            <v>71</v>
          </cell>
          <cell r="B4429" t="str">
            <v>NONSPECIFIC CEREBROVASCULAR DISORDERS WITH CC</v>
          </cell>
        </row>
        <row r="4430">
          <cell r="A4430">
            <v>71</v>
          </cell>
          <cell r="B4430" t="str">
            <v>NONSPECIFIC CEREBROVASCULAR DISORDERS WITH CC</v>
          </cell>
        </row>
        <row r="4431">
          <cell r="A4431">
            <v>71</v>
          </cell>
          <cell r="B4431" t="str">
            <v>NONSPECIFIC CEREBROVASCULAR DISORDERS WITH CC</v>
          </cell>
        </row>
        <row r="4432">
          <cell r="A4432">
            <v>71</v>
          </cell>
          <cell r="B4432" t="str">
            <v>NONSPECIFIC CEREBROVASCULAR DISORDERS WITH CC</v>
          </cell>
        </row>
        <row r="4433">
          <cell r="A4433">
            <v>71</v>
          </cell>
          <cell r="B4433" t="str">
            <v>NONSPECIFIC CEREBROVASCULAR DISORDERS WITH CC</v>
          </cell>
        </row>
        <row r="4434">
          <cell r="A4434">
            <v>71</v>
          </cell>
          <cell r="B4434" t="str">
            <v>NONSPECIFIC CEREBROVASCULAR DISORDERS WITH CC</v>
          </cell>
        </row>
        <row r="4435">
          <cell r="A4435">
            <v>70</v>
          </cell>
          <cell r="B4435" t="str">
            <v>NONSPECIFIC CEREBROVASCULAR DISORDERS WITH MCC</v>
          </cell>
        </row>
        <row r="4436">
          <cell r="A4436">
            <v>70</v>
          </cell>
          <cell r="B4436" t="str">
            <v>NONSPECIFIC CEREBROVASCULAR DISORDERS WITH MCC</v>
          </cell>
        </row>
        <row r="4437">
          <cell r="A4437">
            <v>70</v>
          </cell>
          <cell r="B4437" t="str">
            <v>NONSPECIFIC CEREBROVASCULAR DISORDERS WITH MCC</v>
          </cell>
        </row>
        <row r="4438">
          <cell r="A4438">
            <v>70</v>
          </cell>
          <cell r="B4438" t="str">
            <v>NONSPECIFIC CEREBROVASCULAR DISORDERS WITH MCC</v>
          </cell>
        </row>
        <row r="4439">
          <cell r="A4439">
            <v>70</v>
          </cell>
          <cell r="B4439" t="str">
            <v>NONSPECIFIC CEREBROVASCULAR DISORDERS WITH MCC</v>
          </cell>
        </row>
        <row r="4440">
          <cell r="A4440">
            <v>70</v>
          </cell>
          <cell r="B4440" t="str">
            <v>NONSPECIFIC CEREBROVASCULAR DISORDERS WITH MCC</v>
          </cell>
        </row>
        <row r="4441">
          <cell r="A4441">
            <v>70</v>
          </cell>
          <cell r="B4441" t="str">
            <v>NONSPECIFIC CEREBROVASCULAR DISORDERS WITH MCC</v>
          </cell>
        </row>
        <row r="4442">
          <cell r="A4442">
            <v>70</v>
          </cell>
          <cell r="B4442" t="str">
            <v>NONSPECIFIC CEREBROVASCULAR DISORDERS WITH MCC</v>
          </cell>
        </row>
        <row r="4443">
          <cell r="A4443">
            <v>69</v>
          </cell>
          <cell r="B4443" t="str">
            <v>TRANSIENT ISCHEMIA WITHOUT THROMBOLYTIC</v>
          </cell>
        </row>
        <row r="4444">
          <cell r="A4444">
            <v>69</v>
          </cell>
          <cell r="B4444" t="str">
            <v>TRANSIENT ISCHEMIA WITHOUT THROMBOLYTIC</v>
          </cell>
        </row>
        <row r="4445">
          <cell r="A4445">
            <v>69</v>
          </cell>
          <cell r="B4445" t="str">
            <v>TRANSIENT ISCHEMIA WITHOUT THROMBOLYTIC</v>
          </cell>
        </row>
        <row r="4446">
          <cell r="A4446">
            <v>69</v>
          </cell>
          <cell r="B4446" t="str">
            <v>TRANSIENT ISCHEMIA WITHOUT THROMBOLYTIC</v>
          </cell>
        </row>
        <row r="4447">
          <cell r="A4447">
            <v>69</v>
          </cell>
          <cell r="B4447" t="str">
            <v>TRANSIENT ISCHEMIA WITHOUT THROMBOLYTIC</v>
          </cell>
        </row>
        <row r="4448">
          <cell r="A4448">
            <v>69</v>
          </cell>
          <cell r="B4448" t="str">
            <v>TRANSIENT ISCHEMIA WITHOUT THROMBOLYTIC</v>
          </cell>
        </row>
        <row r="4449">
          <cell r="A4449">
            <v>69</v>
          </cell>
          <cell r="B4449" t="str">
            <v>TRANSIENT ISCHEMIA WITHOUT THROMBOLYTIC</v>
          </cell>
        </row>
        <row r="4450">
          <cell r="A4450">
            <v>69</v>
          </cell>
          <cell r="B4450" t="str">
            <v>TRANSIENT ISCHEMIA WITHOUT THROMBOLYTIC</v>
          </cell>
        </row>
        <row r="4451">
          <cell r="A4451">
            <v>69</v>
          </cell>
          <cell r="B4451" t="str">
            <v>TRANSIENT ISCHEMIA WITHOUT THROMBOLYTIC</v>
          </cell>
        </row>
        <row r="4452">
          <cell r="A4452">
            <v>69</v>
          </cell>
          <cell r="B4452" t="str">
            <v>TRANSIENT ISCHEMIA WITHOUT THROMBOLYTIC</v>
          </cell>
        </row>
        <row r="4453">
          <cell r="A4453">
            <v>69</v>
          </cell>
          <cell r="B4453" t="str">
            <v>TRANSIENT ISCHEMIA WITHOUT THROMBOLYTIC</v>
          </cell>
        </row>
        <row r="4454">
          <cell r="A4454">
            <v>69</v>
          </cell>
          <cell r="B4454" t="str">
            <v>TRANSIENT ISCHEMIA WITHOUT THROMBOLYTIC</v>
          </cell>
        </row>
        <row r="4455">
          <cell r="A4455">
            <v>69</v>
          </cell>
          <cell r="B4455" t="str">
            <v>TRANSIENT ISCHEMIA WITHOUT THROMBOLYTIC</v>
          </cell>
        </row>
        <row r="4456">
          <cell r="A4456">
            <v>69</v>
          </cell>
          <cell r="B4456" t="str">
            <v>TRANSIENT ISCHEMIA WITHOUT THROMBOLYTIC</v>
          </cell>
        </row>
        <row r="4457">
          <cell r="A4457">
            <v>69</v>
          </cell>
          <cell r="B4457" t="str">
            <v>TRANSIENT ISCHEMIA WITHOUT THROMBOLYTIC</v>
          </cell>
        </row>
        <row r="4458">
          <cell r="A4458">
            <v>69</v>
          </cell>
          <cell r="B4458" t="str">
            <v>TRANSIENT ISCHEMIA WITHOUT THROMBOLYTIC</v>
          </cell>
        </row>
        <row r="4459">
          <cell r="A4459">
            <v>69</v>
          </cell>
          <cell r="B4459" t="str">
            <v>TRANSIENT ISCHEMIA WITHOUT THROMBOLYTIC</v>
          </cell>
        </row>
        <row r="4460">
          <cell r="A4460">
            <v>69</v>
          </cell>
          <cell r="B4460" t="str">
            <v>TRANSIENT ISCHEMIA WITHOUT THROMBOLYTIC</v>
          </cell>
        </row>
        <row r="4461">
          <cell r="A4461">
            <v>69</v>
          </cell>
          <cell r="B4461" t="str">
            <v>TRANSIENT ISCHEMIA WITHOUT THROMBOLYTIC</v>
          </cell>
        </row>
        <row r="4462">
          <cell r="A4462">
            <v>69</v>
          </cell>
          <cell r="B4462" t="str">
            <v>TRANSIENT ISCHEMIA WITHOUT THROMBOLYTIC</v>
          </cell>
        </row>
        <row r="4463">
          <cell r="A4463">
            <v>69</v>
          </cell>
          <cell r="B4463" t="str">
            <v>TRANSIENT ISCHEMIA WITHOUT THROMBOLYTIC</v>
          </cell>
        </row>
        <row r="4464">
          <cell r="A4464">
            <v>69</v>
          </cell>
          <cell r="B4464" t="str">
            <v>TRANSIENT ISCHEMIA WITHOUT THROMBOLYTIC</v>
          </cell>
        </row>
        <row r="4465">
          <cell r="A4465">
            <v>69</v>
          </cell>
          <cell r="B4465" t="str">
            <v>TRANSIENT ISCHEMIA WITHOUT THROMBOLYTIC</v>
          </cell>
        </row>
        <row r="4466">
          <cell r="A4466">
            <v>69</v>
          </cell>
          <cell r="B4466" t="str">
            <v>TRANSIENT ISCHEMIA WITHOUT THROMBOLYTIC</v>
          </cell>
        </row>
        <row r="4467">
          <cell r="A4467">
            <v>69</v>
          </cell>
          <cell r="B4467" t="str">
            <v>TRANSIENT ISCHEMIA WITHOUT THROMBOLYTIC</v>
          </cell>
        </row>
        <row r="4468">
          <cell r="A4468">
            <v>69</v>
          </cell>
          <cell r="B4468" t="str">
            <v>TRANSIENT ISCHEMIA WITHOUT THROMBOLYTIC</v>
          </cell>
        </row>
        <row r="4469">
          <cell r="A4469">
            <v>69</v>
          </cell>
          <cell r="B4469" t="str">
            <v>TRANSIENT ISCHEMIA WITHOUT THROMBOLYTIC</v>
          </cell>
        </row>
        <row r="4470">
          <cell r="A4470">
            <v>69</v>
          </cell>
          <cell r="B4470" t="str">
            <v>TRANSIENT ISCHEMIA WITHOUT THROMBOLYTIC</v>
          </cell>
        </row>
        <row r="4471">
          <cell r="A4471">
            <v>69</v>
          </cell>
          <cell r="B4471" t="str">
            <v>TRANSIENT ISCHEMIA WITHOUT THROMBOLYTIC</v>
          </cell>
        </row>
        <row r="4472">
          <cell r="A4472">
            <v>69</v>
          </cell>
          <cell r="B4472" t="str">
            <v>TRANSIENT ISCHEMIA WITHOUT THROMBOLYTIC</v>
          </cell>
        </row>
        <row r="4473">
          <cell r="A4473">
            <v>69</v>
          </cell>
          <cell r="B4473" t="str">
            <v>TRANSIENT ISCHEMIA WITHOUT THROMBOLYTIC</v>
          </cell>
        </row>
        <row r="4474">
          <cell r="A4474">
            <v>68</v>
          </cell>
          <cell r="B4474" t="str">
            <v>NONSPECIFIC CVA AND PRECEREBRAL OCCLUSION WITHOUT INFARCTION WITHOUT MCC</v>
          </cell>
        </row>
        <row r="4475">
          <cell r="A4475">
            <v>66</v>
          </cell>
          <cell r="B4475" t="str">
            <v>INTRACRANIAL HEMORRHAGE OR CEREBRAL INFARCTION WITHOUT CC/MCC</v>
          </cell>
        </row>
        <row r="4476">
          <cell r="A4476">
            <v>66</v>
          </cell>
          <cell r="B4476" t="str">
            <v>INTRACRANIAL HEMORRHAGE OR CEREBRAL INFARCTION WITHOUT CC/MCC</v>
          </cell>
        </row>
        <row r="4477">
          <cell r="A4477">
            <v>66</v>
          </cell>
          <cell r="B4477" t="str">
            <v>INTRACRANIAL HEMORRHAGE OR CEREBRAL INFARCTION WITHOUT CC/MCC</v>
          </cell>
        </row>
        <row r="4478">
          <cell r="A4478">
            <v>66</v>
          </cell>
          <cell r="B4478" t="str">
            <v>INTRACRANIAL HEMORRHAGE OR CEREBRAL INFARCTION WITHOUT CC/MCC</v>
          </cell>
        </row>
        <row r="4479">
          <cell r="A4479">
            <v>66</v>
          </cell>
          <cell r="B4479" t="str">
            <v>INTRACRANIAL HEMORRHAGE OR CEREBRAL INFARCTION WITHOUT CC/MCC</v>
          </cell>
        </row>
        <row r="4480">
          <cell r="A4480">
            <v>66</v>
          </cell>
          <cell r="B4480" t="str">
            <v>INTRACRANIAL HEMORRHAGE OR CEREBRAL INFARCTION WITHOUT CC/MCC</v>
          </cell>
        </row>
        <row r="4481">
          <cell r="A4481">
            <v>66</v>
          </cell>
          <cell r="B4481" t="str">
            <v>INTRACRANIAL HEMORRHAGE OR CEREBRAL INFARCTION WITHOUT CC/MCC</v>
          </cell>
        </row>
        <row r="4482">
          <cell r="A4482">
            <v>66</v>
          </cell>
          <cell r="B4482" t="str">
            <v>INTRACRANIAL HEMORRHAGE OR CEREBRAL INFARCTION WITHOUT CC/MCC</v>
          </cell>
        </row>
        <row r="4483">
          <cell r="A4483">
            <v>66</v>
          </cell>
          <cell r="B4483" t="str">
            <v>INTRACRANIAL HEMORRHAGE OR CEREBRAL INFARCTION WITHOUT CC/MCC</v>
          </cell>
        </row>
        <row r="4484">
          <cell r="A4484">
            <v>66</v>
          </cell>
          <cell r="B4484" t="str">
            <v>INTRACRANIAL HEMORRHAGE OR CEREBRAL INFARCTION WITHOUT CC/MCC</v>
          </cell>
        </row>
        <row r="4485">
          <cell r="A4485">
            <v>66</v>
          </cell>
          <cell r="B4485" t="str">
            <v>INTRACRANIAL HEMORRHAGE OR CEREBRAL INFARCTION WITHOUT CC/MCC</v>
          </cell>
        </row>
        <row r="4486">
          <cell r="A4486">
            <v>66</v>
          </cell>
          <cell r="B4486" t="str">
            <v>INTRACRANIAL HEMORRHAGE OR CEREBRAL INFARCTION WITHOUT CC/MCC</v>
          </cell>
        </row>
        <row r="4487">
          <cell r="A4487">
            <v>66</v>
          </cell>
          <cell r="B4487" t="str">
            <v>INTRACRANIAL HEMORRHAGE OR CEREBRAL INFARCTION WITHOUT CC/MCC</v>
          </cell>
        </row>
        <row r="4488">
          <cell r="A4488">
            <v>66</v>
          </cell>
          <cell r="B4488" t="str">
            <v>INTRACRANIAL HEMORRHAGE OR CEREBRAL INFARCTION WITHOUT CC/MCC</v>
          </cell>
        </row>
        <row r="4489">
          <cell r="A4489">
            <v>66</v>
          </cell>
          <cell r="B4489" t="str">
            <v>INTRACRANIAL HEMORRHAGE OR CEREBRAL INFARCTION WITHOUT CC/MCC</v>
          </cell>
        </row>
        <row r="4490">
          <cell r="A4490">
            <v>66</v>
          </cell>
          <cell r="B4490" t="str">
            <v>INTRACRANIAL HEMORRHAGE OR CEREBRAL INFARCTION WITHOUT CC/MCC</v>
          </cell>
        </row>
        <row r="4491">
          <cell r="A4491">
            <v>66</v>
          </cell>
          <cell r="B4491" t="str">
            <v>INTRACRANIAL HEMORRHAGE OR CEREBRAL INFARCTION WITHOUT CC/MCC</v>
          </cell>
        </row>
        <row r="4492">
          <cell r="A4492">
            <v>66</v>
          </cell>
          <cell r="B4492" t="str">
            <v>INTRACRANIAL HEMORRHAGE OR CEREBRAL INFARCTION WITHOUT CC/MCC</v>
          </cell>
        </row>
        <row r="4493">
          <cell r="A4493">
            <v>66</v>
          </cell>
          <cell r="B4493" t="str">
            <v>INTRACRANIAL HEMORRHAGE OR CEREBRAL INFARCTION WITHOUT CC/MCC</v>
          </cell>
        </row>
        <row r="4494">
          <cell r="A4494">
            <v>66</v>
          </cell>
          <cell r="B4494" t="str">
            <v>INTRACRANIAL HEMORRHAGE OR CEREBRAL INFARCTION WITHOUT CC/MCC</v>
          </cell>
        </row>
        <row r="4495">
          <cell r="A4495">
            <v>66</v>
          </cell>
          <cell r="B4495" t="str">
            <v>INTRACRANIAL HEMORRHAGE OR CEREBRAL INFARCTION WITHOUT CC/MCC</v>
          </cell>
        </row>
        <row r="4496">
          <cell r="A4496">
            <v>66</v>
          </cell>
          <cell r="B4496" t="str">
            <v>INTRACRANIAL HEMORRHAGE OR CEREBRAL INFARCTION WITHOUT CC/MCC</v>
          </cell>
        </row>
        <row r="4497">
          <cell r="A4497">
            <v>66</v>
          </cell>
          <cell r="B4497" t="str">
            <v>INTRACRANIAL HEMORRHAGE OR CEREBRAL INFARCTION WITHOUT CC/MCC</v>
          </cell>
        </row>
        <row r="4498">
          <cell r="A4498">
            <v>66</v>
          </cell>
          <cell r="B4498" t="str">
            <v>INTRACRANIAL HEMORRHAGE OR CEREBRAL INFARCTION WITHOUT CC/MCC</v>
          </cell>
        </row>
        <row r="4499">
          <cell r="A4499">
            <v>66</v>
          </cell>
          <cell r="B4499" t="str">
            <v>INTRACRANIAL HEMORRHAGE OR CEREBRAL INFARCTION WITHOUT CC/MCC</v>
          </cell>
        </row>
        <row r="4500">
          <cell r="A4500">
            <v>66</v>
          </cell>
          <cell r="B4500" t="str">
            <v>INTRACRANIAL HEMORRHAGE OR CEREBRAL INFARCTION WITHOUT CC/MCC</v>
          </cell>
        </row>
        <row r="4501">
          <cell r="A4501">
            <v>66</v>
          </cell>
          <cell r="B4501" t="str">
            <v>INTRACRANIAL HEMORRHAGE OR CEREBRAL INFARCTION WITHOUT CC/MCC</v>
          </cell>
        </row>
        <row r="4502">
          <cell r="A4502">
            <v>66</v>
          </cell>
          <cell r="B4502" t="str">
            <v>INTRACRANIAL HEMORRHAGE OR CEREBRAL INFARCTION WITHOUT CC/MCC</v>
          </cell>
        </row>
        <row r="4503">
          <cell r="A4503">
            <v>65</v>
          </cell>
          <cell r="B4503" t="str">
            <v>INTRACRANIAL HEMORRHAGE OR CEREBRAL INFARCTION WITH CC OR TPA IN 24 HOURS</v>
          </cell>
        </row>
        <row r="4504">
          <cell r="A4504">
            <v>65</v>
          </cell>
          <cell r="B4504" t="str">
            <v>INTRACRANIAL HEMORRHAGE OR CEREBRAL INFARCTION WITH CC OR TPA IN 24 HOURS</v>
          </cell>
        </row>
        <row r="4505">
          <cell r="A4505">
            <v>65</v>
          </cell>
          <cell r="B4505" t="str">
            <v>INTRACRANIAL HEMORRHAGE OR CEREBRAL INFARCTION WITH CC OR TPA IN 24 HOURS</v>
          </cell>
        </row>
        <row r="4506">
          <cell r="A4506">
            <v>65</v>
          </cell>
          <cell r="B4506" t="str">
            <v>INTRACRANIAL HEMORRHAGE OR CEREBRAL INFARCTION WITH CC OR TPA IN 24 HOURS</v>
          </cell>
        </row>
        <row r="4507">
          <cell r="A4507">
            <v>65</v>
          </cell>
          <cell r="B4507" t="str">
            <v>INTRACRANIAL HEMORRHAGE OR CEREBRAL INFARCTION WITH CC OR TPA IN 24 HOURS</v>
          </cell>
        </row>
        <row r="4508">
          <cell r="A4508">
            <v>65</v>
          </cell>
          <cell r="B4508" t="str">
            <v>INTRACRANIAL HEMORRHAGE OR CEREBRAL INFARCTION WITH CC OR TPA IN 24 HOURS</v>
          </cell>
        </row>
        <row r="4509">
          <cell r="A4509">
            <v>65</v>
          </cell>
          <cell r="B4509" t="str">
            <v>INTRACRANIAL HEMORRHAGE OR CEREBRAL INFARCTION WITH CC OR TPA IN 24 HOURS</v>
          </cell>
        </row>
        <row r="4510">
          <cell r="A4510">
            <v>65</v>
          </cell>
          <cell r="B4510" t="str">
            <v>INTRACRANIAL HEMORRHAGE OR CEREBRAL INFARCTION WITH CC OR TPA IN 24 HOURS</v>
          </cell>
        </row>
        <row r="4511">
          <cell r="A4511">
            <v>65</v>
          </cell>
          <cell r="B4511" t="str">
            <v>INTRACRANIAL HEMORRHAGE OR CEREBRAL INFARCTION WITH CC OR TPA IN 24 HOURS</v>
          </cell>
        </row>
        <row r="4512">
          <cell r="A4512">
            <v>65</v>
          </cell>
          <cell r="B4512" t="str">
            <v>INTRACRANIAL HEMORRHAGE OR CEREBRAL INFARCTION WITH CC OR TPA IN 24 HOURS</v>
          </cell>
        </row>
        <row r="4513">
          <cell r="A4513">
            <v>65</v>
          </cell>
          <cell r="B4513" t="str">
            <v>INTRACRANIAL HEMORRHAGE OR CEREBRAL INFARCTION WITH CC OR TPA IN 24 HOURS</v>
          </cell>
        </row>
        <row r="4514">
          <cell r="A4514">
            <v>65</v>
          </cell>
          <cell r="B4514" t="str">
            <v>INTRACRANIAL HEMORRHAGE OR CEREBRAL INFARCTION WITH CC OR TPA IN 24 HOURS</v>
          </cell>
        </row>
        <row r="4515">
          <cell r="A4515">
            <v>65</v>
          </cell>
          <cell r="B4515" t="str">
            <v>INTRACRANIAL HEMORRHAGE OR CEREBRAL INFARCTION WITH CC OR TPA IN 24 HOURS</v>
          </cell>
        </row>
        <row r="4516">
          <cell r="A4516">
            <v>65</v>
          </cell>
          <cell r="B4516" t="str">
            <v>INTRACRANIAL HEMORRHAGE OR CEREBRAL INFARCTION WITH CC OR TPA IN 24 HOURS</v>
          </cell>
        </row>
        <row r="4517">
          <cell r="A4517">
            <v>65</v>
          </cell>
          <cell r="B4517" t="str">
            <v>INTRACRANIAL HEMORRHAGE OR CEREBRAL INFARCTION WITH CC OR TPA IN 24 HOURS</v>
          </cell>
        </row>
        <row r="4518">
          <cell r="A4518">
            <v>65</v>
          </cell>
          <cell r="B4518" t="str">
            <v>INTRACRANIAL HEMORRHAGE OR CEREBRAL INFARCTION WITH CC OR TPA IN 24 HOURS</v>
          </cell>
        </row>
        <row r="4519">
          <cell r="A4519">
            <v>65</v>
          </cell>
          <cell r="B4519" t="str">
            <v>INTRACRANIAL HEMORRHAGE OR CEREBRAL INFARCTION WITH CC OR TPA IN 24 HOURS</v>
          </cell>
        </row>
        <row r="4520">
          <cell r="A4520">
            <v>65</v>
          </cell>
          <cell r="B4520" t="str">
            <v>INTRACRANIAL HEMORRHAGE OR CEREBRAL INFARCTION WITH CC OR TPA IN 24 HOURS</v>
          </cell>
        </row>
        <row r="4521">
          <cell r="A4521">
            <v>65</v>
          </cell>
          <cell r="B4521" t="str">
            <v>INTRACRANIAL HEMORRHAGE OR CEREBRAL INFARCTION WITH CC OR TPA IN 24 HOURS</v>
          </cell>
        </row>
        <row r="4522">
          <cell r="A4522">
            <v>65</v>
          </cell>
          <cell r="B4522" t="str">
            <v>INTRACRANIAL HEMORRHAGE OR CEREBRAL INFARCTION WITH CC OR TPA IN 24 HOURS</v>
          </cell>
        </row>
        <row r="4523">
          <cell r="A4523">
            <v>65</v>
          </cell>
          <cell r="B4523" t="str">
            <v>INTRACRANIAL HEMORRHAGE OR CEREBRAL INFARCTION WITH CC OR TPA IN 24 HOURS</v>
          </cell>
        </row>
        <row r="4524">
          <cell r="A4524">
            <v>65</v>
          </cell>
          <cell r="B4524" t="str">
            <v>INTRACRANIAL HEMORRHAGE OR CEREBRAL INFARCTION WITH CC OR TPA IN 24 HOURS</v>
          </cell>
        </row>
        <row r="4525">
          <cell r="A4525">
            <v>65</v>
          </cell>
          <cell r="B4525" t="str">
            <v>INTRACRANIAL HEMORRHAGE OR CEREBRAL INFARCTION WITH CC OR TPA IN 24 HOURS</v>
          </cell>
        </row>
        <row r="4526">
          <cell r="A4526">
            <v>65</v>
          </cell>
          <cell r="B4526" t="str">
            <v>INTRACRANIAL HEMORRHAGE OR CEREBRAL INFARCTION WITH CC OR TPA IN 24 HOURS</v>
          </cell>
        </row>
        <row r="4527">
          <cell r="A4527">
            <v>65</v>
          </cell>
          <cell r="B4527" t="str">
            <v>INTRACRANIAL HEMORRHAGE OR CEREBRAL INFARCTION WITH CC OR TPA IN 24 HOURS</v>
          </cell>
        </row>
        <row r="4528">
          <cell r="A4528">
            <v>65</v>
          </cell>
          <cell r="B4528" t="str">
            <v>INTRACRANIAL HEMORRHAGE OR CEREBRAL INFARCTION WITH CC OR TPA IN 24 HOURS</v>
          </cell>
        </row>
        <row r="4529">
          <cell r="A4529">
            <v>65</v>
          </cell>
          <cell r="B4529" t="str">
            <v>INTRACRANIAL HEMORRHAGE OR CEREBRAL INFARCTION WITH CC OR TPA IN 24 HOURS</v>
          </cell>
        </row>
        <row r="4530">
          <cell r="A4530">
            <v>65</v>
          </cell>
          <cell r="B4530" t="str">
            <v>INTRACRANIAL HEMORRHAGE OR CEREBRAL INFARCTION WITH CC OR TPA IN 24 HOURS</v>
          </cell>
        </row>
        <row r="4531">
          <cell r="A4531">
            <v>65</v>
          </cell>
          <cell r="B4531" t="str">
            <v>INTRACRANIAL HEMORRHAGE OR CEREBRAL INFARCTION WITH CC OR TPA IN 24 HOURS</v>
          </cell>
        </row>
        <row r="4532">
          <cell r="A4532">
            <v>65</v>
          </cell>
          <cell r="B4532" t="str">
            <v>INTRACRANIAL HEMORRHAGE OR CEREBRAL INFARCTION WITH CC OR TPA IN 24 HOURS</v>
          </cell>
        </row>
        <row r="4533">
          <cell r="A4533">
            <v>65</v>
          </cell>
          <cell r="B4533" t="str">
            <v>INTRACRANIAL HEMORRHAGE OR CEREBRAL INFARCTION WITH CC OR TPA IN 24 HOURS</v>
          </cell>
        </row>
        <row r="4534">
          <cell r="A4534">
            <v>65</v>
          </cell>
          <cell r="B4534" t="str">
            <v>INTRACRANIAL HEMORRHAGE OR CEREBRAL INFARCTION WITH CC OR TPA IN 24 HOURS</v>
          </cell>
        </row>
        <row r="4535">
          <cell r="A4535">
            <v>65</v>
          </cell>
          <cell r="B4535" t="str">
            <v>INTRACRANIAL HEMORRHAGE OR CEREBRAL INFARCTION WITH CC OR TPA IN 24 HOURS</v>
          </cell>
        </row>
        <row r="4536">
          <cell r="A4536">
            <v>65</v>
          </cell>
          <cell r="B4536" t="str">
            <v>INTRACRANIAL HEMORRHAGE OR CEREBRAL INFARCTION WITH CC OR TPA IN 24 HOURS</v>
          </cell>
        </row>
        <row r="4537">
          <cell r="A4537">
            <v>65</v>
          </cell>
          <cell r="B4537" t="str">
            <v>INTRACRANIAL HEMORRHAGE OR CEREBRAL INFARCTION WITH CC OR TPA IN 24 HOURS</v>
          </cell>
        </row>
        <row r="4538">
          <cell r="A4538">
            <v>65</v>
          </cell>
          <cell r="B4538" t="str">
            <v>INTRACRANIAL HEMORRHAGE OR CEREBRAL INFARCTION WITH CC OR TPA IN 24 HOURS</v>
          </cell>
        </row>
        <row r="4539">
          <cell r="A4539">
            <v>65</v>
          </cell>
          <cell r="B4539" t="str">
            <v>INTRACRANIAL HEMORRHAGE OR CEREBRAL INFARCTION WITH CC OR TPA IN 24 HOURS</v>
          </cell>
        </row>
        <row r="4540">
          <cell r="A4540">
            <v>65</v>
          </cell>
          <cell r="B4540" t="str">
            <v>INTRACRANIAL HEMORRHAGE OR CEREBRAL INFARCTION WITH CC OR TPA IN 24 HOURS</v>
          </cell>
        </row>
        <row r="4541">
          <cell r="A4541">
            <v>65</v>
          </cell>
          <cell r="B4541" t="str">
            <v>INTRACRANIAL HEMORRHAGE OR CEREBRAL INFARCTION WITH CC OR TPA IN 24 HOURS</v>
          </cell>
        </row>
        <row r="4542">
          <cell r="A4542">
            <v>65</v>
          </cell>
          <cell r="B4542" t="str">
            <v>INTRACRANIAL HEMORRHAGE OR CEREBRAL INFARCTION WITH CC OR TPA IN 24 HOURS</v>
          </cell>
        </row>
        <row r="4543">
          <cell r="A4543">
            <v>65</v>
          </cell>
          <cell r="B4543" t="str">
            <v>INTRACRANIAL HEMORRHAGE OR CEREBRAL INFARCTION WITH CC OR TPA IN 24 HOURS</v>
          </cell>
        </row>
        <row r="4544">
          <cell r="A4544">
            <v>65</v>
          </cell>
          <cell r="B4544" t="str">
            <v>INTRACRANIAL HEMORRHAGE OR CEREBRAL INFARCTION WITH CC OR TPA IN 24 HOURS</v>
          </cell>
        </row>
        <row r="4545">
          <cell r="A4545">
            <v>65</v>
          </cell>
          <cell r="B4545" t="str">
            <v>INTRACRANIAL HEMORRHAGE OR CEREBRAL INFARCTION WITH CC OR TPA IN 24 HOURS</v>
          </cell>
        </row>
        <row r="4546">
          <cell r="A4546">
            <v>65</v>
          </cell>
          <cell r="B4546" t="str">
            <v>INTRACRANIAL HEMORRHAGE OR CEREBRAL INFARCTION WITH CC OR TPA IN 24 HOURS</v>
          </cell>
        </row>
        <row r="4547">
          <cell r="A4547">
            <v>65</v>
          </cell>
          <cell r="B4547" t="str">
            <v>INTRACRANIAL HEMORRHAGE OR CEREBRAL INFARCTION WITH CC OR TPA IN 24 HOURS</v>
          </cell>
        </row>
        <row r="4548">
          <cell r="A4548">
            <v>65</v>
          </cell>
          <cell r="B4548" t="str">
            <v>INTRACRANIAL HEMORRHAGE OR CEREBRAL INFARCTION WITH CC OR TPA IN 24 HOURS</v>
          </cell>
        </row>
        <row r="4549">
          <cell r="A4549">
            <v>65</v>
          </cell>
          <cell r="B4549" t="str">
            <v>INTRACRANIAL HEMORRHAGE OR CEREBRAL INFARCTION WITH CC OR TPA IN 24 HOURS</v>
          </cell>
        </row>
        <row r="4550">
          <cell r="A4550">
            <v>64</v>
          </cell>
          <cell r="B4550" t="str">
            <v>INTRACRANIAL HEMORRHAGE OR CEREBRAL INFARCTION WITH MCC</v>
          </cell>
        </row>
        <row r="4551">
          <cell r="A4551">
            <v>64</v>
          </cell>
          <cell r="B4551" t="str">
            <v>INTRACRANIAL HEMORRHAGE OR CEREBRAL INFARCTION WITH MCC</v>
          </cell>
        </row>
        <row r="4552">
          <cell r="A4552">
            <v>64</v>
          </cell>
          <cell r="B4552" t="str">
            <v>INTRACRANIAL HEMORRHAGE OR CEREBRAL INFARCTION WITH MCC</v>
          </cell>
        </row>
        <row r="4553">
          <cell r="A4553">
            <v>64</v>
          </cell>
          <cell r="B4553" t="str">
            <v>INTRACRANIAL HEMORRHAGE OR CEREBRAL INFARCTION WITH MCC</v>
          </cell>
        </row>
        <row r="4554">
          <cell r="A4554">
            <v>64</v>
          </cell>
          <cell r="B4554" t="str">
            <v>INTRACRANIAL HEMORRHAGE OR CEREBRAL INFARCTION WITH MCC</v>
          </cell>
        </row>
        <row r="4555">
          <cell r="A4555">
            <v>64</v>
          </cell>
          <cell r="B4555" t="str">
            <v>INTRACRANIAL HEMORRHAGE OR CEREBRAL INFARCTION WITH MCC</v>
          </cell>
        </row>
        <row r="4556">
          <cell r="A4556">
            <v>64</v>
          </cell>
          <cell r="B4556" t="str">
            <v>INTRACRANIAL HEMORRHAGE OR CEREBRAL INFARCTION WITH MCC</v>
          </cell>
        </row>
        <row r="4557">
          <cell r="A4557">
            <v>64</v>
          </cell>
          <cell r="B4557" t="str">
            <v>INTRACRANIAL HEMORRHAGE OR CEREBRAL INFARCTION WITH MCC</v>
          </cell>
        </row>
        <row r="4558">
          <cell r="A4558">
            <v>64</v>
          </cell>
          <cell r="B4558" t="str">
            <v>INTRACRANIAL HEMORRHAGE OR CEREBRAL INFARCTION WITH MCC</v>
          </cell>
        </row>
        <row r="4559">
          <cell r="A4559">
            <v>64</v>
          </cell>
          <cell r="B4559" t="str">
            <v>INTRACRANIAL HEMORRHAGE OR CEREBRAL INFARCTION WITH MCC</v>
          </cell>
        </row>
        <row r="4560">
          <cell r="A4560">
            <v>64</v>
          </cell>
          <cell r="B4560" t="str">
            <v>INTRACRANIAL HEMORRHAGE OR CEREBRAL INFARCTION WITH MCC</v>
          </cell>
        </row>
        <row r="4561">
          <cell r="A4561">
            <v>64</v>
          </cell>
          <cell r="B4561" t="str">
            <v>INTRACRANIAL HEMORRHAGE OR CEREBRAL INFARCTION WITH MCC</v>
          </cell>
        </row>
        <row r="4562">
          <cell r="A4562">
            <v>64</v>
          </cell>
          <cell r="B4562" t="str">
            <v>INTRACRANIAL HEMORRHAGE OR CEREBRAL INFARCTION WITH MCC</v>
          </cell>
        </row>
        <row r="4563">
          <cell r="A4563">
            <v>64</v>
          </cell>
          <cell r="B4563" t="str">
            <v>INTRACRANIAL HEMORRHAGE OR CEREBRAL INFARCTION WITH MCC</v>
          </cell>
        </row>
        <row r="4564">
          <cell r="A4564">
            <v>64</v>
          </cell>
          <cell r="B4564" t="str">
            <v>INTRACRANIAL HEMORRHAGE OR CEREBRAL INFARCTION WITH MCC</v>
          </cell>
        </row>
        <row r="4565">
          <cell r="A4565">
            <v>64</v>
          </cell>
          <cell r="B4565" t="str">
            <v>INTRACRANIAL HEMORRHAGE OR CEREBRAL INFARCTION WITH MCC</v>
          </cell>
        </row>
        <row r="4566">
          <cell r="A4566">
            <v>64</v>
          </cell>
          <cell r="B4566" t="str">
            <v>INTRACRANIAL HEMORRHAGE OR CEREBRAL INFARCTION WITH MCC</v>
          </cell>
        </row>
        <row r="4567">
          <cell r="A4567">
            <v>64</v>
          </cell>
          <cell r="B4567" t="str">
            <v>INTRACRANIAL HEMORRHAGE OR CEREBRAL INFARCTION WITH MCC</v>
          </cell>
        </row>
        <row r="4568">
          <cell r="A4568">
            <v>64</v>
          </cell>
          <cell r="B4568" t="str">
            <v>INTRACRANIAL HEMORRHAGE OR CEREBRAL INFARCTION WITH MCC</v>
          </cell>
        </row>
        <row r="4569">
          <cell r="A4569">
            <v>64</v>
          </cell>
          <cell r="B4569" t="str">
            <v>INTRACRANIAL HEMORRHAGE OR CEREBRAL INFARCTION WITH MCC</v>
          </cell>
        </row>
        <row r="4570">
          <cell r="A4570">
            <v>64</v>
          </cell>
          <cell r="B4570" t="str">
            <v>INTRACRANIAL HEMORRHAGE OR CEREBRAL INFARCTION WITH MCC</v>
          </cell>
        </row>
        <row r="4571">
          <cell r="A4571">
            <v>64</v>
          </cell>
          <cell r="B4571" t="str">
            <v>INTRACRANIAL HEMORRHAGE OR CEREBRAL INFARCTION WITH MCC</v>
          </cell>
        </row>
        <row r="4572">
          <cell r="A4572">
            <v>64</v>
          </cell>
          <cell r="B4572" t="str">
            <v>INTRACRANIAL HEMORRHAGE OR CEREBRAL INFARCTION WITH MCC</v>
          </cell>
        </row>
        <row r="4573">
          <cell r="A4573">
            <v>64</v>
          </cell>
          <cell r="B4573" t="str">
            <v>INTRACRANIAL HEMORRHAGE OR CEREBRAL INFARCTION WITH MCC</v>
          </cell>
        </row>
        <row r="4574">
          <cell r="A4574">
            <v>64</v>
          </cell>
          <cell r="B4574" t="str">
            <v>INTRACRANIAL HEMORRHAGE OR CEREBRAL INFARCTION WITH MCC</v>
          </cell>
        </row>
        <row r="4575">
          <cell r="A4575">
            <v>64</v>
          </cell>
          <cell r="B4575" t="str">
            <v>INTRACRANIAL HEMORRHAGE OR CEREBRAL INFARCTION WITH MCC</v>
          </cell>
        </row>
        <row r="4576">
          <cell r="A4576">
            <v>64</v>
          </cell>
          <cell r="B4576" t="str">
            <v>INTRACRANIAL HEMORRHAGE OR CEREBRAL INFARCTION WITH MCC</v>
          </cell>
        </row>
        <row r="4577">
          <cell r="A4577">
            <v>64</v>
          </cell>
          <cell r="B4577" t="str">
            <v>INTRACRANIAL HEMORRHAGE OR CEREBRAL INFARCTION WITH MCC</v>
          </cell>
        </row>
        <row r="4578">
          <cell r="A4578">
            <v>64</v>
          </cell>
          <cell r="B4578" t="str">
            <v>INTRACRANIAL HEMORRHAGE OR CEREBRAL INFARCTION WITH MCC</v>
          </cell>
        </row>
        <row r="4579">
          <cell r="A4579">
            <v>64</v>
          </cell>
          <cell r="B4579" t="str">
            <v>INTRACRANIAL HEMORRHAGE OR CEREBRAL INFARCTION WITH MCC</v>
          </cell>
        </row>
        <row r="4580">
          <cell r="A4580">
            <v>64</v>
          </cell>
          <cell r="B4580" t="str">
            <v>INTRACRANIAL HEMORRHAGE OR CEREBRAL INFARCTION WITH MCC</v>
          </cell>
        </row>
        <row r="4581">
          <cell r="A4581">
            <v>64</v>
          </cell>
          <cell r="B4581" t="str">
            <v>INTRACRANIAL HEMORRHAGE OR CEREBRAL INFARCTION WITH MCC</v>
          </cell>
        </row>
        <row r="4582">
          <cell r="A4582">
            <v>64</v>
          </cell>
          <cell r="B4582" t="str">
            <v>INTRACRANIAL HEMORRHAGE OR CEREBRAL INFARCTION WITH MCC</v>
          </cell>
        </row>
        <row r="4583">
          <cell r="A4583">
            <v>64</v>
          </cell>
          <cell r="B4583" t="str">
            <v>INTRACRANIAL HEMORRHAGE OR CEREBRAL INFARCTION WITH MCC</v>
          </cell>
        </row>
        <row r="4584">
          <cell r="A4584">
            <v>64</v>
          </cell>
          <cell r="B4584" t="str">
            <v>INTRACRANIAL HEMORRHAGE OR CEREBRAL INFARCTION WITH MCC</v>
          </cell>
        </row>
        <row r="4585">
          <cell r="A4585">
            <v>64</v>
          </cell>
          <cell r="B4585" t="str">
            <v>INTRACRANIAL HEMORRHAGE OR CEREBRAL INFARCTION WITH MCC</v>
          </cell>
        </row>
        <row r="4586">
          <cell r="A4586">
            <v>64</v>
          </cell>
          <cell r="B4586" t="str">
            <v>INTRACRANIAL HEMORRHAGE OR CEREBRAL INFARCTION WITH MCC</v>
          </cell>
        </row>
        <row r="4587">
          <cell r="A4587">
            <v>64</v>
          </cell>
          <cell r="B4587" t="str">
            <v>INTRACRANIAL HEMORRHAGE OR CEREBRAL INFARCTION WITH MCC</v>
          </cell>
        </row>
        <row r="4588">
          <cell r="A4588">
            <v>64</v>
          </cell>
          <cell r="B4588" t="str">
            <v>INTRACRANIAL HEMORRHAGE OR CEREBRAL INFARCTION WITH MCC</v>
          </cell>
        </row>
        <row r="4589">
          <cell r="A4589">
            <v>64</v>
          </cell>
          <cell r="B4589" t="str">
            <v>INTRACRANIAL HEMORRHAGE OR CEREBRAL INFARCTION WITH MCC</v>
          </cell>
        </row>
        <row r="4590">
          <cell r="A4590">
            <v>62</v>
          </cell>
          <cell r="B4590" t="str">
            <v>ISCHEMIC STROKE, PRECEREBRAL OCCLUSION OR TRANSIENT ISCHEMIA WITH THROMBOLYTIC AGENT WIT</v>
          </cell>
        </row>
        <row r="4591">
          <cell r="A4591">
            <v>62</v>
          </cell>
          <cell r="B4591" t="str">
            <v>ISCHEMIC STROKE, PRECEREBRAL OCCLUSION OR TRANSIENT ISCHEMIA WITH THROMBOLYTIC AGENT WIT</v>
          </cell>
        </row>
        <row r="4592">
          <cell r="A4592">
            <v>62</v>
          </cell>
          <cell r="B4592" t="str">
            <v>ISCHEMIC STROKE, PRECEREBRAL OCCLUSION OR TRANSIENT ISCHEMIA WITH THROMBOLYTIC AGENT WIT</v>
          </cell>
        </row>
        <row r="4593">
          <cell r="A4593">
            <v>61</v>
          </cell>
          <cell r="B4593" t="str">
            <v>ISCHEMIC STROKE, PRECEREBRAL OCCLUSION OR TRANSIENT ISCHEMIA WITH THROMBOLYTIC AGENT WIT</v>
          </cell>
        </row>
        <row r="4594">
          <cell r="A4594">
            <v>57</v>
          </cell>
          <cell r="B4594" t="str">
            <v>DEGENERATIVE NERVOUS SYSTEM DISORDERS WITHOUT MCC</v>
          </cell>
        </row>
        <row r="4595">
          <cell r="A4595">
            <v>57</v>
          </cell>
          <cell r="B4595" t="str">
            <v>DEGENERATIVE NERVOUS SYSTEM DISORDERS WITHOUT MCC</v>
          </cell>
        </row>
        <row r="4596">
          <cell r="A4596">
            <v>57</v>
          </cell>
          <cell r="B4596" t="str">
            <v>DEGENERATIVE NERVOUS SYSTEM DISORDERS WITHOUT MCC</v>
          </cell>
        </row>
        <row r="4597">
          <cell r="A4597">
            <v>57</v>
          </cell>
          <cell r="B4597" t="str">
            <v>DEGENERATIVE NERVOUS SYSTEM DISORDERS WITHOUT MCC</v>
          </cell>
        </row>
        <row r="4598">
          <cell r="A4598">
            <v>57</v>
          </cell>
          <cell r="B4598" t="str">
            <v>DEGENERATIVE NERVOUS SYSTEM DISORDERS WITHOUT MCC</v>
          </cell>
        </row>
        <row r="4599">
          <cell r="A4599">
            <v>57</v>
          </cell>
          <cell r="B4599" t="str">
            <v>DEGENERATIVE NERVOUS SYSTEM DISORDERS WITHOUT MCC</v>
          </cell>
        </row>
        <row r="4600">
          <cell r="A4600">
            <v>57</v>
          </cell>
          <cell r="B4600" t="str">
            <v>DEGENERATIVE NERVOUS SYSTEM DISORDERS WITHOUT MCC</v>
          </cell>
        </row>
        <row r="4601">
          <cell r="A4601">
            <v>57</v>
          </cell>
          <cell r="B4601" t="str">
            <v>DEGENERATIVE NERVOUS SYSTEM DISORDERS WITHOUT MCC</v>
          </cell>
        </row>
        <row r="4602">
          <cell r="A4602">
            <v>57</v>
          </cell>
          <cell r="B4602" t="str">
            <v>DEGENERATIVE NERVOUS SYSTEM DISORDERS WITHOUT MCC</v>
          </cell>
        </row>
        <row r="4603">
          <cell r="A4603">
            <v>57</v>
          </cell>
          <cell r="B4603" t="str">
            <v>DEGENERATIVE NERVOUS SYSTEM DISORDERS WITHOUT MCC</v>
          </cell>
        </row>
        <row r="4604">
          <cell r="A4604">
            <v>57</v>
          </cell>
          <cell r="B4604" t="str">
            <v>DEGENERATIVE NERVOUS SYSTEM DISORDERS WITHOUT MCC</v>
          </cell>
        </row>
        <row r="4605">
          <cell r="A4605">
            <v>57</v>
          </cell>
          <cell r="B4605" t="str">
            <v>DEGENERATIVE NERVOUS SYSTEM DISORDERS WITHOUT MCC</v>
          </cell>
        </row>
        <row r="4606">
          <cell r="A4606">
            <v>57</v>
          </cell>
          <cell r="B4606" t="str">
            <v>DEGENERATIVE NERVOUS SYSTEM DISORDERS WITHOUT MCC</v>
          </cell>
        </row>
        <row r="4607">
          <cell r="A4607">
            <v>57</v>
          </cell>
          <cell r="B4607" t="str">
            <v>DEGENERATIVE NERVOUS SYSTEM DISORDERS WITHOUT MCC</v>
          </cell>
        </row>
        <row r="4608">
          <cell r="A4608">
            <v>57</v>
          </cell>
          <cell r="B4608" t="str">
            <v>DEGENERATIVE NERVOUS SYSTEM DISORDERS WITHOUT MCC</v>
          </cell>
        </row>
        <row r="4609">
          <cell r="A4609">
            <v>57</v>
          </cell>
          <cell r="B4609" t="str">
            <v>DEGENERATIVE NERVOUS SYSTEM DISORDERS WITHOUT MCC</v>
          </cell>
        </row>
        <row r="4610">
          <cell r="A4610">
            <v>57</v>
          </cell>
          <cell r="B4610" t="str">
            <v>DEGENERATIVE NERVOUS SYSTEM DISORDERS WITHOUT MCC</v>
          </cell>
        </row>
        <row r="4611">
          <cell r="A4611">
            <v>57</v>
          </cell>
          <cell r="B4611" t="str">
            <v>DEGENERATIVE NERVOUS SYSTEM DISORDERS WITHOUT MCC</v>
          </cell>
        </row>
        <row r="4612">
          <cell r="A4612">
            <v>57</v>
          </cell>
          <cell r="B4612" t="str">
            <v>DEGENERATIVE NERVOUS SYSTEM DISORDERS WITHOUT MCC</v>
          </cell>
        </row>
        <row r="4613">
          <cell r="A4613">
            <v>57</v>
          </cell>
          <cell r="B4613" t="str">
            <v>DEGENERATIVE NERVOUS SYSTEM DISORDERS WITHOUT MCC</v>
          </cell>
        </row>
        <row r="4614">
          <cell r="A4614">
            <v>57</v>
          </cell>
          <cell r="B4614" t="str">
            <v>DEGENERATIVE NERVOUS SYSTEM DISORDERS WITHOUT MCC</v>
          </cell>
        </row>
        <row r="4615">
          <cell r="A4615">
            <v>57</v>
          </cell>
          <cell r="B4615" t="str">
            <v>DEGENERATIVE NERVOUS SYSTEM DISORDERS WITHOUT MCC</v>
          </cell>
        </row>
        <row r="4616">
          <cell r="A4616">
            <v>57</v>
          </cell>
          <cell r="B4616" t="str">
            <v>DEGENERATIVE NERVOUS SYSTEM DISORDERS WITHOUT MCC</v>
          </cell>
        </row>
        <row r="4617">
          <cell r="A4617">
            <v>57</v>
          </cell>
          <cell r="B4617" t="str">
            <v>DEGENERATIVE NERVOUS SYSTEM DISORDERS WITHOUT MCC</v>
          </cell>
        </row>
        <row r="4618">
          <cell r="A4618">
            <v>57</v>
          </cell>
          <cell r="B4618" t="str">
            <v>DEGENERATIVE NERVOUS SYSTEM DISORDERS WITHOUT MCC</v>
          </cell>
        </row>
        <row r="4619">
          <cell r="A4619">
            <v>57</v>
          </cell>
          <cell r="B4619" t="str">
            <v>DEGENERATIVE NERVOUS SYSTEM DISORDERS WITHOUT MCC</v>
          </cell>
        </row>
        <row r="4620">
          <cell r="A4620">
            <v>57</v>
          </cell>
          <cell r="B4620" t="str">
            <v>DEGENERATIVE NERVOUS SYSTEM DISORDERS WITHOUT MCC</v>
          </cell>
        </row>
        <row r="4621">
          <cell r="A4621">
            <v>57</v>
          </cell>
          <cell r="B4621" t="str">
            <v>DEGENERATIVE NERVOUS SYSTEM DISORDERS WITHOUT MCC</v>
          </cell>
        </row>
        <row r="4622">
          <cell r="A4622">
            <v>56</v>
          </cell>
          <cell r="B4622" t="str">
            <v>DEGENERATIVE NERVOUS SYSTEM DISORDERS WITH MCC</v>
          </cell>
        </row>
        <row r="4623">
          <cell r="A4623">
            <v>56</v>
          </cell>
          <cell r="B4623" t="str">
            <v>DEGENERATIVE NERVOUS SYSTEM DISORDERS WITH MCC</v>
          </cell>
        </row>
        <row r="4624">
          <cell r="A4624">
            <v>56</v>
          </cell>
          <cell r="B4624" t="str">
            <v>DEGENERATIVE NERVOUS SYSTEM DISORDERS WITH MCC</v>
          </cell>
        </row>
        <row r="4625">
          <cell r="A4625">
            <v>56</v>
          </cell>
          <cell r="B4625" t="str">
            <v>DEGENERATIVE NERVOUS SYSTEM DISORDERS WITH MCC</v>
          </cell>
        </row>
        <row r="4626">
          <cell r="A4626">
            <v>56</v>
          </cell>
          <cell r="B4626" t="str">
            <v>DEGENERATIVE NERVOUS SYSTEM DISORDERS WITH MCC</v>
          </cell>
        </row>
        <row r="4627">
          <cell r="A4627">
            <v>56</v>
          </cell>
          <cell r="B4627" t="str">
            <v>DEGENERATIVE NERVOUS SYSTEM DISORDERS WITH MCC</v>
          </cell>
        </row>
        <row r="4628">
          <cell r="A4628">
            <v>56</v>
          </cell>
          <cell r="B4628" t="str">
            <v>DEGENERATIVE NERVOUS SYSTEM DISORDERS WITH MCC</v>
          </cell>
        </row>
        <row r="4629">
          <cell r="A4629">
            <v>56</v>
          </cell>
          <cell r="B4629" t="str">
            <v>DEGENERATIVE NERVOUS SYSTEM DISORDERS WITH MCC</v>
          </cell>
        </row>
        <row r="4630">
          <cell r="A4630">
            <v>56</v>
          </cell>
          <cell r="B4630" t="str">
            <v>DEGENERATIVE NERVOUS SYSTEM DISORDERS WITH MCC</v>
          </cell>
        </row>
        <row r="4631">
          <cell r="A4631">
            <v>56</v>
          </cell>
          <cell r="B4631" t="str">
            <v>DEGENERATIVE NERVOUS SYSTEM DISORDERS WITH MCC</v>
          </cell>
        </row>
        <row r="4632">
          <cell r="A4632">
            <v>56</v>
          </cell>
          <cell r="B4632" t="str">
            <v>DEGENERATIVE NERVOUS SYSTEM DISORDERS WITH MCC</v>
          </cell>
        </row>
        <row r="4633">
          <cell r="A4633">
            <v>56</v>
          </cell>
          <cell r="B4633" t="str">
            <v>DEGENERATIVE NERVOUS SYSTEM DISORDERS WITH MCC</v>
          </cell>
        </row>
        <row r="4634">
          <cell r="A4634">
            <v>56</v>
          </cell>
          <cell r="B4634" t="str">
            <v>DEGENERATIVE NERVOUS SYSTEM DISORDERS WITH MCC</v>
          </cell>
        </row>
        <row r="4635">
          <cell r="A4635">
            <v>56</v>
          </cell>
          <cell r="B4635" t="str">
            <v>DEGENERATIVE NERVOUS SYSTEM DISORDERS WITH MCC</v>
          </cell>
        </row>
        <row r="4636">
          <cell r="A4636">
            <v>56</v>
          </cell>
          <cell r="B4636" t="str">
            <v>DEGENERATIVE NERVOUS SYSTEM DISORDERS WITH MCC</v>
          </cell>
        </row>
        <row r="4637">
          <cell r="A4637">
            <v>55</v>
          </cell>
          <cell r="B4637" t="str">
            <v>NERVOUS SYSTEM NEOPLASMS WITHOUT MCC</v>
          </cell>
        </row>
        <row r="4638">
          <cell r="A4638">
            <v>55</v>
          </cell>
          <cell r="B4638" t="str">
            <v>NERVOUS SYSTEM NEOPLASMS WITHOUT MCC</v>
          </cell>
        </row>
        <row r="4639">
          <cell r="A4639">
            <v>54</v>
          </cell>
          <cell r="B4639" t="str">
            <v>NERVOUS SYSTEM NEOPLASMS WITH MCC</v>
          </cell>
        </row>
        <row r="4640">
          <cell r="A4640">
            <v>54</v>
          </cell>
          <cell r="B4640" t="str">
            <v>NERVOUS SYSTEM NEOPLASMS WITH MCC</v>
          </cell>
        </row>
        <row r="4641">
          <cell r="A4641">
            <v>54</v>
          </cell>
          <cell r="B4641" t="str">
            <v>NERVOUS SYSTEM NEOPLASMS WITH MCC</v>
          </cell>
        </row>
        <row r="4642">
          <cell r="A4642">
            <v>54</v>
          </cell>
          <cell r="B4642" t="str">
            <v>NERVOUS SYSTEM NEOPLASMS WITH MCC</v>
          </cell>
        </row>
        <row r="4643">
          <cell r="A4643">
            <v>54</v>
          </cell>
          <cell r="B4643" t="str">
            <v>NERVOUS SYSTEM NEOPLASMS WITH MCC</v>
          </cell>
        </row>
        <row r="4644">
          <cell r="A4644">
            <v>54</v>
          </cell>
          <cell r="B4644" t="str">
            <v>NERVOUS SYSTEM NEOPLASMS WITH MCC</v>
          </cell>
        </row>
        <row r="4645">
          <cell r="A4645">
            <v>54</v>
          </cell>
          <cell r="B4645" t="str">
            <v>NERVOUS SYSTEM NEOPLASMS WITH MCC</v>
          </cell>
        </row>
        <row r="4646">
          <cell r="A4646">
            <v>54</v>
          </cell>
          <cell r="B4646" t="str">
            <v>NERVOUS SYSTEM NEOPLASMS WITH MCC</v>
          </cell>
        </row>
        <row r="4647">
          <cell r="A4647">
            <v>54</v>
          </cell>
          <cell r="B4647" t="str">
            <v>NERVOUS SYSTEM NEOPLASMS WITH MCC</v>
          </cell>
        </row>
        <row r="4648">
          <cell r="A4648">
            <v>54</v>
          </cell>
          <cell r="B4648" t="str">
            <v>NERVOUS SYSTEM NEOPLASMS WITH MCC</v>
          </cell>
        </row>
        <row r="4649">
          <cell r="A4649">
            <v>54</v>
          </cell>
          <cell r="B4649" t="str">
            <v>NERVOUS SYSTEM NEOPLASMS WITH MCC</v>
          </cell>
        </row>
        <row r="4650">
          <cell r="A4650">
            <v>54</v>
          </cell>
          <cell r="B4650" t="str">
            <v>NERVOUS SYSTEM NEOPLASMS WITH MCC</v>
          </cell>
        </row>
        <row r="4651">
          <cell r="A4651">
            <v>41</v>
          </cell>
          <cell r="B4651" t="str">
            <v>PERIPHERAL, CRANIAL NERVE AND OTHER NERVOUS SYSTEM PROCEDURES WITH CC OR PERIPHERAL NEUR</v>
          </cell>
        </row>
        <row r="4652">
          <cell r="A4652">
            <v>41</v>
          </cell>
          <cell r="B4652" t="str">
            <v>PERIPHERAL, CRANIAL NERVE AND OTHER NERVOUS SYSTEM PROCEDURES WITH CC OR PERIPHERAL NEUR</v>
          </cell>
        </row>
        <row r="4653">
          <cell r="A4653">
            <v>41</v>
          </cell>
          <cell r="B4653" t="str">
            <v>PERIPHERAL, CRANIAL NERVE AND OTHER NERVOUS SYSTEM PROCEDURES WITH CC OR PERIPHERAL NEUR</v>
          </cell>
        </row>
        <row r="4654">
          <cell r="A4654">
            <v>40</v>
          </cell>
          <cell r="B4654" t="str">
            <v>PERIPHERAL, CRANIAL NERVE AND OTHER NERVOUS SYSTEM PROCEDURES WITH MCC</v>
          </cell>
        </row>
        <row r="4655">
          <cell r="A4655">
            <v>39</v>
          </cell>
          <cell r="B4655" t="str">
            <v>EXTRACRANIAL PROCEDURES WITHOUT CC/MCC</v>
          </cell>
        </row>
        <row r="4656">
          <cell r="A4656">
            <v>39</v>
          </cell>
          <cell r="B4656" t="str">
            <v>EXTRACRANIAL PROCEDURES WITHOUT CC/MCC</v>
          </cell>
        </row>
        <row r="4657">
          <cell r="A4657">
            <v>39</v>
          </cell>
          <cell r="B4657" t="str">
            <v>EXTRACRANIAL PROCEDURES WITHOUT CC/MCC</v>
          </cell>
        </row>
        <row r="4658">
          <cell r="A4658">
            <v>39</v>
          </cell>
          <cell r="B4658" t="str">
            <v>EXTRACRANIAL PROCEDURES WITHOUT CC/MCC</v>
          </cell>
        </row>
        <row r="4659">
          <cell r="A4659">
            <v>39</v>
          </cell>
          <cell r="B4659" t="str">
            <v>EXTRACRANIAL PROCEDURES WITHOUT CC/MCC</v>
          </cell>
        </row>
        <row r="4660">
          <cell r="A4660">
            <v>39</v>
          </cell>
          <cell r="B4660" t="str">
            <v>EXTRACRANIAL PROCEDURES WITHOUT CC/MCC</v>
          </cell>
        </row>
        <row r="4661">
          <cell r="A4661">
            <v>39</v>
          </cell>
          <cell r="B4661" t="str">
            <v>EXTRACRANIAL PROCEDURES WITHOUT CC/MCC</v>
          </cell>
        </row>
        <row r="4662">
          <cell r="A4662">
            <v>39</v>
          </cell>
          <cell r="B4662" t="str">
            <v>EXTRACRANIAL PROCEDURES WITHOUT CC/MCC</v>
          </cell>
        </row>
        <row r="4663">
          <cell r="A4663">
            <v>39</v>
          </cell>
          <cell r="B4663" t="str">
            <v>EXTRACRANIAL PROCEDURES WITHOUT CC/MCC</v>
          </cell>
        </row>
        <row r="4664">
          <cell r="A4664">
            <v>39</v>
          </cell>
          <cell r="B4664" t="str">
            <v>EXTRACRANIAL PROCEDURES WITHOUT CC/MCC</v>
          </cell>
        </row>
        <row r="4665">
          <cell r="A4665">
            <v>39</v>
          </cell>
          <cell r="B4665" t="str">
            <v>EXTRACRANIAL PROCEDURES WITHOUT CC/MCC</v>
          </cell>
        </row>
        <row r="4666">
          <cell r="A4666">
            <v>39</v>
          </cell>
          <cell r="B4666" t="str">
            <v>EXTRACRANIAL PROCEDURES WITHOUT CC/MCC</v>
          </cell>
        </row>
        <row r="4667">
          <cell r="A4667">
            <v>39</v>
          </cell>
          <cell r="B4667" t="str">
            <v>EXTRACRANIAL PROCEDURES WITHOUT CC/MCC</v>
          </cell>
        </row>
        <row r="4668">
          <cell r="A4668">
            <v>39</v>
          </cell>
          <cell r="B4668" t="str">
            <v>EXTRACRANIAL PROCEDURES WITHOUT CC/MCC</v>
          </cell>
        </row>
        <row r="4669">
          <cell r="A4669">
            <v>39</v>
          </cell>
          <cell r="B4669" t="str">
            <v>EXTRACRANIAL PROCEDURES WITHOUT CC/MCC</v>
          </cell>
        </row>
        <row r="4670">
          <cell r="A4670">
            <v>38</v>
          </cell>
          <cell r="B4670" t="str">
            <v>EXTRACRANIAL PROCEDURES WITH CC</v>
          </cell>
        </row>
        <row r="4671">
          <cell r="A4671">
            <v>38</v>
          </cell>
          <cell r="B4671" t="str">
            <v>EXTRACRANIAL PROCEDURES WITH CC</v>
          </cell>
        </row>
        <row r="4672">
          <cell r="A4672">
            <v>38</v>
          </cell>
          <cell r="B4672" t="str">
            <v>EXTRACRANIAL PROCEDURES WITH CC</v>
          </cell>
        </row>
        <row r="4673">
          <cell r="A4673">
            <v>38</v>
          </cell>
          <cell r="B4673" t="str">
            <v>EXTRACRANIAL PROCEDURES WITH CC</v>
          </cell>
        </row>
        <row r="4674">
          <cell r="A4674">
            <v>38</v>
          </cell>
          <cell r="B4674" t="str">
            <v>EXTRACRANIAL PROCEDURES WITH CC</v>
          </cell>
        </row>
        <row r="4675">
          <cell r="A4675">
            <v>38</v>
          </cell>
          <cell r="B4675" t="str">
            <v>EXTRACRANIAL PROCEDURES WITH CC</v>
          </cell>
        </row>
        <row r="4676">
          <cell r="A4676">
            <v>38</v>
          </cell>
          <cell r="B4676" t="str">
            <v>EXTRACRANIAL PROCEDURES WITH CC</v>
          </cell>
        </row>
        <row r="4677">
          <cell r="A4677">
            <v>37</v>
          </cell>
          <cell r="B4677" t="str">
            <v>EXTRACRANIAL PROCEDURES WITH MCC</v>
          </cell>
        </row>
        <row r="4678">
          <cell r="A4678">
            <v>36</v>
          </cell>
          <cell r="B4678" t="str">
            <v>CAROTID ARTERY STENT PROCEDURES WITHOUT CC/MCC</v>
          </cell>
        </row>
        <row r="4679">
          <cell r="A4679">
            <v>36</v>
          </cell>
          <cell r="B4679" t="str">
            <v>CAROTID ARTERY STENT PROCEDURES WITHOUT CC/MCC</v>
          </cell>
        </row>
        <row r="4680">
          <cell r="A4680">
            <v>36</v>
          </cell>
          <cell r="B4680" t="str">
            <v>CAROTID ARTERY STENT PROCEDURES WITHOUT CC/MCC</v>
          </cell>
        </row>
        <row r="4681">
          <cell r="A4681">
            <v>33</v>
          </cell>
          <cell r="B4681" t="str">
            <v>VENTRICULAR SHUNT PROCEDURES WITHOUT CC/MCC</v>
          </cell>
        </row>
        <row r="4682">
          <cell r="A4682">
            <v>33</v>
          </cell>
          <cell r="B4682" t="str">
            <v>VENTRICULAR SHUNT PROCEDURES WITHOUT CC/MCC</v>
          </cell>
        </row>
        <row r="4683">
          <cell r="A4683">
            <v>32</v>
          </cell>
          <cell r="B4683" t="str">
            <v>VENTRICULAR SHUNT PROCEDURES WITH CC</v>
          </cell>
        </row>
        <row r="4684">
          <cell r="A4684">
            <v>32</v>
          </cell>
          <cell r="B4684" t="str">
            <v>VENTRICULAR SHUNT PROCEDURES WITH CC</v>
          </cell>
        </row>
        <row r="4685">
          <cell r="A4685">
            <v>31</v>
          </cell>
          <cell r="B4685" t="str">
            <v>VENTRICULAR SHUNT PROCEDURES WITH MCC</v>
          </cell>
        </row>
        <row r="4686">
          <cell r="A4686">
            <v>31</v>
          </cell>
          <cell r="B4686" t="str">
            <v>VENTRICULAR SHUNT PROCEDURES WITH MCC</v>
          </cell>
        </row>
        <row r="4687">
          <cell r="A4687">
            <v>29</v>
          </cell>
          <cell r="B4687" t="str">
            <v>SPINAL PROCEDURES WITH CC OR SPINAL NEUROSTIMULATORS</v>
          </cell>
        </row>
        <row r="4688">
          <cell r="A4688">
            <v>29</v>
          </cell>
          <cell r="B4688" t="str">
            <v>SPINAL PROCEDURES WITH CC OR SPINAL NEUROSTIMULATORS</v>
          </cell>
        </row>
        <row r="4689">
          <cell r="A4689">
            <v>28</v>
          </cell>
          <cell r="B4689" t="str">
            <v>SPINAL PROCEDURES WITH MCC</v>
          </cell>
        </row>
        <row r="4690">
          <cell r="A4690">
            <v>28</v>
          </cell>
          <cell r="B4690" t="str">
            <v>SPINAL PROCEDURES WITH MCC</v>
          </cell>
        </row>
        <row r="4691">
          <cell r="A4691">
            <v>27</v>
          </cell>
          <cell r="B4691" t="str">
            <v>CRANIOTOMY AND ENDOVASCULAR INTRACRANIAL PROCEDURES WITHOUT CC/MCC</v>
          </cell>
        </row>
        <row r="4692">
          <cell r="A4692">
            <v>27</v>
          </cell>
          <cell r="B4692" t="str">
            <v>CRANIOTOMY AND ENDOVASCULAR INTRACRANIAL PROCEDURES WITHOUT CC/MCC</v>
          </cell>
        </row>
        <row r="4693">
          <cell r="A4693">
            <v>27</v>
          </cell>
          <cell r="B4693" t="str">
            <v>CRANIOTOMY AND ENDOVASCULAR INTRACRANIAL PROCEDURES WITHOUT CC/MCC</v>
          </cell>
        </row>
        <row r="4694">
          <cell r="A4694">
            <v>27</v>
          </cell>
          <cell r="B4694" t="str">
            <v>CRANIOTOMY AND ENDOVASCULAR INTRACRANIAL PROCEDURES WITHOUT CC/MCC</v>
          </cell>
        </row>
        <row r="4695">
          <cell r="A4695">
            <v>27</v>
          </cell>
          <cell r="B4695" t="str">
            <v>CRANIOTOMY AND ENDOVASCULAR INTRACRANIAL PROCEDURES WITHOUT CC/MCC</v>
          </cell>
        </row>
        <row r="4696">
          <cell r="A4696">
            <v>26</v>
          </cell>
          <cell r="B4696" t="str">
            <v>CRANIOTOMY AND ENDOVASCULAR INTRACRANIAL PROCEDURES WITH CC</v>
          </cell>
        </row>
        <row r="4697">
          <cell r="A4697">
            <v>26</v>
          </cell>
          <cell r="B4697" t="str">
            <v>CRANIOTOMY AND ENDOVASCULAR INTRACRANIAL PROCEDURES WITH CC</v>
          </cell>
        </row>
        <row r="4698">
          <cell r="A4698">
            <v>26</v>
          </cell>
          <cell r="B4698" t="str">
            <v>CRANIOTOMY AND ENDOVASCULAR INTRACRANIAL PROCEDURES WITH CC</v>
          </cell>
        </row>
        <row r="4699">
          <cell r="A4699">
            <v>26</v>
          </cell>
          <cell r="B4699" t="str">
            <v>CRANIOTOMY AND ENDOVASCULAR INTRACRANIAL PROCEDURES WITH CC</v>
          </cell>
        </row>
        <row r="4700">
          <cell r="A4700">
            <v>26</v>
          </cell>
          <cell r="B4700" t="str">
            <v>CRANIOTOMY AND ENDOVASCULAR INTRACRANIAL PROCEDURES WITH CC</v>
          </cell>
        </row>
        <row r="4701">
          <cell r="A4701">
            <v>25</v>
          </cell>
          <cell r="B4701" t="str">
            <v>CRANIOTOMY AND ENDOVASCULAR INTRACRANIAL PROCEDURES WITH MCC</v>
          </cell>
        </row>
        <row r="4702">
          <cell r="A4702">
            <v>25</v>
          </cell>
          <cell r="B4702" t="str">
            <v>CRANIOTOMY AND ENDOVASCULAR INTRACRANIAL PROCEDURES WITH MCC</v>
          </cell>
        </row>
        <row r="4703">
          <cell r="A4703">
            <v>25</v>
          </cell>
          <cell r="B4703" t="str">
            <v>CRANIOTOMY AND ENDOVASCULAR INTRACRANIAL PROCEDURES WITH MCC</v>
          </cell>
        </row>
        <row r="4704">
          <cell r="A4704">
            <v>25</v>
          </cell>
          <cell r="B4704" t="str">
            <v>CRANIOTOMY AND ENDOVASCULAR INTRACRANIAL PROCEDURES WITH MCC</v>
          </cell>
        </row>
        <row r="4705">
          <cell r="A4705">
            <v>25</v>
          </cell>
          <cell r="B4705" t="str">
            <v>CRANIOTOMY AND ENDOVASCULAR INTRACRANIAL PROCEDURES WITH MCC</v>
          </cell>
        </row>
        <row r="4706">
          <cell r="A4706">
            <v>25</v>
          </cell>
          <cell r="B4706" t="str">
            <v>CRANIOTOMY AND ENDOVASCULAR INTRACRANIAL PROCEDURES WITH MCC</v>
          </cell>
        </row>
        <row r="4707">
          <cell r="A4707">
            <v>25</v>
          </cell>
          <cell r="B4707" t="str">
            <v>CRANIOTOMY AND ENDOVASCULAR INTRACRANIAL PROCEDURES WITH MCC</v>
          </cell>
        </row>
        <row r="4708">
          <cell r="A4708">
            <v>25</v>
          </cell>
          <cell r="B4708" t="str">
            <v>CRANIOTOMY AND ENDOVASCULAR INTRACRANIAL PROCEDURES WITH MCC</v>
          </cell>
        </row>
        <row r="4709">
          <cell r="A4709">
            <v>25</v>
          </cell>
          <cell r="B4709" t="str">
            <v>CRANIOTOMY AND ENDOVASCULAR INTRACRANIAL PROCEDURES WITH MCC</v>
          </cell>
        </row>
        <row r="4710">
          <cell r="A4710">
            <v>25</v>
          </cell>
          <cell r="B4710" t="str">
            <v>CRANIOTOMY AND ENDOVASCULAR INTRACRANIAL PROCEDURES WITH MCC</v>
          </cell>
        </row>
        <row r="4711">
          <cell r="A4711">
            <v>25</v>
          </cell>
          <cell r="B4711" t="str">
            <v>CRANIOTOMY AND ENDOVASCULAR INTRACRANIAL PROCEDURES WITH MCC</v>
          </cell>
        </row>
        <row r="4712">
          <cell r="A4712">
            <v>24</v>
          </cell>
          <cell r="B4712" t="str">
            <v>CRANIOTOMY WITH MAJOR DEVICE IMPLANT OR ACUTE COMPLEX CNS PRINCIPAL DIAGNOSIS WITHOUT MC</v>
          </cell>
        </row>
        <row r="4713">
          <cell r="A4713">
            <v>24</v>
          </cell>
          <cell r="B4713" t="str">
            <v>CRANIOTOMY WITH MAJOR DEVICE IMPLANT OR ACUTE COMPLEX CNS PRINCIPAL DIAGNOSIS WITHOUT MC</v>
          </cell>
        </row>
        <row r="4714">
          <cell r="A4714">
            <v>24</v>
          </cell>
          <cell r="B4714" t="str">
            <v>CRANIOTOMY WITH MAJOR DEVICE IMPLANT OR ACUTE COMPLEX CNS PRINCIPAL DIAGNOSIS WITHOUT MC</v>
          </cell>
        </row>
        <row r="4715">
          <cell r="A4715">
            <v>24</v>
          </cell>
          <cell r="B4715" t="str">
            <v>CRANIOTOMY WITH MAJOR DEVICE IMPLANT OR ACUTE COMPLEX CNS PRINCIPAL DIAGNOSIS WITHOUT MC</v>
          </cell>
        </row>
        <row r="4716">
          <cell r="A4716">
            <v>23</v>
          </cell>
          <cell r="B4716" t="str">
            <v>CRANIOTOMY WITH MAJOR DEVICE IMPLANT OR ACUTE COMPLEX CNS PRINCIPAL DIAGNOSIS WITH MCC O</v>
          </cell>
        </row>
        <row r="4717">
          <cell r="A4717">
            <v>23</v>
          </cell>
          <cell r="B4717" t="str">
            <v>CRANIOTOMY WITH MAJOR DEVICE IMPLANT OR ACUTE COMPLEX CNS PRINCIPAL DIAGNOSIS WITH MCC O</v>
          </cell>
        </row>
        <row r="4718">
          <cell r="A4718">
            <v>23</v>
          </cell>
          <cell r="B4718" t="str">
            <v>CRANIOTOMY WITH MAJOR DEVICE IMPLANT OR ACUTE COMPLEX CNS PRINCIPAL DIAGNOSIS WITH MCC O</v>
          </cell>
        </row>
        <row r="4719">
          <cell r="A4719">
            <v>23</v>
          </cell>
          <cell r="B4719" t="str">
            <v>CRANIOTOMY WITH MAJOR DEVICE IMPLANT OR ACUTE COMPLEX CNS PRINCIPAL DIAGNOSIS WITH MCC O</v>
          </cell>
        </row>
        <row r="4720">
          <cell r="A4720">
            <v>23</v>
          </cell>
          <cell r="B4720" t="str">
            <v>CRANIOTOMY WITH MAJOR DEVICE IMPLANT OR ACUTE COMPLEX CNS PRINCIPAL DIAGNOSIS WITH MCC O</v>
          </cell>
        </row>
        <row r="4721">
          <cell r="A4721">
            <v>23</v>
          </cell>
          <cell r="B4721" t="str">
            <v>CRANIOTOMY WITH MAJOR DEVICE IMPLANT OR ACUTE COMPLEX CNS PRINCIPAL DIAGNOSIS WITH MCC O</v>
          </cell>
        </row>
        <row r="4722">
          <cell r="A4722">
            <v>23</v>
          </cell>
          <cell r="B4722" t="str">
            <v>CRANIOTOMY WITH MAJOR DEVICE IMPLANT OR ACUTE COMPLEX CNS PRINCIPAL DIAGNOSIS WITH MCC O</v>
          </cell>
        </row>
        <row r="4723">
          <cell r="A4723">
            <v>23</v>
          </cell>
          <cell r="B4723" t="str">
            <v>CRANIOTOMY WITH MAJOR DEVICE IMPLANT OR ACUTE COMPLEX CNS PRINCIPAL DIAGNOSIS WITH MCC O</v>
          </cell>
        </row>
        <row r="4724">
          <cell r="A4724">
            <v>20</v>
          </cell>
          <cell r="B4724" t="str">
            <v>INTRACRANIAL VASCULAR PROCEDURES WITH PRINCIPAL DIAGNOSIS HEMORRHAGE WITH MCC</v>
          </cell>
        </row>
        <row r="4725">
          <cell r="A4725">
            <v>20</v>
          </cell>
          <cell r="B4725" t="str">
            <v>INTRACRANIAL VASCULAR PROCEDURES WITH PRINCIPAL DIAGNOSIS HEMORRHAGE WITH MCC</v>
          </cell>
        </row>
        <row r="4726">
          <cell r="A4726">
            <v>20</v>
          </cell>
          <cell r="B4726" t="str">
            <v>INTRACRANIAL VASCULAR PROCEDURES WITH PRINCIPAL DIAGNOSIS HEMORRHAGE WITH MCC</v>
          </cell>
        </row>
        <row r="4727">
          <cell r="A4727">
            <v>18</v>
          </cell>
          <cell r="B4727" t="str">
            <v>CHIMERIC ANTIGEN RECEPTOR (CAR) T-CELL AND OTHER IMMUNOTHERAPIES</v>
          </cell>
        </row>
        <row r="4728">
          <cell r="A4728">
            <v>18</v>
          </cell>
          <cell r="B4728" t="str">
            <v>CHIMERIC ANTIGEN RECEPTOR (CAR) T-CELL AND OTHER IMMUNOTHERAPIES</v>
          </cell>
        </row>
        <row r="4729">
          <cell r="A4729">
            <v>16</v>
          </cell>
          <cell r="B4729" t="str">
            <v>AUTOLOGOUS BONE MARROW TRANSPLANT WITH CC/MCC</v>
          </cell>
        </row>
        <row r="4730">
          <cell r="A4730">
            <v>14</v>
          </cell>
          <cell r="B4730" t="str">
            <v>ALLOGENEIC BONE MARROW TRANSPLANT</v>
          </cell>
        </row>
        <row r="4731">
          <cell r="A4731">
            <v>14</v>
          </cell>
          <cell r="B4731" t="str">
            <v>ALLOGENEIC BONE MARROW TRANSPLANT</v>
          </cell>
        </row>
        <row r="4732">
          <cell r="A4732">
            <v>12</v>
          </cell>
          <cell r="B4732" t="str">
            <v>TRACHEOSTOMY FOR FACE, MOUTH AND NECK DIAGNOSES OR LARYNGECTOMY WITH CC</v>
          </cell>
        </row>
        <row r="4733">
          <cell r="A4733">
            <v>11</v>
          </cell>
          <cell r="B4733" t="str">
            <v>TRACHEOSTOMY FOR FACE, MOUTH AND NECK DIAGNOSES OR LARYNGECTOMY WITH MCC</v>
          </cell>
        </row>
        <row r="4734">
          <cell r="A4734">
            <v>7</v>
          </cell>
          <cell r="B4734" t="str">
            <v>LUNG TRANSPLANT</v>
          </cell>
        </row>
        <row r="4735">
          <cell r="A4735">
            <v>5</v>
          </cell>
          <cell r="B4735" t="str">
            <v>LIVER TRANSPLANT WITH MCC OR INTESTINAL TRANSPLANT</v>
          </cell>
        </row>
        <row r="4736">
          <cell r="A4736">
            <v>5</v>
          </cell>
          <cell r="B4736" t="str">
            <v>LIVER TRANSPLANT WITH MCC OR INTESTINAL TRANSPLANT</v>
          </cell>
        </row>
        <row r="4737">
          <cell r="A4737">
            <v>5</v>
          </cell>
          <cell r="B4737" t="str">
            <v>LIVER TRANSPLANT WITH MCC OR INTESTINAL TRANSPLANT</v>
          </cell>
        </row>
        <row r="4738">
          <cell r="A4738">
            <v>4</v>
          </cell>
          <cell r="B4738" t="str">
            <v>TRACHEOSTOMY WITH MV &gt;96 HOURS OR PRINCIPAL DIAGNOSIS EXCEPT FACE, MOUTH AND NECK WITHOU</v>
          </cell>
        </row>
        <row r="4739">
          <cell r="A4739">
            <v>4</v>
          </cell>
          <cell r="B4739" t="str">
            <v>TRACHEOSTOMY WITH MV &gt;96 HOURS OR PRINCIPAL DIAGNOSIS EXCEPT FACE, MOUTH AND NECK WITHOU</v>
          </cell>
        </row>
        <row r="4740">
          <cell r="A4740">
            <v>4</v>
          </cell>
          <cell r="B4740" t="str">
            <v>TRACHEOSTOMY WITH MV &gt;96 HOURS OR PRINCIPAL DIAGNOSIS EXCEPT FACE, MOUTH AND NECK WITHOU</v>
          </cell>
        </row>
        <row r="4741">
          <cell r="A4741">
            <v>4</v>
          </cell>
          <cell r="B4741" t="str">
            <v>TRACHEOSTOMY WITH MV &gt;96 HOURS OR PRINCIPAL DIAGNOSIS EXCEPT FACE, MOUTH AND NECK WITHOU</v>
          </cell>
        </row>
        <row r="4742">
          <cell r="A4742">
            <v>4</v>
          </cell>
          <cell r="B4742" t="str">
            <v>TRACHEOSTOMY WITH MV &gt;96 HOURS OR PRINCIPAL DIAGNOSIS EXCEPT FACE, MOUTH AND NECK WITHOU</v>
          </cell>
        </row>
        <row r="4743">
          <cell r="A4743">
            <v>4</v>
          </cell>
          <cell r="B4743" t="str">
            <v>TRACHEOSTOMY WITH MV &gt;96 HOURS OR PRINCIPAL DIAGNOSIS EXCEPT FACE, MOUTH AND NECK WITHOU</v>
          </cell>
        </row>
        <row r="4744">
          <cell r="A4744">
            <v>3</v>
          </cell>
          <cell r="B4744" t="str">
            <v>ECMO OR TRACHEOSTOMY WITH MV &gt;96 HOURS OR PRINCIPAL DIAGNOSIS EXCEPT FACE, MOUTH AND NEC</v>
          </cell>
        </row>
        <row r="4745">
          <cell r="A4745">
            <v>3</v>
          </cell>
          <cell r="B4745" t="str">
            <v>ECMO OR TRACHEOSTOMY WITH MV &gt;96 HOURS OR PRINCIPAL DIAGNOSIS EXCEPT FACE, MOUTH AND NEC</v>
          </cell>
        </row>
        <row r="4746">
          <cell r="A4746">
            <v>3</v>
          </cell>
          <cell r="B4746" t="str">
            <v>ECMO OR TRACHEOSTOMY WITH MV &gt;96 HOURS OR PRINCIPAL DIAGNOSIS EXCEPT FACE, MOUTH AND NEC</v>
          </cell>
        </row>
        <row r="4747">
          <cell r="A4747">
            <v>3</v>
          </cell>
          <cell r="B4747" t="str">
            <v>ECMO OR TRACHEOSTOMY WITH MV &gt;96 HOURS OR PRINCIPAL DIAGNOSIS EXCEPT FACE, MOUTH AND NEC</v>
          </cell>
        </row>
        <row r="4748">
          <cell r="A4748">
            <v>3</v>
          </cell>
          <cell r="B4748" t="str">
            <v>ECMO OR TRACHEOSTOMY WITH MV &gt;96 HOURS OR PRINCIPAL DIAGNOSIS EXCEPT FACE, MOUTH AND NEC</v>
          </cell>
        </row>
        <row r="4749">
          <cell r="A4749">
            <v>3</v>
          </cell>
          <cell r="B4749" t="str">
            <v>ECMO OR TRACHEOSTOMY WITH MV &gt;96 HOURS OR PRINCIPAL DIAGNOSIS EXCEPT FACE, MOUTH AND NEC</v>
          </cell>
        </row>
        <row r="4750">
          <cell r="A4750">
            <v>3</v>
          </cell>
          <cell r="B4750" t="str">
            <v>ECMO OR TRACHEOSTOMY WITH MV &gt;96 HOURS OR PRINCIPAL DIAGNOSIS EXCEPT FACE, MOUTH AND NEC</v>
          </cell>
        </row>
        <row r="4751">
          <cell r="A4751">
            <v>3</v>
          </cell>
          <cell r="B4751" t="str">
            <v>ECMO OR TRACHEOSTOMY WITH MV &gt;96 HOURS OR PRINCIPAL DIAGNOSIS EXCEPT FACE, MOUTH AND NEC</v>
          </cell>
        </row>
        <row r="4752">
          <cell r="A4752">
            <v>1</v>
          </cell>
          <cell r="B4752" t="str">
            <v>HEART TRANSPLANT OR IMPLANT OF HEART ASSIST SYSTEM WITH MCC</v>
          </cell>
        </row>
        <row r="4753">
          <cell r="A4753">
            <v>1</v>
          </cell>
          <cell r="B4753" t="str">
            <v>HEART TRANSPLANT OR IMPLANT OF HEART ASSIST SYSTEM WITH MCC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5"/>
  <sheetViews>
    <sheetView topLeftCell="AH2" workbookViewId="0">
      <selection activeCell="AJ12" sqref="AJ12"/>
    </sheetView>
  </sheetViews>
  <sheetFormatPr defaultRowHeight="14.4" x14ac:dyDescent="0.3"/>
  <cols>
    <col min="1" max="1" width="52" customWidth="1"/>
    <col min="4" max="4" width="21.44140625" customWidth="1"/>
    <col min="5" max="5" width="18.109375" customWidth="1"/>
    <col min="7" max="7" width="19" customWidth="1"/>
    <col min="9" max="9" width="10.6640625" customWidth="1"/>
    <col min="10" max="10" width="19.5546875" customWidth="1"/>
    <col min="11" max="11" width="19.21875" customWidth="1"/>
    <col min="15" max="15" width="9.77734375" customWidth="1"/>
    <col min="16" max="16" width="20.5546875" customWidth="1"/>
    <col min="17" max="17" width="16.109375" customWidth="1"/>
    <col min="20" max="20" width="19.6640625" customWidth="1"/>
    <col min="21" max="21" width="15.88671875" customWidth="1"/>
    <col min="23" max="23" width="8.33203125" customWidth="1"/>
    <col min="24" max="24" width="10.77734375" customWidth="1"/>
    <col min="26" max="26" width="11" bestFit="1" customWidth="1"/>
    <col min="28" max="28" width="22.6640625" customWidth="1"/>
    <col min="31" max="31" width="11.109375" customWidth="1"/>
    <col min="35" max="35" width="61.88671875" customWidth="1"/>
    <col min="36" max="36" width="12" bestFit="1" customWidth="1"/>
  </cols>
  <sheetData>
    <row r="1" spans="1:36" x14ac:dyDescent="0.3">
      <c r="B1" s="1">
        <v>2019</v>
      </c>
      <c r="H1" s="1">
        <v>2021</v>
      </c>
      <c r="O1">
        <v>2019</v>
      </c>
      <c r="S1">
        <v>2021</v>
      </c>
      <c r="W1" s="1" t="s">
        <v>9</v>
      </c>
      <c r="AD1" s="1" t="s">
        <v>13</v>
      </c>
    </row>
    <row r="2" spans="1:36" ht="97.2" x14ac:dyDescent="0.3">
      <c r="A2" s="1" t="s">
        <v>20</v>
      </c>
      <c r="B2" s="5" t="s">
        <v>0</v>
      </c>
      <c r="C2" s="5" t="s">
        <v>1</v>
      </c>
      <c r="D2" s="5" t="s">
        <v>2</v>
      </c>
      <c r="E2" s="5" t="s">
        <v>3</v>
      </c>
      <c r="G2" s="1" t="s">
        <v>20</v>
      </c>
      <c r="H2" s="5" t="s">
        <v>0</v>
      </c>
      <c r="I2" s="5" t="s">
        <v>1</v>
      </c>
      <c r="J2" s="5" t="s">
        <v>2</v>
      </c>
      <c r="K2" s="5" t="s">
        <v>3</v>
      </c>
      <c r="N2" s="5" t="s">
        <v>0</v>
      </c>
      <c r="O2" s="5" t="s">
        <v>1</v>
      </c>
      <c r="P2" s="5" t="s">
        <v>2</v>
      </c>
      <c r="Q2" s="5" t="s">
        <v>3</v>
      </c>
      <c r="S2" s="5" t="s">
        <v>1</v>
      </c>
      <c r="T2" s="5" t="s">
        <v>2</v>
      </c>
      <c r="U2" s="5" t="s">
        <v>3</v>
      </c>
      <c r="W2" s="2" t="s">
        <v>4</v>
      </c>
      <c r="X2" s="2" t="s">
        <v>7</v>
      </c>
      <c r="Y2" s="2" t="s">
        <v>6</v>
      </c>
      <c r="Z2" s="2" t="s">
        <v>8</v>
      </c>
      <c r="AA2" s="2" t="s">
        <v>10</v>
      </c>
      <c r="AB2" s="2" t="s">
        <v>5</v>
      </c>
      <c r="AD2" s="2" t="s">
        <v>11</v>
      </c>
      <c r="AE2" s="2" t="s">
        <v>12</v>
      </c>
      <c r="AF2" s="2" t="s">
        <v>14</v>
      </c>
    </row>
    <row r="3" spans="1:36" x14ac:dyDescent="0.3">
      <c r="A3" t="s">
        <v>21</v>
      </c>
      <c r="B3">
        <v>1</v>
      </c>
      <c r="C3">
        <v>65</v>
      </c>
      <c r="D3">
        <f>E3/C3</f>
        <v>341305.36923215381</v>
      </c>
      <c r="E3">
        <v>22184849.000089999</v>
      </c>
      <c r="G3" t="str" cm="1">
        <f t="array" ref="G3:G394">VLOOKUP(H3:H394,'[1]2021'!$A$3:$B$4753,2,FALSE)</f>
        <v>HEART TRANSPLANT OR IMPLANT OF HEART ASSIST SYSTEM WITH MCC</v>
      </c>
      <c r="H3">
        <v>1</v>
      </c>
      <c r="I3">
        <v>33</v>
      </c>
      <c r="J3">
        <f>K3/I3</f>
        <v>387135.30303272727</v>
      </c>
      <c r="K3">
        <v>12775465.000080001</v>
      </c>
      <c r="N3">
        <v>1</v>
      </c>
      <c r="O3" cm="1">
        <f t="array" ref="O3:O1004">IFERROR(VLOOKUP(N3:N1004,B2:C407,2,FALSE),0)</f>
        <v>65</v>
      </c>
      <c r="P3" cm="1">
        <f t="array" ref="P3:P990">IFERROR(VLOOKUP(N3:N990,B3:D407,3,FALSE),0)</f>
        <v>341305.36923215381</v>
      </c>
      <c r="Q3" cm="1">
        <f t="array" ref="Q3:Q990">IFERROR(VLOOKUP(N3:N990,B3:E407,4,FALSE),0)</f>
        <v>22184849.000089999</v>
      </c>
      <c r="S3" cm="1">
        <f t="array" ref="S3:S990">IFERROR(VLOOKUP(N3:N990,H3:I394,2,FALSE),0)</f>
        <v>33</v>
      </c>
      <c r="T3" cm="1">
        <f t="array" ref="T3:T990">IFERROR(VLOOKUP(N3:N990,H3:J394,3,FALSE),0)</f>
        <v>387135.30303272727</v>
      </c>
      <c r="U3" cm="1">
        <f t="array" ref="U3:U990">IFERROR(VLOOKUP(N3:N990,H3:K394,4,FALSE),0)</f>
        <v>12775465.000080001</v>
      </c>
      <c r="W3" s="3">
        <f>S3/185708</f>
        <v>1.776983220970556E-4</v>
      </c>
      <c r="X3">
        <f>W3*223222</f>
        <v>39.666174855148945</v>
      </c>
      <c r="Y3">
        <v>341305.36923215381</v>
      </c>
      <c r="Z3">
        <f>X3*Y3</f>
        <v>13538278.454963787</v>
      </c>
      <c r="AA3">
        <v>22184849.000089999</v>
      </c>
      <c r="AB3">
        <f>Z3-AA3</f>
        <v>-8646570.5451262128</v>
      </c>
      <c r="AD3">
        <f>T3-P3</f>
        <v>45829.933800573461</v>
      </c>
      <c r="AE3">
        <v>33</v>
      </c>
      <c r="AF3">
        <f>AD3*AE3</f>
        <v>1512387.8154189242</v>
      </c>
    </row>
    <row r="4" spans="1:36" x14ac:dyDescent="0.3">
      <c r="A4" t="s">
        <v>22</v>
      </c>
      <c r="B4">
        <v>3</v>
      </c>
      <c r="C4">
        <v>313</v>
      </c>
      <c r="D4">
        <f t="shared" ref="D4:D67" si="0">E4/C4</f>
        <v>228612.57188581469</v>
      </c>
      <c r="E4">
        <v>71555735.000259995</v>
      </c>
      <c r="G4" t="str">
        <v>ECMO OR TRACHEOSTOMY WITH MV &gt;96 HOURS OR PRINCIPAL DIAGNOSIS EXCEPT FACE, MOUTH AND NEC</v>
      </c>
      <c r="H4">
        <v>3</v>
      </c>
      <c r="I4">
        <v>280</v>
      </c>
      <c r="J4">
        <f t="shared" ref="J4:J67" si="1">K4/I4</f>
        <v>278762.67857214285</v>
      </c>
      <c r="K4">
        <v>78053550.000200003</v>
      </c>
      <c r="N4">
        <v>2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W4" s="3">
        <f t="shared" ref="W4:W67" si="2">S4/185708</f>
        <v>0</v>
      </c>
      <c r="X4">
        <f t="shared" ref="X4:X67" si="3">W4*223222</f>
        <v>0</v>
      </c>
      <c r="Y4">
        <v>0</v>
      </c>
      <c r="Z4">
        <f t="shared" ref="Z4:Z67" si="4">X4*Y4</f>
        <v>0</v>
      </c>
      <c r="AA4">
        <v>0</v>
      </c>
      <c r="AB4">
        <f t="shared" ref="AB4:AB67" si="5">Z4-AA4</f>
        <v>0</v>
      </c>
      <c r="AD4">
        <f t="shared" ref="AD4:AD67" si="6">T4-P4</f>
        <v>0</v>
      </c>
      <c r="AE4">
        <v>0</v>
      </c>
      <c r="AF4">
        <f t="shared" ref="AF4:AF67" si="7">AD4*AE4</f>
        <v>0</v>
      </c>
    </row>
    <row r="5" spans="1:36" x14ac:dyDescent="0.3">
      <c r="A5" t="s">
        <v>23</v>
      </c>
      <c r="B5">
        <v>4</v>
      </c>
      <c r="C5">
        <v>124</v>
      </c>
      <c r="D5">
        <f t="shared" si="0"/>
        <v>128728.93548407259</v>
      </c>
      <c r="E5">
        <v>15962388.000025</v>
      </c>
      <c r="G5" t="str">
        <v>TRACHEOSTOMY WITH MV &gt;96 HOURS OR PRINCIPAL DIAGNOSIS EXCEPT FACE, MOUTH AND NECK WITHOU</v>
      </c>
      <c r="H5">
        <v>4</v>
      </c>
      <c r="I5">
        <v>180</v>
      </c>
      <c r="J5">
        <f t="shared" si="1"/>
        <v>169961.23333511112</v>
      </c>
      <c r="K5">
        <v>30593022.000319999</v>
      </c>
      <c r="N5">
        <v>3</v>
      </c>
      <c r="O5">
        <v>313</v>
      </c>
      <c r="P5">
        <v>228612.57188581469</v>
      </c>
      <c r="Q5">
        <v>71555735.000259995</v>
      </c>
      <c r="S5">
        <v>280</v>
      </c>
      <c r="T5">
        <v>278762.67857214285</v>
      </c>
      <c r="U5">
        <v>78053550.000200003</v>
      </c>
      <c r="W5" s="3">
        <f t="shared" si="2"/>
        <v>1.5077433390053201E-3</v>
      </c>
      <c r="X5">
        <f t="shared" si="3"/>
        <v>336.56148361944554</v>
      </c>
      <c r="Y5">
        <v>228612.57188581469</v>
      </c>
      <c r="Z5">
        <f t="shared" si="4"/>
        <v>76942186.367946938</v>
      </c>
      <c r="AA5">
        <v>71555735.000259995</v>
      </c>
      <c r="AB5">
        <f t="shared" si="5"/>
        <v>5386451.3676869422</v>
      </c>
      <c r="AD5">
        <f t="shared" si="6"/>
        <v>50150.106686328159</v>
      </c>
      <c r="AE5">
        <v>280</v>
      </c>
      <c r="AF5">
        <f t="shared" si="7"/>
        <v>14042029.872171884</v>
      </c>
      <c r="AI5" s="1" t="s">
        <v>428</v>
      </c>
      <c r="AJ5">
        <f>J395-D408</f>
        <v>2482.0726155475386</v>
      </c>
    </row>
    <row r="6" spans="1:36" x14ac:dyDescent="0.3">
      <c r="A6" t="s">
        <v>24</v>
      </c>
      <c r="B6">
        <v>5</v>
      </c>
      <c r="C6">
        <v>54</v>
      </c>
      <c r="D6">
        <f t="shared" si="0"/>
        <v>130198.85185333334</v>
      </c>
      <c r="E6">
        <v>7030738.0000800006</v>
      </c>
      <c r="G6" t="str">
        <v>LIVER TRANSPLANT WITH MCC OR INTESTINAL TRANSPLANT</v>
      </c>
      <c r="H6">
        <v>5</v>
      </c>
      <c r="I6">
        <v>48</v>
      </c>
      <c r="J6">
        <f t="shared" si="1"/>
        <v>127086.16666812501</v>
      </c>
      <c r="K6">
        <v>6100136.0000700001</v>
      </c>
      <c r="N6">
        <v>4</v>
      </c>
      <c r="O6">
        <v>124</v>
      </c>
      <c r="P6">
        <v>128728.93548407259</v>
      </c>
      <c r="Q6">
        <v>15962388.000025</v>
      </c>
      <c r="S6">
        <v>180</v>
      </c>
      <c r="T6">
        <v>169961.23333511112</v>
      </c>
      <c r="U6">
        <v>30593022.000319999</v>
      </c>
      <c r="W6" s="3">
        <f t="shared" si="2"/>
        <v>9.6926357507484868E-4</v>
      </c>
      <c r="X6">
        <f t="shared" si="3"/>
        <v>216.36095375535788</v>
      </c>
      <c r="Y6">
        <v>128728.93548407259</v>
      </c>
      <c r="Z6">
        <f t="shared" si="4"/>
        <v>27851915.257245876</v>
      </c>
      <c r="AA6">
        <v>15962388.000025</v>
      </c>
      <c r="AB6">
        <f t="shared" si="5"/>
        <v>11889527.257220875</v>
      </c>
      <c r="AD6">
        <f t="shared" si="6"/>
        <v>41232.297851038529</v>
      </c>
      <c r="AE6">
        <v>180</v>
      </c>
      <c r="AF6">
        <f t="shared" si="7"/>
        <v>7421813.613186935</v>
      </c>
    </row>
    <row r="7" spans="1:36" x14ac:dyDescent="0.3">
      <c r="A7" t="s">
        <v>25</v>
      </c>
      <c r="B7">
        <v>7</v>
      </c>
      <c r="C7">
        <v>18</v>
      </c>
      <c r="D7">
        <f t="shared" si="0"/>
        <v>144488.05556000001</v>
      </c>
      <c r="E7">
        <v>2600785.0000800001</v>
      </c>
      <c r="G7" t="str">
        <v>LUNG TRANSPLANT</v>
      </c>
      <c r="H7">
        <v>7</v>
      </c>
      <c r="I7">
        <v>12</v>
      </c>
      <c r="J7">
        <f t="shared" si="1"/>
        <v>149586.08332999999</v>
      </c>
      <c r="K7">
        <v>1795032.9999599999</v>
      </c>
      <c r="N7">
        <v>5</v>
      </c>
      <c r="O7">
        <v>54</v>
      </c>
      <c r="P7">
        <v>130198.85185333334</v>
      </c>
      <c r="Q7">
        <v>7030738.0000800006</v>
      </c>
      <c r="S7">
        <v>48</v>
      </c>
      <c r="T7">
        <v>127086.16666812501</v>
      </c>
      <c r="U7">
        <v>6100136.0000700001</v>
      </c>
      <c r="W7" s="3">
        <f t="shared" si="2"/>
        <v>2.5847028668662633E-4</v>
      </c>
      <c r="X7">
        <f t="shared" si="3"/>
        <v>57.696254334762102</v>
      </c>
      <c r="Y7">
        <v>130198.85185333334</v>
      </c>
      <c r="Z7">
        <f t="shared" si="4"/>
        <v>7511986.0706239324</v>
      </c>
      <c r="AA7">
        <v>7030738.0000800006</v>
      </c>
      <c r="AB7">
        <f t="shared" si="5"/>
        <v>481248.0705439318</v>
      </c>
      <c r="AD7">
        <f t="shared" si="6"/>
        <v>-3112.6851852083346</v>
      </c>
      <c r="AE7">
        <v>48</v>
      </c>
      <c r="AF7">
        <f t="shared" si="7"/>
        <v>-149408.88889000006</v>
      </c>
      <c r="AI7" s="4" t="s">
        <v>427</v>
      </c>
      <c r="AJ7">
        <f>SUM(AB:AB)</f>
        <v>128924066.71935327</v>
      </c>
    </row>
    <row r="8" spans="1:36" x14ac:dyDescent="0.3">
      <c r="A8" t="s">
        <v>26</v>
      </c>
      <c r="B8">
        <v>11</v>
      </c>
      <c r="C8">
        <v>27</v>
      </c>
      <c r="D8">
        <f t="shared" si="0"/>
        <v>53795.037037111113</v>
      </c>
      <c r="E8">
        <v>1452466.000002</v>
      </c>
      <c r="G8" t="str">
        <v>TRACHEOSTOMY FOR FACE, MOUTH AND NECK DIAGNOSES OR LARYNGECTOMY WITH MCC</v>
      </c>
      <c r="H8">
        <v>11</v>
      </c>
      <c r="I8">
        <v>11</v>
      </c>
      <c r="J8">
        <f t="shared" si="1"/>
        <v>59602.727273000004</v>
      </c>
      <c r="K8">
        <v>655630.00000300002</v>
      </c>
      <c r="N8">
        <v>6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W8" s="3">
        <f t="shared" si="2"/>
        <v>0</v>
      </c>
      <c r="X8">
        <f t="shared" si="3"/>
        <v>0</v>
      </c>
      <c r="Y8">
        <v>0</v>
      </c>
      <c r="Z8">
        <f t="shared" si="4"/>
        <v>0</v>
      </c>
      <c r="AA8">
        <v>0</v>
      </c>
      <c r="AB8">
        <f t="shared" si="5"/>
        <v>0</v>
      </c>
      <c r="AD8">
        <f t="shared" si="6"/>
        <v>0</v>
      </c>
      <c r="AE8">
        <v>0</v>
      </c>
      <c r="AF8">
        <f t="shared" si="7"/>
        <v>0</v>
      </c>
      <c r="AI8" s="4" t="s">
        <v>17</v>
      </c>
      <c r="AJ8">
        <f>SUM(X:X)</f>
        <v>223222.00000000035</v>
      </c>
    </row>
    <row r="9" spans="1:36" x14ac:dyDescent="0.3">
      <c r="A9" t="s">
        <v>27</v>
      </c>
      <c r="B9">
        <v>12</v>
      </c>
      <c r="C9">
        <v>40</v>
      </c>
      <c r="D9">
        <f t="shared" si="0"/>
        <v>42056.824999999997</v>
      </c>
      <c r="E9">
        <v>1682273</v>
      </c>
      <c r="G9" t="str">
        <v>TRACHEOSTOMY FOR FACE, MOUTH AND NECK DIAGNOSES OR LARYNGECTOMY WITH CC</v>
      </c>
      <c r="H9">
        <v>12</v>
      </c>
      <c r="I9">
        <v>28</v>
      </c>
      <c r="J9">
        <f t="shared" si="1"/>
        <v>45241.821429000003</v>
      </c>
      <c r="K9">
        <v>1266771.0000120001</v>
      </c>
      <c r="N9">
        <v>7</v>
      </c>
      <c r="O9">
        <v>18</v>
      </c>
      <c r="P9">
        <v>144488.05556000001</v>
      </c>
      <c r="Q9">
        <v>2600785.0000800001</v>
      </c>
      <c r="S9">
        <v>12</v>
      </c>
      <c r="T9">
        <v>149586.08332999999</v>
      </c>
      <c r="U9">
        <v>1795032.9999599999</v>
      </c>
      <c r="W9" s="3">
        <f t="shared" si="2"/>
        <v>6.4617571671656582E-5</v>
      </c>
      <c r="X9">
        <f t="shared" si="3"/>
        <v>14.424063583690526</v>
      </c>
      <c r="Y9">
        <v>144488.05556000001</v>
      </c>
      <c r="Z9">
        <f t="shared" si="4"/>
        <v>2084104.9004812494</v>
      </c>
      <c r="AA9">
        <v>2600785.0000800001</v>
      </c>
      <c r="AB9">
        <f t="shared" si="5"/>
        <v>-516680.0995987507</v>
      </c>
      <c r="AD9">
        <f t="shared" si="6"/>
        <v>5098.027769999986</v>
      </c>
      <c r="AE9">
        <v>12</v>
      </c>
      <c r="AF9">
        <f t="shared" si="7"/>
        <v>61176.333239999833</v>
      </c>
      <c r="AI9" s="4" t="s">
        <v>16</v>
      </c>
      <c r="AJ9">
        <f>AJ7/AJ8</f>
        <v>577.55985843399424</v>
      </c>
    </row>
    <row r="10" spans="1:36" x14ac:dyDescent="0.3">
      <c r="A10" t="s">
        <v>28</v>
      </c>
      <c r="B10">
        <v>14</v>
      </c>
      <c r="C10">
        <v>97</v>
      </c>
      <c r="D10">
        <f t="shared" si="0"/>
        <v>124289.19587525773</v>
      </c>
      <c r="E10">
        <v>12056051.9999</v>
      </c>
      <c r="G10" t="str">
        <v>ALLOGENEIC BONE MARROW TRANSPLANT</v>
      </c>
      <c r="H10">
        <v>14</v>
      </c>
      <c r="I10">
        <v>70</v>
      </c>
      <c r="J10">
        <f t="shared" si="1"/>
        <v>144307.85714628571</v>
      </c>
      <c r="K10">
        <v>10101550.00024</v>
      </c>
      <c r="N10">
        <v>8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W10" s="3">
        <f t="shared" si="2"/>
        <v>0</v>
      </c>
      <c r="X10">
        <f t="shared" si="3"/>
        <v>0</v>
      </c>
      <c r="Y10">
        <v>0</v>
      </c>
      <c r="Z10">
        <f t="shared" si="4"/>
        <v>0</v>
      </c>
      <c r="AA10">
        <v>0</v>
      </c>
      <c r="AB10">
        <f t="shared" si="5"/>
        <v>0</v>
      </c>
      <c r="AD10">
        <f t="shared" si="6"/>
        <v>0</v>
      </c>
      <c r="AE10">
        <v>0</v>
      </c>
      <c r="AF10">
        <f t="shared" si="7"/>
        <v>0</v>
      </c>
      <c r="AI10" s="4"/>
    </row>
    <row r="11" spans="1:36" x14ac:dyDescent="0.3">
      <c r="A11" t="s">
        <v>29</v>
      </c>
      <c r="B11">
        <v>16</v>
      </c>
      <c r="C11">
        <v>117</v>
      </c>
      <c r="D11">
        <f t="shared" si="0"/>
        <v>156702.09401550426</v>
      </c>
      <c r="E11">
        <v>18334144.999814</v>
      </c>
      <c r="G11" t="str">
        <v>AUTOLOGOUS BONE MARROW TRANSPLANT WITH CC/MCC</v>
      </c>
      <c r="H11">
        <v>16</v>
      </c>
      <c r="I11">
        <v>30</v>
      </c>
      <c r="J11">
        <f t="shared" si="1"/>
        <v>77722.333333000002</v>
      </c>
      <c r="K11">
        <v>2331669.9999899999</v>
      </c>
      <c r="N11">
        <f>N10+1</f>
        <v>9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W11" s="3">
        <f t="shared" si="2"/>
        <v>0</v>
      </c>
      <c r="X11">
        <f t="shared" si="3"/>
        <v>0</v>
      </c>
      <c r="Y11">
        <v>0</v>
      </c>
      <c r="Z11">
        <f t="shared" si="4"/>
        <v>0</v>
      </c>
      <c r="AA11">
        <v>0</v>
      </c>
      <c r="AB11">
        <f t="shared" si="5"/>
        <v>0</v>
      </c>
      <c r="AD11">
        <f t="shared" si="6"/>
        <v>0</v>
      </c>
      <c r="AE11">
        <v>0</v>
      </c>
      <c r="AF11">
        <f t="shared" si="7"/>
        <v>0</v>
      </c>
      <c r="AI11" s="4" t="s">
        <v>429</v>
      </c>
      <c r="AJ11">
        <f>SUM(AF:AF)</f>
        <v>353683255.09804392</v>
      </c>
    </row>
    <row r="12" spans="1:36" x14ac:dyDescent="0.3">
      <c r="A12" t="s">
        <v>30</v>
      </c>
      <c r="B12">
        <v>23</v>
      </c>
      <c r="C12">
        <v>297</v>
      </c>
      <c r="D12">
        <f t="shared" si="0"/>
        <v>59768.350168377096</v>
      </c>
      <c r="E12">
        <v>17751200.000007998</v>
      </c>
      <c r="G12" t="str">
        <v>CHIMERIC ANTIGEN RECEPTOR (CAR) T-CELL AND OTHER IMMUNOTHERAPIES</v>
      </c>
      <c r="H12">
        <v>18</v>
      </c>
      <c r="I12">
        <v>99</v>
      </c>
      <c r="J12">
        <f t="shared" si="1"/>
        <v>323569.74747424241</v>
      </c>
      <c r="K12">
        <v>32033404.999949999</v>
      </c>
      <c r="N12">
        <f t="shared" ref="N12:N75" si="8">N11+1</f>
        <v>10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W12" s="3">
        <f t="shared" si="2"/>
        <v>0</v>
      </c>
      <c r="X12">
        <f t="shared" si="3"/>
        <v>0</v>
      </c>
      <c r="Y12">
        <v>0</v>
      </c>
      <c r="Z12">
        <f t="shared" si="4"/>
        <v>0</v>
      </c>
      <c r="AA12">
        <v>0</v>
      </c>
      <c r="AB12">
        <f t="shared" si="5"/>
        <v>0</v>
      </c>
      <c r="AD12">
        <f t="shared" si="6"/>
        <v>0</v>
      </c>
      <c r="AE12">
        <v>0</v>
      </c>
      <c r="AF12">
        <f t="shared" si="7"/>
        <v>0</v>
      </c>
      <c r="AI12" s="4" t="s">
        <v>18</v>
      </c>
      <c r="AJ12">
        <f>SUM(AE:AE)</f>
        <v>185708</v>
      </c>
    </row>
    <row r="13" spans="1:36" x14ac:dyDescent="0.3">
      <c r="A13" t="s">
        <v>31</v>
      </c>
      <c r="B13">
        <v>24</v>
      </c>
      <c r="C13">
        <v>43</v>
      </c>
      <c r="D13">
        <f t="shared" si="0"/>
        <v>39084.046511511624</v>
      </c>
      <c r="E13">
        <v>1680613.999995</v>
      </c>
      <c r="G13" t="str">
        <v>INTRACRANIAL VASCULAR PROCEDURES WITH PRINCIPAL DIAGNOSIS HEMORRHAGE WITH MCC</v>
      </c>
      <c r="H13">
        <v>20</v>
      </c>
      <c r="I13">
        <v>33</v>
      </c>
      <c r="J13">
        <f t="shared" si="1"/>
        <v>114326.84848333334</v>
      </c>
      <c r="K13">
        <v>3772785.9999500001</v>
      </c>
      <c r="N13">
        <f t="shared" si="8"/>
        <v>11</v>
      </c>
      <c r="O13">
        <v>27</v>
      </c>
      <c r="P13">
        <v>53795.037037111113</v>
      </c>
      <c r="Q13">
        <v>1452466.000002</v>
      </c>
      <c r="S13">
        <v>11</v>
      </c>
      <c r="T13">
        <v>59602.727273000004</v>
      </c>
      <c r="U13">
        <v>655630.00000300002</v>
      </c>
      <c r="W13" s="3">
        <f t="shared" si="2"/>
        <v>5.9232774032351863E-5</v>
      </c>
      <c r="X13">
        <f t="shared" si="3"/>
        <v>13.222058285049648</v>
      </c>
      <c r="Y13">
        <v>53795.037037111113</v>
      </c>
      <c r="Z13">
        <f t="shared" si="4"/>
        <v>711281.11515108764</v>
      </c>
      <c r="AA13">
        <v>1452466.000002</v>
      </c>
      <c r="AB13">
        <f t="shared" si="5"/>
        <v>-741184.88485091238</v>
      </c>
      <c r="AD13">
        <f t="shared" si="6"/>
        <v>5807.690235888891</v>
      </c>
      <c r="AE13">
        <v>11</v>
      </c>
      <c r="AF13">
        <f t="shared" si="7"/>
        <v>63884.592594777801</v>
      </c>
      <c r="AI13" s="4" t="s">
        <v>19</v>
      </c>
      <c r="AJ13">
        <f>AJ11/AJ12</f>
        <v>1904.5127571135542</v>
      </c>
    </row>
    <row r="14" spans="1:36" x14ac:dyDescent="0.3">
      <c r="A14" t="s">
        <v>32</v>
      </c>
      <c r="B14">
        <v>25</v>
      </c>
      <c r="C14">
        <v>605</v>
      </c>
      <c r="D14">
        <f t="shared" si="0"/>
        <v>43399.813223084297</v>
      </c>
      <c r="E14">
        <v>26256886.999965999</v>
      </c>
      <c r="G14" t="str">
        <v>CRANIOTOMY WITH MAJOR DEVICE IMPLANT OR ACUTE COMPLEX CNS PRINCIPAL DIAGNOSIS WITH MCC O</v>
      </c>
      <c r="H14">
        <v>23</v>
      </c>
      <c r="I14">
        <v>276</v>
      </c>
      <c r="J14">
        <f t="shared" si="1"/>
        <v>66154.210144826095</v>
      </c>
      <c r="K14">
        <v>18258561.999972001</v>
      </c>
      <c r="N14">
        <f t="shared" si="8"/>
        <v>12</v>
      </c>
      <c r="O14">
        <v>40</v>
      </c>
      <c r="P14">
        <v>42056.824999999997</v>
      </c>
      <c r="Q14">
        <v>1682273</v>
      </c>
      <c r="S14">
        <v>28</v>
      </c>
      <c r="T14">
        <v>45241.821429000003</v>
      </c>
      <c r="U14">
        <v>1266771.0000120001</v>
      </c>
      <c r="W14" s="3">
        <f t="shared" si="2"/>
        <v>1.5077433390053201E-4</v>
      </c>
      <c r="X14">
        <f t="shared" si="3"/>
        <v>33.65614836194456</v>
      </c>
      <c r="Y14">
        <v>42056.824999999997</v>
      </c>
      <c r="Z14">
        <f t="shared" si="4"/>
        <v>1415470.741832339</v>
      </c>
      <c r="AA14">
        <v>1682273</v>
      </c>
      <c r="AB14">
        <f t="shared" si="5"/>
        <v>-266802.25816766103</v>
      </c>
      <c r="AD14">
        <f t="shared" si="6"/>
        <v>3184.9964290000062</v>
      </c>
      <c r="AE14">
        <v>28</v>
      </c>
      <c r="AF14">
        <f t="shared" si="7"/>
        <v>89179.900012000173</v>
      </c>
      <c r="AI14" s="4"/>
    </row>
    <row r="15" spans="1:36" x14ac:dyDescent="0.3">
      <c r="A15" t="s">
        <v>33</v>
      </c>
      <c r="B15">
        <v>26</v>
      </c>
      <c r="C15">
        <v>247</v>
      </c>
      <c r="D15">
        <f t="shared" si="0"/>
        <v>31736.360323882589</v>
      </c>
      <c r="E15">
        <v>7838880.9999989998</v>
      </c>
      <c r="G15" t="str">
        <v>CRANIOTOMY WITH MAJOR DEVICE IMPLANT OR ACUTE COMPLEX CNS PRINCIPAL DIAGNOSIS WITHOUT MC</v>
      </c>
      <c r="H15">
        <v>24</v>
      </c>
      <c r="I15">
        <v>51</v>
      </c>
      <c r="J15">
        <f t="shared" si="1"/>
        <v>44291.784314078432</v>
      </c>
      <c r="K15">
        <v>2258881.0000180001</v>
      </c>
      <c r="N15">
        <f t="shared" si="8"/>
        <v>13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W15" s="3">
        <f t="shared" si="2"/>
        <v>0</v>
      </c>
      <c r="X15">
        <f t="shared" si="3"/>
        <v>0</v>
      </c>
      <c r="Y15">
        <v>0</v>
      </c>
      <c r="Z15">
        <f t="shared" si="4"/>
        <v>0</v>
      </c>
      <c r="AA15">
        <v>0</v>
      </c>
      <c r="AB15">
        <f t="shared" si="5"/>
        <v>0</v>
      </c>
      <c r="AD15">
        <f t="shared" si="6"/>
        <v>0</v>
      </c>
      <c r="AE15">
        <v>0</v>
      </c>
      <c r="AF15">
        <f t="shared" si="7"/>
        <v>0</v>
      </c>
      <c r="AI15" s="4" t="s">
        <v>15</v>
      </c>
      <c r="AJ15">
        <f>AJ13+AJ9</f>
        <v>2482.0726155475486</v>
      </c>
    </row>
    <row r="16" spans="1:36" x14ac:dyDescent="0.3">
      <c r="A16" t="s">
        <v>34</v>
      </c>
      <c r="B16">
        <v>27</v>
      </c>
      <c r="C16">
        <v>262</v>
      </c>
      <c r="D16">
        <f t="shared" si="0"/>
        <v>25414.782442709922</v>
      </c>
      <c r="E16">
        <v>6658672.9999899995</v>
      </c>
      <c r="G16" t="str">
        <v>CRANIOTOMY AND ENDOVASCULAR INTRACRANIAL PROCEDURES WITH MCC</v>
      </c>
      <c r="H16">
        <v>25</v>
      </c>
      <c r="I16">
        <v>642</v>
      </c>
      <c r="J16">
        <f t="shared" si="1"/>
        <v>52156.015576171339</v>
      </c>
      <c r="K16">
        <v>33484161.999901999</v>
      </c>
      <c r="N16">
        <f t="shared" si="8"/>
        <v>14</v>
      </c>
      <c r="O16">
        <v>97</v>
      </c>
      <c r="P16">
        <v>124289.19587525773</v>
      </c>
      <c r="Q16">
        <v>12056051.9999</v>
      </c>
      <c r="S16">
        <v>70</v>
      </c>
      <c r="T16">
        <v>144307.85714628571</v>
      </c>
      <c r="U16">
        <v>10101550.00024</v>
      </c>
      <c r="W16" s="3">
        <f t="shared" si="2"/>
        <v>3.7693583475133003E-4</v>
      </c>
      <c r="X16">
        <f t="shared" si="3"/>
        <v>84.140370904861385</v>
      </c>
      <c r="Y16">
        <v>124289.19587525773</v>
      </c>
      <c r="Z16">
        <f t="shared" si="4"/>
        <v>10457739.040411154</v>
      </c>
      <c r="AA16">
        <v>12056051.9999</v>
      </c>
      <c r="AB16">
        <f t="shared" si="5"/>
        <v>-1598312.9594888464</v>
      </c>
      <c r="AD16">
        <f t="shared" si="6"/>
        <v>20018.661271027973</v>
      </c>
      <c r="AE16">
        <v>70</v>
      </c>
      <c r="AF16">
        <f t="shared" si="7"/>
        <v>1401306.2889719582</v>
      </c>
    </row>
    <row r="17" spans="1:32" x14ac:dyDescent="0.3">
      <c r="A17" t="s">
        <v>35</v>
      </c>
      <c r="B17">
        <v>28</v>
      </c>
      <c r="C17">
        <v>13</v>
      </c>
      <c r="D17">
        <f t="shared" si="0"/>
        <v>53945.153846000001</v>
      </c>
      <c r="E17">
        <v>701286.99999799998</v>
      </c>
      <c r="G17" t="str">
        <v>CRANIOTOMY AND ENDOVASCULAR INTRACRANIAL PROCEDURES WITH CC</v>
      </c>
      <c r="H17">
        <v>26</v>
      </c>
      <c r="I17">
        <v>157</v>
      </c>
      <c r="J17">
        <f t="shared" si="1"/>
        <v>34873.751592095541</v>
      </c>
      <c r="K17">
        <v>5475178.9999589995</v>
      </c>
      <c r="N17">
        <f t="shared" si="8"/>
        <v>15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W17" s="3">
        <f t="shared" si="2"/>
        <v>0</v>
      </c>
      <c r="X17">
        <f t="shared" si="3"/>
        <v>0</v>
      </c>
      <c r="Y17">
        <v>0</v>
      </c>
      <c r="Z17">
        <f t="shared" si="4"/>
        <v>0</v>
      </c>
      <c r="AA17">
        <v>0</v>
      </c>
      <c r="AB17">
        <f t="shared" si="5"/>
        <v>0</v>
      </c>
      <c r="AD17">
        <f t="shared" si="6"/>
        <v>0</v>
      </c>
      <c r="AE17">
        <v>0</v>
      </c>
      <c r="AF17">
        <f t="shared" si="7"/>
        <v>0</v>
      </c>
    </row>
    <row r="18" spans="1:32" x14ac:dyDescent="0.3">
      <c r="A18" t="s">
        <v>36</v>
      </c>
      <c r="B18">
        <v>29</v>
      </c>
      <c r="C18">
        <v>38</v>
      </c>
      <c r="D18">
        <f t="shared" si="0"/>
        <v>35296.605263315789</v>
      </c>
      <c r="E18">
        <v>1341271.000006</v>
      </c>
      <c r="G18" t="str">
        <v>CRANIOTOMY AND ENDOVASCULAR INTRACRANIAL PROCEDURES WITHOUT CC/MCC</v>
      </c>
      <c r="H18">
        <v>27</v>
      </c>
      <c r="I18">
        <v>193</v>
      </c>
      <c r="J18">
        <f t="shared" si="1"/>
        <v>28422.476684077719</v>
      </c>
      <c r="K18">
        <v>5485538.000027</v>
      </c>
      <c r="N18">
        <f t="shared" si="8"/>
        <v>16</v>
      </c>
      <c r="O18">
        <v>117</v>
      </c>
      <c r="P18">
        <v>156702.09401550426</v>
      </c>
      <c r="Q18">
        <v>18334144.999814</v>
      </c>
      <c r="S18">
        <v>30</v>
      </c>
      <c r="T18">
        <v>77722.333333000002</v>
      </c>
      <c r="U18">
        <v>2331669.9999899999</v>
      </c>
      <c r="W18" s="3">
        <f t="shared" si="2"/>
        <v>1.6154392917914145E-4</v>
      </c>
      <c r="X18">
        <f t="shared" si="3"/>
        <v>36.060158959226314</v>
      </c>
      <c r="Y18">
        <v>156702.09401550426</v>
      </c>
      <c r="Z18">
        <f t="shared" si="4"/>
        <v>5650702.4194427105</v>
      </c>
      <c r="AA18">
        <v>18334144.999814</v>
      </c>
      <c r="AB18">
        <f t="shared" si="5"/>
        <v>-12683442.58037129</v>
      </c>
      <c r="AD18">
        <f t="shared" si="6"/>
        <v>-78979.76068250426</v>
      </c>
      <c r="AE18">
        <v>30</v>
      </c>
      <c r="AF18">
        <f t="shared" si="7"/>
        <v>-2369392.820475128</v>
      </c>
    </row>
    <row r="19" spans="1:32" x14ac:dyDescent="0.3">
      <c r="A19" t="s">
        <v>37</v>
      </c>
      <c r="B19">
        <v>30</v>
      </c>
      <c r="C19">
        <v>11</v>
      </c>
      <c r="D19">
        <f t="shared" si="0"/>
        <v>22492.090908999999</v>
      </c>
      <c r="E19">
        <v>247412.99999899999</v>
      </c>
      <c r="G19" t="str">
        <v>SPINAL PROCEDURES WITH MCC</v>
      </c>
      <c r="H19">
        <v>28</v>
      </c>
      <c r="I19">
        <v>25</v>
      </c>
      <c r="J19">
        <f t="shared" si="1"/>
        <v>69683.439999679991</v>
      </c>
      <c r="K19">
        <v>1742085.9999919999</v>
      </c>
      <c r="N19">
        <f t="shared" si="8"/>
        <v>17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W19" s="3">
        <f t="shared" si="2"/>
        <v>0</v>
      </c>
      <c r="X19">
        <f t="shared" si="3"/>
        <v>0</v>
      </c>
      <c r="Y19">
        <v>0</v>
      </c>
      <c r="Z19">
        <f t="shared" si="4"/>
        <v>0</v>
      </c>
      <c r="AA19">
        <v>0</v>
      </c>
      <c r="AB19">
        <f t="shared" si="5"/>
        <v>0</v>
      </c>
      <c r="AD19">
        <f t="shared" si="6"/>
        <v>0</v>
      </c>
      <c r="AE19">
        <v>0</v>
      </c>
      <c r="AF19">
        <f t="shared" si="7"/>
        <v>0</v>
      </c>
    </row>
    <row r="20" spans="1:32" x14ac:dyDescent="0.3">
      <c r="A20" t="s">
        <v>38</v>
      </c>
      <c r="B20">
        <v>32</v>
      </c>
      <c r="C20">
        <v>48</v>
      </c>
      <c r="D20">
        <f t="shared" si="0"/>
        <v>23506.041666499998</v>
      </c>
      <c r="E20">
        <v>1128289.9999919999</v>
      </c>
      <c r="G20" t="str">
        <v>SPINAL PROCEDURES WITH CC OR SPINAL NEUROSTIMULATORS</v>
      </c>
      <c r="H20">
        <v>29</v>
      </c>
      <c r="I20">
        <v>39</v>
      </c>
      <c r="J20">
        <f t="shared" si="1"/>
        <v>38113.410256307689</v>
      </c>
      <c r="K20">
        <v>1486422.999996</v>
      </c>
      <c r="N20">
        <f t="shared" si="8"/>
        <v>18</v>
      </c>
      <c r="O20">
        <v>0</v>
      </c>
      <c r="P20">
        <v>0</v>
      </c>
      <c r="Q20">
        <v>0</v>
      </c>
      <c r="S20">
        <v>99</v>
      </c>
      <c r="T20">
        <v>323569.74747424241</v>
      </c>
      <c r="U20">
        <v>32033404.999949999</v>
      </c>
      <c r="W20" s="3">
        <f t="shared" si="2"/>
        <v>5.3309496629116678E-4</v>
      </c>
      <c r="X20">
        <f t="shared" si="3"/>
        <v>118.99852456544683</v>
      </c>
      <c r="Y20">
        <v>0</v>
      </c>
      <c r="Z20">
        <f t="shared" si="4"/>
        <v>0</v>
      </c>
      <c r="AA20">
        <v>0</v>
      </c>
      <c r="AB20">
        <f t="shared" si="5"/>
        <v>0</v>
      </c>
      <c r="AD20">
        <f t="shared" si="6"/>
        <v>323569.74747424241</v>
      </c>
      <c r="AE20">
        <v>99</v>
      </c>
      <c r="AF20">
        <f t="shared" si="7"/>
        <v>32033404.999949999</v>
      </c>
    </row>
    <row r="21" spans="1:32" x14ac:dyDescent="0.3">
      <c r="A21" t="s">
        <v>39</v>
      </c>
      <c r="B21">
        <v>33</v>
      </c>
      <c r="C21">
        <v>63</v>
      </c>
      <c r="D21">
        <f t="shared" si="0"/>
        <v>17762.507936412698</v>
      </c>
      <c r="E21">
        <v>1119037.999994</v>
      </c>
      <c r="G21" t="str">
        <v>VENTRICULAR SHUNT PROCEDURES WITH MCC</v>
      </c>
      <c r="H21">
        <v>31</v>
      </c>
      <c r="I21">
        <v>23</v>
      </c>
      <c r="J21">
        <f t="shared" si="1"/>
        <v>59789.913043478264</v>
      </c>
      <c r="K21">
        <v>1375168</v>
      </c>
      <c r="N21">
        <f t="shared" si="8"/>
        <v>19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W21" s="3">
        <f t="shared" si="2"/>
        <v>0</v>
      </c>
      <c r="X21">
        <f t="shared" si="3"/>
        <v>0</v>
      </c>
      <c r="Y21">
        <v>0</v>
      </c>
      <c r="Z21">
        <f t="shared" si="4"/>
        <v>0</v>
      </c>
      <c r="AA21">
        <v>0</v>
      </c>
      <c r="AB21">
        <f t="shared" si="5"/>
        <v>0</v>
      </c>
      <c r="AD21">
        <f t="shared" si="6"/>
        <v>0</v>
      </c>
      <c r="AE21">
        <v>0</v>
      </c>
      <c r="AF21">
        <f t="shared" si="7"/>
        <v>0</v>
      </c>
    </row>
    <row r="22" spans="1:32" x14ac:dyDescent="0.3">
      <c r="A22" t="s">
        <v>40</v>
      </c>
      <c r="B22">
        <v>36</v>
      </c>
      <c r="C22">
        <v>13</v>
      </c>
      <c r="D22">
        <f t="shared" si="0"/>
        <v>16513.153846000001</v>
      </c>
      <c r="E22">
        <v>214670.99999800001</v>
      </c>
      <c r="G22" t="str">
        <v>VENTRICULAR SHUNT PROCEDURES WITH CC</v>
      </c>
      <c r="H22">
        <v>32</v>
      </c>
      <c r="I22">
        <v>43</v>
      </c>
      <c r="J22">
        <f t="shared" si="1"/>
        <v>24414.116278813952</v>
      </c>
      <c r="K22">
        <v>1049806.9999889999</v>
      </c>
      <c r="N22">
        <f t="shared" si="8"/>
        <v>20</v>
      </c>
      <c r="O22">
        <v>0</v>
      </c>
      <c r="P22">
        <v>0</v>
      </c>
      <c r="Q22">
        <v>0</v>
      </c>
      <c r="S22">
        <v>33</v>
      </c>
      <c r="T22">
        <v>114326.84848333334</v>
      </c>
      <c r="U22">
        <v>3772785.9999500001</v>
      </c>
      <c r="W22" s="3">
        <f t="shared" si="2"/>
        <v>1.776983220970556E-4</v>
      </c>
      <c r="X22">
        <f t="shared" si="3"/>
        <v>39.666174855148945</v>
      </c>
      <c r="Y22">
        <v>0</v>
      </c>
      <c r="Z22">
        <f t="shared" si="4"/>
        <v>0</v>
      </c>
      <c r="AA22">
        <v>0</v>
      </c>
      <c r="AB22">
        <f t="shared" si="5"/>
        <v>0</v>
      </c>
      <c r="AD22">
        <f t="shared" si="6"/>
        <v>114326.84848333334</v>
      </c>
      <c r="AE22">
        <v>33</v>
      </c>
      <c r="AF22">
        <f t="shared" si="7"/>
        <v>3772785.9999500001</v>
      </c>
    </row>
    <row r="23" spans="1:32" x14ac:dyDescent="0.3">
      <c r="A23" t="s">
        <v>41</v>
      </c>
      <c r="B23">
        <v>37</v>
      </c>
      <c r="C23">
        <v>18</v>
      </c>
      <c r="D23">
        <f t="shared" si="0"/>
        <v>34316.333333000002</v>
      </c>
      <c r="E23">
        <v>617693.99999400007</v>
      </c>
      <c r="G23" t="str">
        <v>VENTRICULAR SHUNT PROCEDURES WITHOUT CC/MCC</v>
      </c>
      <c r="H23">
        <v>33</v>
      </c>
      <c r="I23">
        <v>44</v>
      </c>
      <c r="J23">
        <f t="shared" si="1"/>
        <v>19736.772727181818</v>
      </c>
      <c r="K23">
        <v>868417.99999599997</v>
      </c>
      <c r="N23">
        <f t="shared" si="8"/>
        <v>21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W23" s="3">
        <f t="shared" si="2"/>
        <v>0</v>
      </c>
      <c r="X23">
        <f t="shared" si="3"/>
        <v>0</v>
      </c>
      <c r="Y23">
        <v>0</v>
      </c>
      <c r="Z23">
        <f t="shared" si="4"/>
        <v>0</v>
      </c>
      <c r="AA23">
        <v>0</v>
      </c>
      <c r="AB23">
        <f t="shared" si="5"/>
        <v>0</v>
      </c>
      <c r="AD23">
        <f t="shared" si="6"/>
        <v>0</v>
      </c>
      <c r="AE23">
        <v>0</v>
      </c>
      <c r="AF23">
        <f t="shared" si="7"/>
        <v>0</v>
      </c>
    </row>
    <row r="24" spans="1:32" x14ac:dyDescent="0.3">
      <c r="A24" t="s">
        <v>42</v>
      </c>
      <c r="B24">
        <v>38</v>
      </c>
      <c r="C24">
        <v>240</v>
      </c>
      <c r="D24">
        <f t="shared" si="0"/>
        <v>16449.912499929167</v>
      </c>
      <c r="E24">
        <v>3947978.9999830001</v>
      </c>
      <c r="G24" t="str">
        <v>CAROTID ARTERY STENT PROCEDURES WITHOUT CC/MCC</v>
      </c>
      <c r="H24">
        <v>36</v>
      </c>
      <c r="I24">
        <v>46</v>
      </c>
      <c r="J24">
        <f t="shared" si="1"/>
        <v>17651.065217586958</v>
      </c>
      <c r="K24">
        <v>811949.00000900007</v>
      </c>
      <c r="N24">
        <f t="shared" si="8"/>
        <v>22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W24" s="3">
        <f t="shared" si="2"/>
        <v>0</v>
      </c>
      <c r="X24">
        <f t="shared" si="3"/>
        <v>0</v>
      </c>
      <c r="Y24">
        <v>0</v>
      </c>
      <c r="Z24">
        <f t="shared" si="4"/>
        <v>0</v>
      </c>
      <c r="AA24">
        <v>0</v>
      </c>
      <c r="AB24">
        <f t="shared" si="5"/>
        <v>0</v>
      </c>
      <c r="AD24">
        <f t="shared" si="6"/>
        <v>0</v>
      </c>
      <c r="AE24">
        <v>0</v>
      </c>
      <c r="AF24">
        <f t="shared" si="7"/>
        <v>0</v>
      </c>
    </row>
    <row r="25" spans="1:32" x14ac:dyDescent="0.3">
      <c r="A25" t="s">
        <v>43</v>
      </c>
      <c r="B25">
        <v>39</v>
      </c>
      <c r="C25">
        <v>475</v>
      </c>
      <c r="D25">
        <f t="shared" si="0"/>
        <v>10770.964210472212</v>
      </c>
      <c r="E25">
        <v>5116207.9999743002</v>
      </c>
      <c r="G25" t="str">
        <v>EXTRACRANIAL PROCEDURES WITH MCC</v>
      </c>
      <c r="H25">
        <v>37</v>
      </c>
      <c r="I25">
        <v>14</v>
      </c>
      <c r="J25">
        <f t="shared" si="1"/>
        <v>38870.357143000001</v>
      </c>
      <c r="K25">
        <v>544185.00000200002</v>
      </c>
      <c r="N25">
        <f t="shared" si="8"/>
        <v>23</v>
      </c>
      <c r="O25">
        <v>297</v>
      </c>
      <c r="P25">
        <v>59768.350168377096</v>
      </c>
      <c r="Q25">
        <v>17751200.000007998</v>
      </c>
      <c r="S25">
        <v>276</v>
      </c>
      <c r="T25">
        <v>66154.210144826095</v>
      </c>
      <c r="U25">
        <v>18258561.999972001</v>
      </c>
      <c r="W25" s="3">
        <f t="shared" si="2"/>
        <v>1.4862041484481013E-3</v>
      </c>
      <c r="X25">
        <f t="shared" si="3"/>
        <v>331.75346242488206</v>
      </c>
      <c r="Y25">
        <v>59768.350168377096</v>
      </c>
      <c r="Z25">
        <f t="shared" si="4"/>
        <v>19828357.111781884</v>
      </c>
      <c r="AA25">
        <v>17751200.000007998</v>
      </c>
      <c r="AB25">
        <f t="shared" si="5"/>
        <v>2077157.1117738858</v>
      </c>
      <c r="AD25">
        <f t="shared" si="6"/>
        <v>6385.8599764489991</v>
      </c>
      <c r="AE25">
        <v>276</v>
      </c>
      <c r="AF25">
        <f t="shared" si="7"/>
        <v>1762497.3534999238</v>
      </c>
    </row>
    <row r="26" spans="1:32" x14ac:dyDescent="0.3">
      <c r="A26" t="s">
        <v>44</v>
      </c>
      <c r="B26">
        <v>40</v>
      </c>
      <c r="C26">
        <v>49</v>
      </c>
      <c r="D26">
        <f t="shared" si="0"/>
        <v>49896.408163326523</v>
      </c>
      <c r="E26">
        <v>2444924.0000029998</v>
      </c>
      <c r="G26" t="str">
        <v>EXTRACRANIAL PROCEDURES WITH CC</v>
      </c>
      <c r="H26">
        <v>38</v>
      </c>
      <c r="I26">
        <v>128</v>
      </c>
      <c r="J26">
        <f t="shared" si="1"/>
        <v>18431.429687453125</v>
      </c>
      <c r="K26">
        <v>2359222.999994</v>
      </c>
      <c r="N26">
        <f t="shared" si="8"/>
        <v>24</v>
      </c>
      <c r="O26">
        <v>43</v>
      </c>
      <c r="P26">
        <v>39084.046511511624</v>
      </c>
      <c r="Q26">
        <v>1680613.999995</v>
      </c>
      <c r="S26">
        <v>51</v>
      </c>
      <c r="T26">
        <v>44291.784314078432</v>
      </c>
      <c r="U26">
        <v>2258881.0000180001</v>
      </c>
      <c r="W26" s="3">
        <f t="shared" si="2"/>
        <v>2.7462467960454045E-4</v>
      </c>
      <c r="X26">
        <f t="shared" si="3"/>
        <v>61.302270230684726</v>
      </c>
      <c r="Y26">
        <v>39084.046511511624</v>
      </c>
      <c r="Z26">
        <f t="shared" si="4"/>
        <v>2395940.7809573361</v>
      </c>
      <c r="AA26">
        <v>1680613.999995</v>
      </c>
      <c r="AB26">
        <f t="shared" si="5"/>
        <v>715326.78096233611</v>
      </c>
      <c r="AD26">
        <f t="shared" si="6"/>
        <v>5207.7378025668077</v>
      </c>
      <c r="AE26">
        <v>51</v>
      </c>
      <c r="AF26">
        <f t="shared" si="7"/>
        <v>265594.62793090718</v>
      </c>
    </row>
    <row r="27" spans="1:32" x14ac:dyDescent="0.3">
      <c r="A27" t="s">
        <v>45</v>
      </c>
      <c r="B27">
        <v>41</v>
      </c>
      <c r="C27">
        <v>86</v>
      </c>
      <c r="D27">
        <f t="shared" si="0"/>
        <v>25975.523255453489</v>
      </c>
      <c r="E27">
        <v>2233894.999969</v>
      </c>
      <c r="G27" t="str">
        <v>EXTRACRANIAL PROCEDURES WITHOUT CC/MCC</v>
      </c>
      <c r="H27">
        <v>39</v>
      </c>
      <c r="I27">
        <v>273</v>
      </c>
      <c r="J27">
        <f t="shared" si="1"/>
        <v>11704.945054865202</v>
      </c>
      <c r="K27">
        <v>3195449.9999782001</v>
      </c>
      <c r="N27">
        <f t="shared" si="8"/>
        <v>25</v>
      </c>
      <c r="O27">
        <v>605</v>
      </c>
      <c r="P27">
        <v>43399.813223084297</v>
      </c>
      <c r="Q27">
        <v>26256886.999965999</v>
      </c>
      <c r="S27">
        <v>642</v>
      </c>
      <c r="T27">
        <v>52156.015576171339</v>
      </c>
      <c r="U27">
        <v>33484161.999901999</v>
      </c>
      <c r="W27" s="3">
        <f t="shared" si="2"/>
        <v>3.457040084433627E-3</v>
      </c>
      <c r="X27">
        <f t="shared" si="3"/>
        <v>771.6874017274431</v>
      </c>
      <c r="Y27">
        <v>43399.813223084297</v>
      </c>
      <c r="Z27">
        <f t="shared" si="4"/>
        <v>33491089.101578251</v>
      </c>
      <c r="AA27">
        <v>26256886.999965999</v>
      </c>
      <c r="AB27">
        <f t="shared" si="5"/>
        <v>7234202.1016122513</v>
      </c>
      <c r="AD27">
        <f t="shared" si="6"/>
        <v>8756.2023530870429</v>
      </c>
      <c r="AE27">
        <v>642</v>
      </c>
      <c r="AF27">
        <f t="shared" si="7"/>
        <v>5621481.9106818819</v>
      </c>
    </row>
    <row r="28" spans="1:32" x14ac:dyDescent="0.3">
      <c r="A28" t="s">
        <v>46</v>
      </c>
      <c r="B28">
        <v>42</v>
      </c>
      <c r="C28">
        <v>25</v>
      </c>
      <c r="D28">
        <f t="shared" si="0"/>
        <v>21659.72000012</v>
      </c>
      <c r="E28">
        <v>541493.00000300002</v>
      </c>
      <c r="G28" t="str">
        <v>PERIPHERAL, CRANIAL NERVE AND OTHER NERVOUS SYSTEM PROCEDURES WITH MCC</v>
      </c>
      <c r="H28">
        <v>40</v>
      </c>
      <c r="I28">
        <v>13</v>
      </c>
      <c r="J28">
        <f t="shared" si="1"/>
        <v>61607.846153999999</v>
      </c>
      <c r="K28">
        <v>800902.00000200002</v>
      </c>
      <c r="N28">
        <f t="shared" si="8"/>
        <v>26</v>
      </c>
      <c r="O28">
        <v>247</v>
      </c>
      <c r="P28">
        <v>31736.360323882589</v>
      </c>
      <c r="Q28">
        <v>7838880.9999989998</v>
      </c>
      <c r="S28">
        <v>157</v>
      </c>
      <c r="T28">
        <v>34873.751592095541</v>
      </c>
      <c r="U28">
        <v>5475178.9999589995</v>
      </c>
      <c r="W28" s="3">
        <f t="shared" si="2"/>
        <v>8.4541322937084029E-4</v>
      </c>
      <c r="X28">
        <f t="shared" si="3"/>
        <v>188.7148318866177</v>
      </c>
      <c r="Y28">
        <v>31736.360323882589</v>
      </c>
      <c r="Z28">
        <f t="shared" si="4"/>
        <v>5989121.9032146269</v>
      </c>
      <c r="AA28">
        <v>7838880.9999989998</v>
      </c>
      <c r="AB28">
        <f t="shared" si="5"/>
        <v>-1849759.0967843728</v>
      </c>
      <c r="AD28">
        <f t="shared" si="6"/>
        <v>3137.3912682129521</v>
      </c>
      <c r="AE28">
        <v>157</v>
      </c>
      <c r="AF28">
        <f t="shared" si="7"/>
        <v>492570.42910943349</v>
      </c>
    </row>
    <row r="29" spans="1:32" x14ac:dyDescent="0.3">
      <c r="A29" t="s">
        <v>47</v>
      </c>
      <c r="B29">
        <v>54</v>
      </c>
      <c r="C29">
        <v>342</v>
      </c>
      <c r="D29">
        <f t="shared" si="0"/>
        <v>14151.593567300877</v>
      </c>
      <c r="E29">
        <v>4839845.0000168998</v>
      </c>
      <c r="G29" t="str">
        <v>PERIPHERAL, CRANIAL NERVE AND OTHER NERVOUS SYSTEM PROCEDURES WITH CC OR PERIPHERAL NEUR</v>
      </c>
      <c r="H29">
        <v>41</v>
      </c>
      <c r="I29">
        <v>39</v>
      </c>
      <c r="J29">
        <f t="shared" si="1"/>
        <v>28317.102564102563</v>
      </c>
      <c r="K29">
        <v>1104367</v>
      </c>
      <c r="N29">
        <f t="shared" si="8"/>
        <v>27</v>
      </c>
      <c r="O29">
        <v>262</v>
      </c>
      <c r="P29">
        <v>25414.782442709922</v>
      </c>
      <c r="Q29">
        <v>6658672.9999899995</v>
      </c>
      <c r="S29">
        <v>193</v>
      </c>
      <c r="T29">
        <v>28422.476684077719</v>
      </c>
      <c r="U29">
        <v>5485538.000027</v>
      </c>
      <c r="W29" s="3">
        <f t="shared" si="2"/>
        <v>1.0392659443858099E-3</v>
      </c>
      <c r="X29">
        <f t="shared" si="3"/>
        <v>231.98702263768928</v>
      </c>
      <c r="Y29">
        <v>25414.782442709922</v>
      </c>
      <c r="Z29">
        <f t="shared" si="4"/>
        <v>5895899.7098688949</v>
      </c>
      <c r="AA29">
        <v>6658672.9999899995</v>
      </c>
      <c r="AB29">
        <f t="shared" si="5"/>
        <v>-762773.29012110457</v>
      </c>
      <c r="AD29">
        <f t="shared" si="6"/>
        <v>3007.6942413677971</v>
      </c>
      <c r="AE29">
        <v>193</v>
      </c>
      <c r="AF29">
        <f t="shared" si="7"/>
        <v>580484.98858398478</v>
      </c>
    </row>
    <row r="30" spans="1:32" x14ac:dyDescent="0.3">
      <c r="A30" t="s">
        <v>48</v>
      </c>
      <c r="B30">
        <v>55</v>
      </c>
      <c r="C30">
        <v>47</v>
      </c>
      <c r="D30">
        <f t="shared" si="0"/>
        <v>11444.170212404255</v>
      </c>
      <c r="E30">
        <v>537875.99998299999</v>
      </c>
      <c r="G30" t="str">
        <v>NERVOUS SYSTEM NEOPLASMS WITH MCC</v>
      </c>
      <c r="H30">
        <v>54</v>
      </c>
      <c r="I30">
        <v>290</v>
      </c>
      <c r="J30">
        <f t="shared" si="1"/>
        <v>15128.051724279308</v>
      </c>
      <c r="K30">
        <v>4387135.0000409996</v>
      </c>
      <c r="N30">
        <f t="shared" si="8"/>
        <v>28</v>
      </c>
      <c r="O30">
        <v>13</v>
      </c>
      <c r="P30">
        <v>53945.153846000001</v>
      </c>
      <c r="Q30">
        <v>701286.99999799998</v>
      </c>
      <c r="S30">
        <v>25</v>
      </c>
      <c r="T30">
        <v>69683.439999679991</v>
      </c>
      <c r="U30">
        <v>1742085.9999919999</v>
      </c>
      <c r="W30" s="3">
        <f t="shared" si="2"/>
        <v>1.3461994098261788E-4</v>
      </c>
      <c r="X30">
        <f t="shared" si="3"/>
        <v>30.050132466021928</v>
      </c>
      <c r="Y30">
        <v>53945.153846000001</v>
      </c>
      <c r="Z30">
        <f t="shared" si="4"/>
        <v>1621059.0189722322</v>
      </c>
      <c r="AA30">
        <v>701286.99999799998</v>
      </c>
      <c r="AB30">
        <f t="shared" si="5"/>
        <v>919772.01897423225</v>
      </c>
      <c r="AD30">
        <f t="shared" si="6"/>
        <v>15738.28615367999</v>
      </c>
      <c r="AE30">
        <v>25</v>
      </c>
      <c r="AF30">
        <f t="shared" si="7"/>
        <v>393457.15384199977</v>
      </c>
    </row>
    <row r="31" spans="1:32" x14ac:dyDescent="0.3">
      <c r="A31" t="s">
        <v>49</v>
      </c>
      <c r="B31">
        <v>56</v>
      </c>
      <c r="C31">
        <v>244</v>
      </c>
      <c r="D31">
        <f t="shared" si="0"/>
        <v>21289.217213295084</v>
      </c>
      <c r="E31">
        <v>5194569.0000440003</v>
      </c>
      <c r="G31" t="str">
        <v>NERVOUS SYSTEM NEOPLASMS WITHOUT MCC</v>
      </c>
      <c r="H31">
        <v>55</v>
      </c>
      <c r="I31">
        <v>33</v>
      </c>
      <c r="J31">
        <f t="shared" si="1"/>
        <v>12650.515151575759</v>
      </c>
      <c r="K31">
        <v>417467.00000200002</v>
      </c>
      <c r="N31">
        <f t="shared" si="8"/>
        <v>29</v>
      </c>
      <c r="O31">
        <v>38</v>
      </c>
      <c r="P31">
        <v>35296.605263315789</v>
      </c>
      <c r="Q31">
        <v>1341271.000006</v>
      </c>
      <c r="S31">
        <v>39</v>
      </c>
      <c r="T31">
        <v>38113.410256307689</v>
      </c>
      <c r="U31">
        <v>1486422.999996</v>
      </c>
      <c r="W31" s="3">
        <f t="shared" si="2"/>
        <v>2.1000710793288389E-4</v>
      </c>
      <c r="X31">
        <f t="shared" si="3"/>
        <v>46.878206646994208</v>
      </c>
      <c r="Y31">
        <v>35296.605263315789</v>
      </c>
      <c r="Z31">
        <f t="shared" si="4"/>
        <v>1654641.5554711008</v>
      </c>
      <c r="AA31">
        <v>1341271.000006</v>
      </c>
      <c r="AB31">
        <f t="shared" si="5"/>
        <v>313370.5554651008</v>
      </c>
      <c r="AD31">
        <f t="shared" si="6"/>
        <v>2816.8049929918998</v>
      </c>
      <c r="AE31">
        <v>39</v>
      </c>
      <c r="AF31">
        <f t="shared" si="7"/>
        <v>109855.39472668408</v>
      </c>
    </row>
    <row r="32" spans="1:32" x14ac:dyDescent="0.3">
      <c r="A32" t="s">
        <v>50</v>
      </c>
      <c r="B32">
        <v>57</v>
      </c>
      <c r="C32">
        <v>976</v>
      </c>
      <c r="D32">
        <f t="shared" si="0"/>
        <v>11120.298155742623</v>
      </c>
      <c r="E32">
        <v>10853411.0000048</v>
      </c>
      <c r="G32" t="str">
        <v>DEGENERATIVE NERVOUS SYSTEM DISORDERS WITH MCC</v>
      </c>
      <c r="H32">
        <v>56</v>
      </c>
      <c r="I32">
        <v>369</v>
      </c>
      <c r="J32">
        <f t="shared" si="1"/>
        <v>23208.143631523035</v>
      </c>
      <c r="K32">
        <v>8563805.0000320002</v>
      </c>
      <c r="N32">
        <f t="shared" si="8"/>
        <v>30</v>
      </c>
      <c r="O32">
        <v>11</v>
      </c>
      <c r="P32">
        <v>22492.090908999999</v>
      </c>
      <c r="Q32">
        <v>247412.99999899999</v>
      </c>
      <c r="S32">
        <v>0</v>
      </c>
      <c r="T32">
        <v>0</v>
      </c>
      <c r="U32">
        <v>0</v>
      </c>
      <c r="W32" s="3">
        <f t="shared" si="2"/>
        <v>0</v>
      </c>
      <c r="X32">
        <f t="shared" si="3"/>
        <v>0</v>
      </c>
      <c r="Y32">
        <v>22492.090908999999</v>
      </c>
      <c r="Z32">
        <f t="shared" si="4"/>
        <v>0</v>
      </c>
      <c r="AA32">
        <v>247412.99999899999</v>
      </c>
      <c r="AB32">
        <f t="shared" si="5"/>
        <v>-247412.99999899999</v>
      </c>
      <c r="AD32">
        <f t="shared" si="6"/>
        <v>-22492.090908999999</v>
      </c>
      <c r="AE32">
        <v>0</v>
      </c>
      <c r="AF32">
        <f t="shared" si="7"/>
        <v>0</v>
      </c>
    </row>
    <row r="33" spans="1:32" x14ac:dyDescent="0.3">
      <c r="A33" t="s">
        <v>51</v>
      </c>
      <c r="B33">
        <v>61</v>
      </c>
      <c r="C33">
        <v>23</v>
      </c>
      <c r="D33">
        <f t="shared" si="0"/>
        <v>29589.739130826089</v>
      </c>
      <c r="E33">
        <v>680564.00000900007</v>
      </c>
      <c r="G33" t="str">
        <v>DEGENERATIVE NERVOUS SYSTEM DISORDERS WITHOUT MCC</v>
      </c>
      <c r="H33">
        <v>57</v>
      </c>
      <c r="I33">
        <v>965</v>
      </c>
      <c r="J33">
        <f t="shared" si="1"/>
        <v>12233.109844513056</v>
      </c>
      <c r="K33">
        <v>11804950.999955099</v>
      </c>
      <c r="N33">
        <f t="shared" si="8"/>
        <v>31</v>
      </c>
      <c r="O33">
        <v>0</v>
      </c>
      <c r="P33">
        <v>0</v>
      </c>
      <c r="Q33">
        <v>0</v>
      </c>
      <c r="S33">
        <v>23</v>
      </c>
      <c r="T33">
        <v>59789.913043478264</v>
      </c>
      <c r="U33">
        <v>1375168</v>
      </c>
      <c r="W33" s="3">
        <f t="shared" si="2"/>
        <v>1.2385034570400844E-4</v>
      </c>
      <c r="X33">
        <f t="shared" si="3"/>
        <v>27.646121868740174</v>
      </c>
      <c r="Y33">
        <v>0</v>
      </c>
      <c r="Z33">
        <f t="shared" si="4"/>
        <v>0</v>
      </c>
      <c r="AA33">
        <v>0</v>
      </c>
      <c r="AB33">
        <f t="shared" si="5"/>
        <v>0</v>
      </c>
      <c r="AD33">
        <f t="shared" si="6"/>
        <v>59789.913043478264</v>
      </c>
      <c r="AE33">
        <v>23</v>
      </c>
      <c r="AF33">
        <f t="shared" si="7"/>
        <v>1375168</v>
      </c>
    </row>
    <row r="34" spans="1:32" x14ac:dyDescent="0.3">
      <c r="A34" t="s">
        <v>51</v>
      </c>
      <c r="B34">
        <v>62</v>
      </c>
      <c r="C34">
        <v>51</v>
      </c>
      <c r="D34">
        <f t="shared" si="0"/>
        <v>19501.803921666666</v>
      </c>
      <c r="E34">
        <v>994592.00000500004</v>
      </c>
      <c r="G34" t="str">
        <v>ISCHEMIC STROKE, PRECEREBRAL OCCLUSION OR TRANSIENT ISCHEMIA WITH THROMBOLYTIC AGENT WIT</v>
      </c>
      <c r="H34">
        <v>61</v>
      </c>
      <c r="I34">
        <v>11</v>
      </c>
      <c r="J34">
        <f t="shared" si="1"/>
        <v>37872.818182000003</v>
      </c>
      <c r="K34">
        <v>416601.00000200002</v>
      </c>
      <c r="N34">
        <f t="shared" si="8"/>
        <v>32</v>
      </c>
      <c r="O34">
        <v>48</v>
      </c>
      <c r="P34">
        <v>23506.041666499998</v>
      </c>
      <c r="Q34">
        <v>1128289.9999919999</v>
      </c>
      <c r="S34">
        <v>43</v>
      </c>
      <c r="T34">
        <v>24414.116278813952</v>
      </c>
      <c r="U34">
        <v>1049806.9999889999</v>
      </c>
      <c r="W34" s="3">
        <f t="shared" si="2"/>
        <v>2.3154629849010273E-4</v>
      </c>
      <c r="X34">
        <f t="shared" si="3"/>
        <v>51.686227841557709</v>
      </c>
      <c r="Y34">
        <v>23506.041666499998</v>
      </c>
      <c r="Z34">
        <f t="shared" si="4"/>
        <v>1214938.6252278679</v>
      </c>
      <c r="AA34">
        <v>1128289.9999919999</v>
      </c>
      <c r="AB34">
        <f t="shared" si="5"/>
        <v>86648.625235867919</v>
      </c>
      <c r="AD34">
        <f t="shared" si="6"/>
        <v>908.07461231395428</v>
      </c>
      <c r="AE34">
        <v>43</v>
      </c>
      <c r="AF34">
        <f t="shared" si="7"/>
        <v>39047.208329500034</v>
      </c>
    </row>
    <row r="35" spans="1:32" x14ac:dyDescent="0.3">
      <c r="A35" t="s">
        <v>52</v>
      </c>
      <c r="B35">
        <v>64</v>
      </c>
      <c r="C35">
        <v>1887</v>
      </c>
      <c r="D35">
        <f t="shared" si="0"/>
        <v>18275.658187668254</v>
      </c>
      <c r="E35">
        <v>34486167.000129998</v>
      </c>
      <c r="G35" t="str">
        <v>ISCHEMIC STROKE, PRECEREBRAL OCCLUSION OR TRANSIENT ISCHEMIA WITH THROMBOLYTIC AGENT WIT</v>
      </c>
      <c r="H35">
        <v>62</v>
      </c>
      <c r="I35">
        <v>39</v>
      </c>
      <c r="J35">
        <f t="shared" si="1"/>
        <v>20551.999999846154</v>
      </c>
      <c r="K35">
        <v>801527.99999399995</v>
      </c>
      <c r="N35">
        <f t="shared" si="8"/>
        <v>33</v>
      </c>
      <c r="O35">
        <v>63</v>
      </c>
      <c r="P35">
        <v>17762.507936412698</v>
      </c>
      <c r="Q35">
        <v>1119037.999994</v>
      </c>
      <c r="S35">
        <v>44</v>
      </c>
      <c r="T35">
        <v>19736.772727181818</v>
      </c>
      <c r="U35">
        <v>868417.99999599997</v>
      </c>
      <c r="W35" s="3">
        <f t="shared" si="2"/>
        <v>2.3693109612940745E-4</v>
      </c>
      <c r="X35">
        <f t="shared" si="3"/>
        <v>52.888233140198594</v>
      </c>
      <c r="Y35">
        <v>17762.507936412698</v>
      </c>
      <c r="Z35">
        <f t="shared" si="4"/>
        <v>939427.66089562257</v>
      </c>
      <c r="AA35">
        <v>1119037.999994</v>
      </c>
      <c r="AB35">
        <f t="shared" si="5"/>
        <v>-179610.33909837739</v>
      </c>
      <c r="AD35">
        <f t="shared" si="6"/>
        <v>1974.2647907691207</v>
      </c>
      <c r="AE35">
        <v>44</v>
      </c>
      <c r="AF35">
        <f t="shared" si="7"/>
        <v>86867.650793841312</v>
      </c>
    </row>
    <row r="36" spans="1:32" x14ac:dyDescent="0.3">
      <c r="A36" t="s">
        <v>53</v>
      </c>
      <c r="B36">
        <v>65</v>
      </c>
      <c r="C36">
        <v>2455</v>
      </c>
      <c r="D36">
        <f t="shared" si="0"/>
        <v>9445.4484724732793</v>
      </c>
      <c r="E36">
        <v>23188575.999921899</v>
      </c>
      <c r="G36" t="str">
        <v>INTRACRANIAL HEMORRHAGE OR CEREBRAL INFARCTION WITH MCC</v>
      </c>
      <c r="H36">
        <v>64</v>
      </c>
      <c r="I36">
        <v>1736</v>
      </c>
      <c r="J36">
        <f t="shared" si="1"/>
        <v>19446.176267361749</v>
      </c>
      <c r="K36">
        <v>33758562.000139996</v>
      </c>
      <c r="N36">
        <f t="shared" si="8"/>
        <v>34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W36" s="3">
        <f t="shared" si="2"/>
        <v>0</v>
      </c>
      <c r="X36">
        <f t="shared" si="3"/>
        <v>0</v>
      </c>
      <c r="Y36">
        <v>0</v>
      </c>
      <c r="Z36">
        <f t="shared" si="4"/>
        <v>0</v>
      </c>
      <c r="AA36">
        <v>0</v>
      </c>
      <c r="AB36">
        <f t="shared" si="5"/>
        <v>0</v>
      </c>
      <c r="AD36">
        <f t="shared" si="6"/>
        <v>0</v>
      </c>
      <c r="AE36">
        <v>0</v>
      </c>
      <c r="AF36">
        <f t="shared" si="7"/>
        <v>0</v>
      </c>
    </row>
    <row r="37" spans="1:32" x14ac:dyDescent="0.3">
      <c r="A37" t="s">
        <v>54</v>
      </c>
      <c r="B37">
        <v>66</v>
      </c>
      <c r="C37">
        <v>789</v>
      </c>
      <c r="D37">
        <f t="shared" si="0"/>
        <v>6880.3485424665405</v>
      </c>
      <c r="E37">
        <v>5428595.0000061002</v>
      </c>
      <c r="G37" t="str">
        <v>INTRACRANIAL HEMORRHAGE OR CEREBRAL INFARCTION WITH CC OR TPA IN 24 HOURS</v>
      </c>
      <c r="H37">
        <v>65</v>
      </c>
      <c r="I37">
        <v>2184</v>
      </c>
      <c r="J37">
        <f t="shared" si="1"/>
        <v>9818.1492673993143</v>
      </c>
      <c r="K37">
        <v>21442838.000000101</v>
      </c>
      <c r="N37">
        <f t="shared" si="8"/>
        <v>35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W37" s="3">
        <f t="shared" si="2"/>
        <v>0</v>
      </c>
      <c r="X37">
        <f t="shared" si="3"/>
        <v>0</v>
      </c>
      <c r="Y37">
        <v>0</v>
      </c>
      <c r="Z37">
        <f t="shared" si="4"/>
        <v>0</v>
      </c>
      <c r="AA37">
        <v>0</v>
      </c>
      <c r="AB37">
        <f t="shared" si="5"/>
        <v>0</v>
      </c>
      <c r="AD37">
        <f t="shared" si="6"/>
        <v>0</v>
      </c>
      <c r="AE37">
        <v>0</v>
      </c>
      <c r="AF37">
        <f t="shared" si="7"/>
        <v>0</v>
      </c>
    </row>
    <row r="38" spans="1:32" x14ac:dyDescent="0.3">
      <c r="A38" t="s">
        <v>55</v>
      </c>
      <c r="B38">
        <v>68</v>
      </c>
      <c r="C38">
        <v>12</v>
      </c>
      <c r="D38">
        <f t="shared" si="0"/>
        <v>9116.75</v>
      </c>
      <c r="E38">
        <v>109401</v>
      </c>
      <c r="G38" t="str">
        <v>INTRACRANIAL HEMORRHAGE OR CEREBRAL INFARCTION WITHOUT CC/MCC</v>
      </c>
      <c r="H38">
        <v>66</v>
      </c>
      <c r="I38">
        <v>590</v>
      </c>
      <c r="J38">
        <f t="shared" si="1"/>
        <v>6930.0881355894917</v>
      </c>
      <c r="K38">
        <v>4088751.9999978002</v>
      </c>
      <c r="N38">
        <f t="shared" si="8"/>
        <v>36</v>
      </c>
      <c r="O38">
        <v>13</v>
      </c>
      <c r="P38">
        <v>16513.153846000001</v>
      </c>
      <c r="Q38">
        <v>214670.99999800001</v>
      </c>
      <c r="S38">
        <v>46</v>
      </c>
      <c r="T38">
        <v>17651.065217586958</v>
      </c>
      <c r="U38">
        <v>811949.00000900007</v>
      </c>
      <c r="W38" s="3">
        <f t="shared" si="2"/>
        <v>2.4770069140801689E-4</v>
      </c>
      <c r="X38">
        <f t="shared" si="3"/>
        <v>55.292243737480348</v>
      </c>
      <c r="Y38">
        <v>16513.153846000001</v>
      </c>
      <c r="Z38">
        <f t="shared" si="4"/>
        <v>913049.32732754305</v>
      </c>
      <c r="AA38">
        <v>214670.99999800001</v>
      </c>
      <c r="AB38">
        <f t="shared" si="5"/>
        <v>698378.32732954307</v>
      </c>
      <c r="AD38">
        <f t="shared" si="6"/>
        <v>1137.9113715869571</v>
      </c>
      <c r="AE38">
        <v>46</v>
      </c>
      <c r="AF38">
        <f t="shared" si="7"/>
        <v>52343.923093000027</v>
      </c>
    </row>
    <row r="39" spans="1:32" x14ac:dyDescent="0.3">
      <c r="A39" t="s">
        <v>56</v>
      </c>
      <c r="B39">
        <v>69</v>
      </c>
      <c r="C39">
        <v>705</v>
      </c>
      <c r="D39">
        <f t="shared" si="0"/>
        <v>6875.9319148839722</v>
      </c>
      <c r="E39">
        <v>4847531.9999932004</v>
      </c>
      <c r="G39" t="str">
        <v>NONSPECIFIC CVA AND PRECEREBRAL OCCLUSION WITHOUT INFARCTION WITHOUT MCC</v>
      </c>
      <c r="H39">
        <v>68</v>
      </c>
      <c r="I39">
        <v>12</v>
      </c>
      <c r="J39">
        <f t="shared" si="1"/>
        <v>9542</v>
      </c>
      <c r="K39">
        <v>114504</v>
      </c>
      <c r="N39">
        <f t="shared" si="8"/>
        <v>37</v>
      </c>
      <c r="O39">
        <v>18</v>
      </c>
      <c r="P39">
        <v>34316.333333000002</v>
      </c>
      <c r="Q39">
        <v>617693.99999400007</v>
      </c>
      <c r="S39">
        <v>14</v>
      </c>
      <c r="T39">
        <v>38870.357143000001</v>
      </c>
      <c r="U39">
        <v>544185.00000200002</v>
      </c>
      <c r="W39" s="3">
        <f t="shared" si="2"/>
        <v>7.5387166950266005E-5</v>
      </c>
      <c r="X39">
        <f t="shared" si="3"/>
        <v>16.82807418097228</v>
      </c>
      <c r="Y39">
        <v>34316.333333000002</v>
      </c>
      <c r="Z39">
        <f t="shared" si="4"/>
        <v>577477.80294669571</v>
      </c>
      <c r="AA39">
        <v>617693.99999400007</v>
      </c>
      <c r="AB39">
        <f t="shared" si="5"/>
        <v>-40216.197047304362</v>
      </c>
      <c r="AD39">
        <f t="shared" si="6"/>
        <v>4554.0238099999988</v>
      </c>
      <c r="AE39">
        <v>14</v>
      </c>
      <c r="AF39">
        <f t="shared" si="7"/>
        <v>63756.333339999983</v>
      </c>
    </row>
    <row r="40" spans="1:32" x14ac:dyDescent="0.3">
      <c r="A40" t="s">
        <v>57</v>
      </c>
      <c r="B40">
        <v>70</v>
      </c>
      <c r="C40">
        <v>182</v>
      </c>
      <c r="D40">
        <f t="shared" si="0"/>
        <v>16227.247252686813</v>
      </c>
      <c r="E40">
        <v>2953358.9999890001</v>
      </c>
      <c r="G40" t="str">
        <v>TRANSIENT ISCHEMIA WITHOUT THROMBOLYTIC</v>
      </c>
      <c r="H40">
        <v>69</v>
      </c>
      <c r="I40">
        <v>740</v>
      </c>
      <c r="J40">
        <f t="shared" si="1"/>
        <v>7305.6783783700002</v>
      </c>
      <c r="K40">
        <v>5406201.9999938002</v>
      </c>
      <c r="N40">
        <f t="shared" si="8"/>
        <v>38</v>
      </c>
      <c r="O40">
        <v>240</v>
      </c>
      <c r="P40">
        <v>16449.912499929167</v>
      </c>
      <c r="Q40">
        <v>3947978.9999830001</v>
      </c>
      <c r="S40">
        <v>128</v>
      </c>
      <c r="T40">
        <v>18431.429687453125</v>
      </c>
      <c r="U40">
        <v>2359222.999994</v>
      </c>
      <c r="W40" s="3">
        <f t="shared" si="2"/>
        <v>6.8925409783100354E-4</v>
      </c>
      <c r="X40">
        <f t="shared" si="3"/>
        <v>153.85667822603227</v>
      </c>
      <c r="Y40">
        <v>16449.912499929167</v>
      </c>
      <c r="Z40">
        <f t="shared" si="4"/>
        <v>2530928.8943479881</v>
      </c>
      <c r="AA40">
        <v>3947978.9999830001</v>
      </c>
      <c r="AB40">
        <f t="shared" si="5"/>
        <v>-1417050.105635012</v>
      </c>
      <c r="AD40">
        <f t="shared" si="6"/>
        <v>1981.5171875239575</v>
      </c>
      <c r="AE40">
        <v>128</v>
      </c>
      <c r="AF40">
        <f t="shared" si="7"/>
        <v>253634.20000306657</v>
      </c>
    </row>
    <row r="41" spans="1:32" x14ac:dyDescent="0.3">
      <c r="A41" t="s">
        <v>58</v>
      </c>
      <c r="B41">
        <v>71</v>
      </c>
      <c r="C41">
        <v>153</v>
      </c>
      <c r="D41">
        <f t="shared" si="0"/>
        <v>9410.0065359875807</v>
      </c>
      <c r="E41">
        <v>1439731.0000060999</v>
      </c>
      <c r="G41" t="str">
        <v>NONSPECIFIC CEREBROVASCULAR DISORDERS WITH MCC</v>
      </c>
      <c r="H41">
        <v>70</v>
      </c>
      <c r="I41">
        <v>144</v>
      </c>
      <c r="J41">
        <f t="shared" si="1"/>
        <v>17662.708333444447</v>
      </c>
      <c r="K41">
        <v>2543430.0000160001</v>
      </c>
      <c r="N41">
        <f t="shared" si="8"/>
        <v>39</v>
      </c>
      <c r="O41">
        <v>475</v>
      </c>
      <c r="P41">
        <v>10770.964210472212</v>
      </c>
      <c r="Q41">
        <v>5116207.9999743002</v>
      </c>
      <c r="S41">
        <v>273</v>
      </c>
      <c r="T41">
        <v>11704.945054865202</v>
      </c>
      <c r="U41">
        <v>3195449.9999782001</v>
      </c>
      <c r="W41" s="3">
        <f t="shared" si="2"/>
        <v>1.4700497555301872E-3</v>
      </c>
      <c r="X41">
        <f t="shared" si="3"/>
        <v>328.14744652895945</v>
      </c>
      <c r="Y41">
        <v>10770.964210472212</v>
      </c>
      <c r="Z41">
        <f t="shared" si="4"/>
        <v>3534464.402321266</v>
      </c>
      <c r="AA41">
        <v>5116207.9999743002</v>
      </c>
      <c r="AB41">
        <f t="shared" si="5"/>
        <v>-1581743.5976530341</v>
      </c>
      <c r="AD41">
        <f t="shared" si="6"/>
        <v>933.98084439299055</v>
      </c>
      <c r="AE41">
        <v>273</v>
      </c>
      <c r="AF41">
        <f t="shared" si="7"/>
        <v>254976.77051928642</v>
      </c>
    </row>
    <row r="42" spans="1:32" x14ac:dyDescent="0.3">
      <c r="A42" t="s">
        <v>59</v>
      </c>
      <c r="B42">
        <v>73</v>
      </c>
      <c r="C42">
        <v>25</v>
      </c>
      <c r="D42">
        <f t="shared" si="0"/>
        <v>17545.64000028</v>
      </c>
      <c r="E42">
        <v>438641.000007</v>
      </c>
      <c r="G42" t="str">
        <v>NONSPECIFIC CEREBROVASCULAR DISORDERS WITH CC</v>
      </c>
      <c r="H42">
        <v>71</v>
      </c>
      <c r="I42">
        <v>165</v>
      </c>
      <c r="J42">
        <f t="shared" si="1"/>
        <v>9561.8727273424247</v>
      </c>
      <c r="K42">
        <v>1577709.0000115</v>
      </c>
      <c r="N42">
        <f t="shared" si="8"/>
        <v>40</v>
      </c>
      <c r="O42">
        <v>49</v>
      </c>
      <c r="P42">
        <v>49896.408163326523</v>
      </c>
      <c r="Q42">
        <v>2444924.0000029998</v>
      </c>
      <c r="S42">
        <v>13</v>
      </c>
      <c r="T42">
        <v>61607.846153999999</v>
      </c>
      <c r="U42">
        <v>800902.00000200002</v>
      </c>
      <c r="W42" s="3">
        <f t="shared" si="2"/>
        <v>7.00023693109613E-5</v>
      </c>
      <c r="X42">
        <f t="shared" si="3"/>
        <v>15.626068882331403</v>
      </c>
      <c r="Y42">
        <v>49896.408163326523</v>
      </c>
      <c r="Z42">
        <f t="shared" si="4"/>
        <v>779684.71094106312</v>
      </c>
      <c r="AA42">
        <v>2444924.0000029998</v>
      </c>
      <c r="AB42">
        <f t="shared" si="5"/>
        <v>-1665239.2890619365</v>
      </c>
      <c r="AD42">
        <f t="shared" si="6"/>
        <v>11711.437990673476</v>
      </c>
      <c r="AE42">
        <v>13</v>
      </c>
      <c r="AF42">
        <f t="shared" si="7"/>
        <v>152248.69387875518</v>
      </c>
    </row>
    <row r="43" spans="1:32" x14ac:dyDescent="0.3">
      <c r="A43" t="s">
        <v>60</v>
      </c>
      <c r="B43">
        <v>74</v>
      </c>
      <c r="C43">
        <v>400</v>
      </c>
      <c r="D43">
        <f t="shared" si="0"/>
        <v>9565.809999952</v>
      </c>
      <c r="E43">
        <v>3826323.9999807999</v>
      </c>
      <c r="G43" t="str">
        <v>CRANIAL AND PERIPHERAL NERVE DISORDERS WITH MCC</v>
      </c>
      <c r="H43">
        <v>73</v>
      </c>
      <c r="I43">
        <v>72</v>
      </c>
      <c r="J43">
        <f t="shared" si="1"/>
        <v>17652.125000166667</v>
      </c>
      <c r="K43">
        <v>1270953.0000120001</v>
      </c>
      <c r="N43">
        <f t="shared" si="8"/>
        <v>41</v>
      </c>
      <c r="O43">
        <v>86</v>
      </c>
      <c r="P43">
        <v>25975.523255453489</v>
      </c>
      <c r="Q43">
        <v>2233894.999969</v>
      </c>
      <c r="S43">
        <v>39</v>
      </c>
      <c r="T43">
        <v>28317.102564102563</v>
      </c>
      <c r="U43">
        <v>1104367</v>
      </c>
      <c r="W43" s="3">
        <f t="shared" si="2"/>
        <v>2.1000710793288389E-4</v>
      </c>
      <c r="X43">
        <f t="shared" si="3"/>
        <v>46.878206646994208</v>
      </c>
      <c r="Y43">
        <v>25975.523255453489</v>
      </c>
      <c r="Z43">
        <f t="shared" si="4"/>
        <v>1217685.9469329524</v>
      </c>
      <c r="AA43">
        <v>2233894.999969</v>
      </c>
      <c r="AB43">
        <f t="shared" si="5"/>
        <v>-1016209.0530360476</v>
      </c>
      <c r="AD43">
        <f t="shared" si="6"/>
        <v>2341.5793086490739</v>
      </c>
      <c r="AE43">
        <v>39</v>
      </c>
      <c r="AF43">
        <f t="shared" si="7"/>
        <v>91321.593037313884</v>
      </c>
    </row>
    <row r="44" spans="1:32" x14ac:dyDescent="0.3">
      <c r="A44" t="s">
        <v>61</v>
      </c>
      <c r="B44">
        <v>82</v>
      </c>
      <c r="C44">
        <v>91</v>
      </c>
      <c r="D44">
        <f t="shared" si="0"/>
        <v>26356.296703142856</v>
      </c>
      <c r="E44">
        <v>2398422.9999859999</v>
      </c>
      <c r="G44" t="str">
        <v>CRANIAL AND PERIPHERAL NERVE DISORDERS WITHOUT MCC</v>
      </c>
      <c r="H44">
        <v>74</v>
      </c>
      <c r="I44">
        <v>348</v>
      </c>
      <c r="J44">
        <f t="shared" si="1"/>
        <v>10776.11206891523</v>
      </c>
      <c r="K44">
        <v>3750086.9999825</v>
      </c>
      <c r="N44">
        <f t="shared" si="8"/>
        <v>42</v>
      </c>
      <c r="O44">
        <v>25</v>
      </c>
      <c r="P44">
        <v>21659.72000012</v>
      </c>
      <c r="Q44">
        <v>541493.00000300002</v>
      </c>
      <c r="S44">
        <v>0</v>
      </c>
      <c r="T44">
        <v>0</v>
      </c>
      <c r="U44">
        <v>0</v>
      </c>
      <c r="W44" s="3">
        <f t="shared" si="2"/>
        <v>0</v>
      </c>
      <c r="X44">
        <f t="shared" si="3"/>
        <v>0</v>
      </c>
      <c r="Y44">
        <v>21659.72000012</v>
      </c>
      <c r="Z44">
        <f t="shared" si="4"/>
        <v>0</v>
      </c>
      <c r="AA44">
        <v>541493.00000300002</v>
      </c>
      <c r="AB44">
        <f t="shared" si="5"/>
        <v>-541493.00000300002</v>
      </c>
      <c r="AD44">
        <f t="shared" si="6"/>
        <v>-21659.72000012</v>
      </c>
      <c r="AE44">
        <v>0</v>
      </c>
      <c r="AF44">
        <f t="shared" si="7"/>
        <v>0</v>
      </c>
    </row>
    <row r="45" spans="1:32" x14ac:dyDescent="0.3">
      <c r="A45" t="s">
        <v>62</v>
      </c>
      <c r="B45">
        <v>83</v>
      </c>
      <c r="C45">
        <v>188</v>
      </c>
      <c r="D45">
        <f t="shared" si="0"/>
        <v>13840.191489173403</v>
      </c>
      <c r="E45">
        <v>2601955.9999646</v>
      </c>
      <c r="G45" t="str">
        <v>HYPERTENSIVE ENCEPHALOPATHY WITH CC</v>
      </c>
      <c r="H45">
        <v>78</v>
      </c>
      <c r="I45">
        <v>11</v>
      </c>
      <c r="J45">
        <f t="shared" si="1"/>
        <v>11907.636364</v>
      </c>
      <c r="K45">
        <v>130984.000004</v>
      </c>
      <c r="N45">
        <f t="shared" si="8"/>
        <v>43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W45" s="3">
        <f t="shared" si="2"/>
        <v>0</v>
      </c>
      <c r="X45">
        <f t="shared" si="3"/>
        <v>0</v>
      </c>
      <c r="Y45">
        <v>0</v>
      </c>
      <c r="Z45">
        <f t="shared" si="4"/>
        <v>0</v>
      </c>
      <c r="AA45">
        <v>0</v>
      </c>
      <c r="AB45">
        <f t="shared" si="5"/>
        <v>0</v>
      </c>
      <c r="AD45">
        <f t="shared" si="6"/>
        <v>0</v>
      </c>
      <c r="AE45">
        <v>0</v>
      </c>
      <c r="AF45">
        <f t="shared" si="7"/>
        <v>0</v>
      </c>
    </row>
    <row r="46" spans="1:32" x14ac:dyDescent="0.3">
      <c r="A46" t="s">
        <v>63</v>
      </c>
      <c r="B46">
        <v>84</v>
      </c>
      <c r="C46">
        <v>62</v>
      </c>
      <c r="D46">
        <f t="shared" si="0"/>
        <v>8306.4677419387099</v>
      </c>
      <c r="E46">
        <v>515001.0000002</v>
      </c>
      <c r="G46" t="str">
        <v>TRAUMATIC STUPOR AND COMA &gt;1 HOUR WITH MCC</v>
      </c>
      <c r="H46">
        <v>82</v>
      </c>
      <c r="I46">
        <v>113</v>
      </c>
      <c r="J46">
        <f t="shared" si="1"/>
        <v>24750.831858433627</v>
      </c>
      <c r="K46">
        <v>2796844.0000029998</v>
      </c>
      <c r="N46">
        <f t="shared" si="8"/>
        <v>44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W46" s="3">
        <f t="shared" si="2"/>
        <v>0</v>
      </c>
      <c r="X46">
        <f t="shared" si="3"/>
        <v>0</v>
      </c>
      <c r="Y46">
        <v>0</v>
      </c>
      <c r="Z46">
        <f t="shared" si="4"/>
        <v>0</v>
      </c>
      <c r="AA46">
        <v>0</v>
      </c>
      <c r="AB46">
        <f t="shared" si="5"/>
        <v>0</v>
      </c>
      <c r="AD46">
        <f t="shared" si="6"/>
        <v>0</v>
      </c>
      <c r="AE46">
        <v>0</v>
      </c>
      <c r="AF46">
        <f t="shared" si="7"/>
        <v>0</v>
      </c>
    </row>
    <row r="47" spans="1:32" x14ac:dyDescent="0.3">
      <c r="A47" t="s">
        <v>64</v>
      </c>
      <c r="B47">
        <v>85</v>
      </c>
      <c r="C47">
        <v>171</v>
      </c>
      <c r="D47">
        <f t="shared" si="0"/>
        <v>22436.906432538013</v>
      </c>
      <c r="E47">
        <v>3836710.9999640002</v>
      </c>
      <c r="G47" t="str">
        <v>TRAUMATIC STUPOR AND COMA &gt;1 HOUR WITH CC</v>
      </c>
      <c r="H47">
        <v>83</v>
      </c>
      <c r="I47">
        <v>204</v>
      </c>
      <c r="J47">
        <f t="shared" si="1"/>
        <v>14417.931372558824</v>
      </c>
      <c r="K47">
        <v>2941258.000002</v>
      </c>
      <c r="N47">
        <f t="shared" si="8"/>
        <v>45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W47" s="3">
        <f t="shared" si="2"/>
        <v>0</v>
      </c>
      <c r="X47">
        <f t="shared" si="3"/>
        <v>0</v>
      </c>
      <c r="Y47">
        <v>0</v>
      </c>
      <c r="Z47">
        <f t="shared" si="4"/>
        <v>0</v>
      </c>
      <c r="AA47">
        <v>0</v>
      </c>
      <c r="AB47">
        <f t="shared" si="5"/>
        <v>0</v>
      </c>
      <c r="AD47">
        <f t="shared" si="6"/>
        <v>0</v>
      </c>
      <c r="AE47">
        <v>0</v>
      </c>
      <c r="AF47">
        <f t="shared" si="7"/>
        <v>0</v>
      </c>
    </row>
    <row r="48" spans="1:32" x14ac:dyDescent="0.3">
      <c r="A48" t="s">
        <v>65</v>
      </c>
      <c r="B48">
        <v>86</v>
      </c>
      <c r="C48">
        <v>385</v>
      </c>
      <c r="D48">
        <f t="shared" si="0"/>
        <v>12550.750649405454</v>
      </c>
      <c r="E48">
        <v>4832039.0000211</v>
      </c>
      <c r="G48" t="str">
        <v>TRAUMATIC STUPOR AND COMA &gt;1 HOUR WITHOUT CC/MCC</v>
      </c>
      <c r="H48">
        <v>84</v>
      </c>
      <c r="I48">
        <v>25</v>
      </c>
      <c r="J48">
        <f t="shared" si="1"/>
        <v>8409.7599999680006</v>
      </c>
      <c r="K48">
        <v>210243.99999919999</v>
      </c>
      <c r="N48">
        <f t="shared" si="8"/>
        <v>46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W48" s="3">
        <f t="shared" si="2"/>
        <v>0</v>
      </c>
      <c r="X48">
        <f t="shared" si="3"/>
        <v>0</v>
      </c>
      <c r="Y48">
        <v>0</v>
      </c>
      <c r="Z48">
        <f t="shared" si="4"/>
        <v>0</v>
      </c>
      <c r="AA48">
        <v>0</v>
      </c>
      <c r="AB48">
        <f t="shared" si="5"/>
        <v>0</v>
      </c>
      <c r="AD48">
        <f t="shared" si="6"/>
        <v>0</v>
      </c>
      <c r="AE48">
        <v>0</v>
      </c>
      <c r="AF48">
        <f t="shared" si="7"/>
        <v>0</v>
      </c>
    </row>
    <row r="49" spans="1:32" x14ac:dyDescent="0.3">
      <c r="A49" t="s">
        <v>66</v>
      </c>
      <c r="B49">
        <v>87</v>
      </c>
      <c r="C49">
        <v>102</v>
      </c>
      <c r="D49">
        <f t="shared" si="0"/>
        <v>8264.0686274588243</v>
      </c>
      <c r="E49">
        <v>842935.00000080001</v>
      </c>
      <c r="G49" t="str">
        <v>TRAUMATIC STUPOR AND COMA &lt;1 HOUR WITH MCC</v>
      </c>
      <c r="H49">
        <v>85</v>
      </c>
      <c r="I49">
        <v>206</v>
      </c>
      <c r="J49">
        <f t="shared" si="1"/>
        <v>26888.825242737865</v>
      </c>
      <c r="K49">
        <v>5539098.000004</v>
      </c>
      <c r="N49">
        <f t="shared" si="8"/>
        <v>47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W49" s="3">
        <f t="shared" si="2"/>
        <v>0</v>
      </c>
      <c r="X49">
        <f t="shared" si="3"/>
        <v>0</v>
      </c>
      <c r="Y49">
        <v>0</v>
      </c>
      <c r="Z49">
        <f t="shared" si="4"/>
        <v>0</v>
      </c>
      <c r="AA49">
        <v>0</v>
      </c>
      <c r="AB49">
        <f t="shared" si="5"/>
        <v>0</v>
      </c>
      <c r="AD49">
        <f t="shared" si="6"/>
        <v>0</v>
      </c>
      <c r="AE49">
        <v>0</v>
      </c>
      <c r="AF49">
        <f t="shared" si="7"/>
        <v>0</v>
      </c>
    </row>
    <row r="50" spans="1:32" x14ac:dyDescent="0.3">
      <c r="A50" t="s">
        <v>67</v>
      </c>
      <c r="B50">
        <v>91</v>
      </c>
      <c r="C50">
        <v>482</v>
      </c>
      <c r="D50">
        <f t="shared" si="0"/>
        <v>15989.898340213693</v>
      </c>
      <c r="E50">
        <v>7707130.9999829996</v>
      </c>
      <c r="G50" t="str">
        <v>TRAUMATIC STUPOR AND COMA &lt;1 HOUR WITH CC</v>
      </c>
      <c r="H50">
        <v>86</v>
      </c>
      <c r="I50">
        <v>314</v>
      </c>
      <c r="J50">
        <f t="shared" si="1"/>
        <v>13794.636942786625</v>
      </c>
      <c r="K50">
        <v>4331516.000035</v>
      </c>
      <c r="N50">
        <f t="shared" si="8"/>
        <v>48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W50" s="3">
        <f t="shared" si="2"/>
        <v>0</v>
      </c>
      <c r="X50">
        <f t="shared" si="3"/>
        <v>0</v>
      </c>
      <c r="Y50">
        <v>0</v>
      </c>
      <c r="Z50">
        <f t="shared" si="4"/>
        <v>0</v>
      </c>
      <c r="AA50">
        <v>0</v>
      </c>
      <c r="AB50">
        <f t="shared" si="5"/>
        <v>0</v>
      </c>
      <c r="AD50">
        <f t="shared" si="6"/>
        <v>0</v>
      </c>
      <c r="AE50">
        <v>0</v>
      </c>
      <c r="AF50">
        <f t="shared" si="7"/>
        <v>0</v>
      </c>
    </row>
    <row r="51" spans="1:32" x14ac:dyDescent="0.3">
      <c r="A51" t="s">
        <v>68</v>
      </c>
      <c r="B51">
        <v>92</v>
      </c>
      <c r="C51">
        <v>773</v>
      </c>
      <c r="D51">
        <f t="shared" si="0"/>
        <v>9105.1901681569216</v>
      </c>
      <c r="E51">
        <v>7038311.9999853</v>
      </c>
      <c r="G51" t="str">
        <v>TRAUMATIC STUPOR AND COMA &lt;1 HOUR WITHOUT CC/MCC</v>
      </c>
      <c r="H51">
        <v>87</v>
      </c>
      <c r="I51">
        <v>64</v>
      </c>
      <c r="J51">
        <f t="shared" si="1"/>
        <v>9075.3593749546872</v>
      </c>
      <c r="K51">
        <v>580822.99999709998</v>
      </c>
      <c r="N51">
        <f t="shared" si="8"/>
        <v>49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W51" s="3">
        <f t="shared" si="2"/>
        <v>0</v>
      </c>
      <c r="X51">
        <f t="shared" si="3"/>
        <v>0</v>
      </c>
      <c r="Y51">
        <v>0</v>
      </c>
      <c r="Z51">
        <f t="shared" si="4"/>
        <v>0</v>
      </c>
      <c r="AA51">
        <v>0</v>
      </c>
      <c r="AB51">
        <f t="shared" si="5"/>
        <v>0</v>
      </c>
      <c r="AD51">
        <f t="shared" si="6"/>
        <v>0</v>
      </c>
      <c r="AE51">
        <v>0</v>
      </c>
      <c r="AF51">
        <f t="shared" si="7"/>
        <v>0</v>
      </c>
    </row>
    <row r="52" spans="1:32" x14ac:dyDescent="0.3">
      <c r="A52" t="s">
        <v>69</v>
      </c>
      <c r="B52">
        <v>93</v>
      </c>
      <c r="C52">
        <v>112</v>
      </c>
      <c r="D52">
        <f t="shared" si="0"/>
        <v>6931.8928571366068</v>
      </c>
      <c r="E52">
        <v>776371.99999929999</v>
      </c>
      <c r="G52" t="str">
        <v>OTHER DISORDERS OF NERVOUS SYSTEM WITH MCC</v>
      </c>
      <c r="H52">
        <v>91</v>
      </c>
      <c r="I52">
        <v>449</v>
      </c>
      <c r="J52">
        <f t="shared" si="1"/>
        <v>17523.726057977728</v>
      </c>
      <c r="K52">
        <v>7868153.0000319993</v>
      </c>
      <c r="N52">
        <f t="shared" si="8"/>
        <v>50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W52" s="3">
        <f t="shared" si="2"/>
        <v>0</v>
      </c>
      <c r="X52">
        <f t="shared" si="3"/>
        <v>0</v>
      </c>
      <c r="Y52">
        <v>0</v>
      </c>
      <c r="Z52">
        <f t="shared" si="4"/>
        <v>0</v>
      </c>
      <c r="AA52">
        <v>0</v>
      </c>
      <c r="AB52">
        <f t="shared" si="5"/>
        <v>0</v>
      </c>
      <c r="AD52">
        <f t="shared" si="6"/>
        <v>0</v>
      </c>
      <c r="AE52">
        <v>0</v>
      </c>
      <c r="AF52">
        <f t="shared" si="7"/>
        <v>0</v>
      </c>
    </row>
    <row r="53" spans="1:32" x14ac:dyDescent="0.3">
      <c r="A53" t="s">
        <v>70</v>
      </c>
      <c r="B53">
        <v>100</v>
      </c>
      <c r="C53">
        <v>553</v>
      </c>
      <c r="D53">
        <f t="shared" si="0"/>
        <v>19345.30379752622</v>
      </c>
      <c r="E53">
        <v>10697953.000032</v>
      </c>
      <c r="G53" t="str">
        <v>OTHER DISORDERS OF NERVOUS SYSTEM WITH CC</v>
      </c>
      <c r="H53">
        <v>92</v>
      </c>
      <c r="I53">
        <v>705</v>
      </c>
      <c r="J53">
        <f t="shared" si="1"/>
        <v>9784.4865248478018</v>
      </c>
      <c r="K53">
        <v>6898063.0000176998</v>
      </c>
      <c r="N53">
        <f t="shared" si="8"/>
        <v>51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W53" s="3">
        <f t="shared" si="2"/>
        <v>0</v>
      </c>
      <c r="X53">
        <f t="shared" si="3"/>
        <v>0</v>
      </c>
      <c r="Y53">
        <v>0</v>
      </c>
      <c r="Z53">
        <f t="shared" si="4"/>
        <v>0</v>
      </c>
      <c r="AA53">
        <v>0</v>
      </c>
      <c r="AB53">
        <f t="shared" si="5"/>
        <v>0</v>
      </c>
      <c r="AD53">
        <f t="shared" si="6"/>
        <v>0</v>
      </c>
      <c r="AE53">
        <v>0</v>
      </c>
      <c r="AF53">
        <f t="shared" si="7"/>
        <v>0</v>
      </c>
    </row>
    <row r="54" spans="1:32" x14ac:dyDescent="0.3">
      <c r="A54" t="s">
        <v>71</v>
      </c>
      <c r="B54">
        <v>101</v>
      </c>
      <c r="C54">
        <v>1161</v>
      </c>
      <c r="D54">
        <f t="shared" si="0"/>
        <v>8582.3341946514211</v>
      </c>
      <c r="E54">
        <v>9964089.9999902993</v>
      </c>
      <c r="G54" t="str">
        <v>OTHER DISORDERS OF NERVOUS SYSTEM WITHOUT CC/MCC</v>
      </c>
      <c r="H54">
        <v>93</v>
      </c>
      <c r="I54">
        <v>37</v>
      </c>
      <c r="J54">
        <f t="shared" si="1"/>
        <v>7389.675675683784</v>
      </c>
      <c r="K54">
        <v>273418.0000003</v>
      </c>
      <c r="N54">
        <f t="shared" si="8"/>
        <v>52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W54" s="3">
        <f t="shared" si="2"/>
        <v>0</v>
      </c>
      <c r="X54">
        <f t="shared" si="3"/>
        <v>0</v>
      </c>
      <c r="Y54">
        <v>0</v>
      </c>
      <c r="Z54">
        <f t="shared" si="4"/>
        <v>0</v>
      </c>
      <c r="AA54">
        <v>0</v>
      </c>
      <c r="AB54">
        <f t="shared" si="5"/>
        <v>0</v>
      </c>
      <c r="AD54">
        <f t="shared" si="6"/>
        <v>0</v>
      </c>
      <c r="AE54">
        <v>0</v>
      </c>
      <c r="AF54">
        <f t="shared" si="7"/>
        <v>0</v>
      </c>
    </row>
    <row r="55" spans="1:32" x14ac:dyDescent="0.3">
      <c r="A55" t="s">
        <v>72</v>
      </c>
      <c r="B55">
        <v>103</v>
      </c>
      <c r="C55">
        <v>169</v>
      </c>
      <c r="D55">
        <f t="shared" si="0"/>
        <v>7531.307692305918</v>
      </c>
      <c r="E55">
        <v>1272790.9999997001</v>
      </c>
      <c r="G55" t="str">
        <v>BACTERIAL AND TUBERCULOUS INFECTIONS OF NERVOUS SYSTEM WITH CC</v>
      </c>
      <c r="H55">
        <v>95</v>
      </c>
      <c r="I55">
        <v>11</v>
      </c>
      <c r="J55">
        <f t="shared" si="1"/>
        <v>28500.363636000002</v>
      </c>
      <c r="K55">
        <v>313503.99999600003</v>
      </c>
      <c r="N55">
        <f t="shared" si="8"/>
        <v>53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W55" s="3">
        <f t="shared" si="2"/>
        <v>0</v>
      </c>
      <c r="X55">
        <f t="shared" si="3"/>
        <v>0</v>
      </c>
      <c r="Y55">
        <v>0</v>
      </c>
      <c r="Z55">
        <f t="shared" si="4"/>
        <v>0</v>
      </c>
      <c r="AA55">
        <v>0</v>
      </c>
      <c r="AB55">
        <f t="shared" si="5"/>
        <v>0</v>
      </c>
      <c r="AD55">
        <f t="shared" si="6"/>
        <v>0</v>
      </c>
      <c r="AE55">
        <v>0</v>
      </c>
      <c r="AF55">
        <f t="shared" si="7"/>
        <v>0</v>
      </c>
    </row>
    <row r="56" spans="1:32" x14ac:dyDescent="0.3">
      <c r="A56" t="s">
        <v>73</v>
      </c>
      <c r="B56">
        <v>113</v>
      </c>
      <c r="C56">
        <v>17</v>
      </c>
      <c r="D56">
        <f t="shared" si="0"/>
        <v>25047</v>
      </c>
      <c r="E56">
        <v>425799</v>
      </c>
      <c r="G56" t="str">
        <v>NON-BACTERIAL INFECTION OF NERVOUS SYSTEM EXCEPT VIRAL MENINGITIS WITH MCC</v>
      </c>
      <c r="H56">
        <v>97</v>
      </c>
      <c r="I56">
        <v>11</v>
      </c>
      <c r="J56">
        <f t="shared" si="1"/>
        <v>94397.818182000003</v>
      </c>
      <c r="K56">
        <v>1038376.000002</v>
      </c>
      <c r="N56">
        <f t="shared" si="8"/>
        <v>54</v>
      </c>
      <c r="O56">
        <v>342</v>
      </c>
      <c r="P56">
        <v>14151.593567300877</v>
      </c>
      <c r="Q56">
        <v>4839845.0000168998</v>
      </c>
      <c r="S56">
        <v>290</v>
      </c>
      <c r="T56">
        <v>15128.051724279308</v>
      </c>
      <c r="U56">
        <v>4387135.0000409996</v>
      </c>
      <c r="W56" s="3">
        <f t="shared" si="2"/>
        <v>1.5615913153983673E-3</v>
      </c>
      <c r="X56">
        <f t="shared" si="3"/>
        <v>348.58153660585435</v>
      </c>
      <c r="Y56">
        <v>14151.593567300877</v>
      </c>
      <c r="Z56">
        <f t="shared" si="4"/>
        <v>4932984.2311112639</v>
      </c>
      <c r="AA56">
        <v>4839845.0000168998</v>
      </c>
      <c r="AB56">
        <f t="shared" si="5"/>
        <v>93139.231094364077</v>
      </c>
      <c r="AD56">
        <f t="shared" si="6"/>
        <v>976.45815697843136</v>
      </c>
      <c r="AE56">
        <v>290</v>
      </c>
      <c r="AF56">
        <f t="shared" si="7"/>
        <v>283172.86552374507</v>
      </c>
    </row>
    <row r="57" spans="1:32" x14ac:dyDescent="0.3">
      <c r="A57" t="s">
        <v>74</v>
      </c>
      <c r="B57">
        <v>117</v>
      </c>
      <c r="C57">
        <v>11</v>
      </c>
      <c r="D57">
        <f t="shared" si="0"/>
        <v>13382.272727000001</v>
      </c>
      <c r="E57">
        <v>147204.99999700001</v>
      </c>
      <c r="G57" t="str">
        <v>SEIZURES WITH MCC</v>
      </c>
      <c r="H57">
        <v>100</v>
      </c>
      <c r="I57">
        <v>556</v>
      </c>
      <c r="J57">
        <f t="shared" si="1"/>
        <v>21049.28417269784</v>
      </c>
      <c r="K57">
        <v>11703402.000019999</v>
      </c>
      <c r="N57">
        <f t="shared" si="8"/>
        <v>55</v>
      </c>
      <c r="O57">
        <v>47</v>
      </c>
      <c r="P57">
        <v>11444.170212404255</v>
      </c>
      <c r="Q57">
        <v>537875.99998299999</v>
      </c>
      <c r="S57">
        <v>33</v>
      </c>
      <c r="T57">
        <v>12650.515151575759</v>
      </c>
      <c r="U57">
        <v>417467.00000200002</v>
      </c>
      <c r="W57" s="3">
        <f t="shared" si="2"/>
        <v>1.776983220970556E-4</v>
      </c>
      <c r="X57">
        <f t="shared" si="3"/>
        <v>39.666174855148945</v>
      </c>
      <c r="Y57">
        <v>11444.170212404255</v>
      </c>
      <c r="Z57">
        <f t="shared" si="4"/>
        <v>453946.4567173142</v>
      </c>
      <c r="AA57">
        <v>537875.99998299999</v>
      </c>
      <c r="AB57">
        <f t="shared" si="5"/>
        <v>-83929.543265685788</v>
      </c>
      <c r="AD57">
        <f t="shared" si="6"/>
        <v>1206.3449391715039</v>
      </c>
      <c r="AE57">
        <v>33</v>
      </c>
      <c r="AF57">
        <f t="shared" si="7"/>
        <v>39809.38299265963</v>
      </c>
    </row>
    <row r="58" spans="1:32" x14ac:dyDescent="0.3">
      <c r="A58" t="s">
        <v>75</v>
      </c>
      <c r="B58">
        <v>123</v>
      </c>
      <c r="C58">
        <v>39</v>
      </c>
      <c r="D58">
        <f t="shared" si="0"/>
        <v>9073.1282053846153</v>
      </c>
      <c r="E58">
        <v>353852.00001000002</v>
      </c>
      <c r="G58" t="str">
        <v>SEIZURES WITHOUT MCC</v>
      </c>
      <c r="H58">
        <v>101</v>
      </c>
      <c r="I58">
        <v>879</v>
      </c>
      <c r="J58">
        <f t="shared" si="1"/>
        <v>9164.3640501058017</v>
      </c>
      <c r="K58">
        <v>8055476.0000430001</v>
      </c>
      <c r="N58">
        <f t="shared" si="8"/>
        <v>56</v>
      </c>
      <c r="O58">
        <v>244</v>
      </c>
      <c r="P58">
        <v>21289.217213295084</v>
      </c>
      <c r="Q58">
        <v>5194569.0000440003</v>
      </c>
      <c r="S58">
        <v>369</v>
      </c>
      <c r="T58">
        <v>23208.143631523035</v>
      </c>
      <c r="U58">
        <v>8563805.0000320002</v>
      </c>
      <c r="W58" s="3">
        <f t="shared" si="2"/>
        <v>1.9869903289034398E-3</v>
      </c>
      <c r="X58">
        <f t="shared" si="3"/>
        <v>443.53995519848365</v>
      </c>
      <c r="Y58">
        <v>21289.217213295084</v>
      </c>
      <c r="Z58">
        <f t="shared" si="4"/>
        <v>9442618.4489956889</v>
      </c>
      <c r="AA58">
        <v>5194569.0000440003</v>
      </c>
      <c r="AB58">
        <f t="shared" si="5"/>
        <v>4248049.4489516886</v>
      </c>
      <c r="AD58">
        <f t="shared" si="6"/>
        <v>1918.9264182279512</v>
      </c>
      <c r="AE58">
        <v>369</v>
      </c>
      <c r="AF58">
        <f t="shared" si="7"/>
        <v>708083.84832611401</v>
      </c>
    </row>
    <row r="59" spans="1:32" x14ac:dyDescent="0.3">
      <c r="A59" t="s">
        <v>76</v>
      </c>
      <c r="B59">
        <v>125</v>
      </c>
      <c r="C59">
        <v>29</v>
      </c>
      <c r="D59">
        <f t="shared" si="0"/>
        <v>7774.206896520689</v>
      </c>
      <c r="E59">
        <v>225451.99999909999</v>
      </c>
      <c r="G59" t="str">
        <v>HEADACHES WITHOUT MCC</v>
      </c>
      <c r="H59">
        <v>103</v>
      </c>
      <c r="I59">
        <v>127</v>
      </c>
      <c r="J59">
        <f t="shared" si="1"/>
        <v>8259.8031495724408</v>
      </c>
      <c r="K59">
        <v>1048994.9999957001</v>
      </c>
      <c r="N59">
        <f t="shared" si="8"/>
        <v>57</v>
      </c>
      <c r="O59">
        <v>976</v>
      </c>
      <c r="P59">
        <v>11120.298155742623</v>
      </c>
      <c r="Q59">
        <v>10853411.0000048</v>
      </c>
      <c r="S59">
        <v>965</v>
      </c>
      <c r="T59">
        <v>12233.109844513056</v>
      </c>
      <c r="U59">
        <v>11804950.999955099</v>
      </c>
      <c r="W59" s="3">
        <f t="shared" si="2"/>
        <v>5.1963297219290499E-3</v>
      </c>
      <c r="X59">
        <f t="shared" si="3"/>
        <v>1159.9351131884464</v>
      </c>
      <c r="Y59">
        <v>11120.298155742623</v>
      </c>
      <c r="Z59">
        <f t="shared" si="4"/>
        <v>12898824.299970591</v>
      </c>
      <c r="AA59">
        <v>10853411.0000048</v>
      </c>
      <c r="AB59">
        <f t="shared" si="5"/>
        <v>2045413.2999657914</v>
      </c>
      <c r="AD59">
        <f t="shared" si="6"/>
        <v>1112.8116887704327</v>
      </c>
      <c r="AE59">
        <v>965</v>
      </c>
      <c r="AF59">
        <f t="shared" si="7"/>
        <v>1073863.2796634675</v>
      </c>
    </row>
    <row r="60" spans="1:32" x14ac:dyDescent="0.3">
      <c r="A60" t="s">
        <v>77</v>
      </c>
      <c r="B60">
        <v>129</v>
      </c>
      <c r="C60">
        <v>51</v>
      </c>
      <c r="D60">
        <f t="shared" si="0"/>
        <v>26556.372549176471</v>
      </c>
      <c r="E60">
        <v>1354375.0000080001</v>
      </c>
      <c r="G60" t="str">
        <v>ORBITAL PROCEDURES WITH CC/MCC</v>
      </c>
      <c r="H60">
        <v>113</v>
      </c>
      <c r="I60">
        <v>14</v>
      </c>
      <c r="J60">
        <f t="shared" si="1"/>
        <v>24663.428571</v>
      </c>
      <c r="K60">
        <v>345287.99999400001</v>
      </c>
      <c r="N60">
        <f t="shared" si="8"/>
        <v>58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W60" s="3">
        <f t="shared" si="2"/>
        <v>0</v>
      </c>
      <c r="X60">
        <f t="shared" si="3"/>
        <v>0</v>
      </c>
      <c r="Y60">
        <v>0</v>
      </c>
      <c r="Z60">
        <f t="shared" si="4"/>
        <v>0</v>
      </c>
      <c r="AA60">
        <v>0</v>
      </c>
      <c r="AB60">
        <f t="shared" si="5"/>
        <v>0</v>
      </c>
      <c r="AD60">
        <f t="shared" si="6"/>
        <v>0</v>
      </c>
      <c r="AE60">
        <v>0</v>
      </c>
      <c r="AF60">
        <f t="shared" si="7"/>
        <v>0</v>
      </c>
    </row>
    <row r="61" spans="1:32" x14ac:dyDescent="0.3">
      <c r="A61" t="s">
        <v>78</v>
      </c>
      <c r="B61">
        <v>130</v>
      </c>
      <c r="C61">
        <v>16</v>
      </c>
      <c r="D61">
        <f t="shared" si="0"/>
        <v>17871.625</v>
      </c>
      <c r="E61">
        <v>285946</v>
      </c>
      <c r="G61" t="str">
        <v>ORBITAL PROCEDURES WITHOUT CC/MCC</v>
      </c>
      <c r="H61">
        <v>114</v>
      </c>
      <c r="I61">
        <v>14</v>
      </c>
      <c r="J61">
        <f t="shared" si="1"/>
        <v>17605.928571</v>
      </c>
      <c r="K61">
        <v>246482.99999400001</v>
      </c>
      <c r="N61">
        <f t="shared" si="8"/>
        <v>59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W61" s="3">
        <f t="shared" si="2"/>
        <v>0</v>
      </c>
      <c r="X61">
        <f t="shared" si="3"/>
        <v>0</v>
      </c>
      <c r="Y61">
        <v>0</v>
      </c>
      <c r="Z61">
        <f t="shared" si="4"/>
        <v>0</v>
      </c>
      <c r="AA61">
        <v>0</v>
      </c>
      <c r="AB61">
        <f t="shared" si="5"/>
        <v>0</v>
      </c>
      <c r="AD61">
        <f t="shared" si="6"/>
        <v>0</v>
      </c>
      <c r="AE61">
        <v>0</v>
      </c>
      <c r="AF61">
        <f t="shared" si="7"/>
        <v>0</v>
      </c>
    </row>
    <row r="62" spans="1:32" x14ac:dyDescent="0.3">
      <c r="A62" t="s">
        <v>79</v>
      </c>
      <c r="B62">
        <v>133</v>
      </c>
      <c r="C62">
        <v>13</v>
      </c>
      <c r="D62">
        <f t="shared" si="0"/>
        <v>24214.307692000002</v>
      </c>
      <c r="E62">
        <v>314785.99999600003</v>
      </c>
      <c r="G62" t="str">
        <v>NEUROLOGICAL EYE DISORDERS</v>
      </c>
      <c r="H62">
        <v>123</v>
      </c>
      <c r="I62">
        <v>37</v>
      </c>
      <c r="J62">
        <f t="shared" si="1"/>
        <v>11770.054054002703</v>
      </c>
      <c r="K62">
        <v>435491.99999809999</v>
      </c>
      <c r="N62">
        <f t="shared" si="8"/>
        <v>60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W62" s="3">
        <f t="shared" si="2"/>
        <v>0</v>
      </c>
      <c r="X62">
        <f t="shared" si="3"/>
        <v>0</v>
      </c>
      <c r="Y62">
        <v>0</v>
      </c>
      <c r="Z62">
        <f t="shared" si="4"/>
        <v>0</v>
      </c>
      <c r="AA62">
        <v>0</v>
      </c>
      <c r="AB62">
        <f t="shared" si="5"/>
        <v>0</v>
      </c>
      <c r="AD62">
        <f t="shared" si="6"/>
        <v>0</v>
      </c>
      <c r="AE62">
        <v>0</v>
      </c>
      <c r="AF62">
        <f t="shared" si="7"/>
        <v>0</v>
      </c>
    </row>
    <row r="63" spans="1:32" x14ac:dyDescent="0.3">
      <c r="A63" t="s">
        <v>80</v>
      </c>
      <c r="B63">
        <v>134</v>
      </c>
      <c r="C63">
        <v>13</v>
      </c>
      <c r="D63">
        <f t="shared" si="0"/>
        <v>14829.615385000001</v>
      </c>
      <c r="E63">
        <v>192785.00000500001</v>
      </c>
      <c r="G63" t="str">
        <v>MAJOR HEAD AND NECK PROCEDURES WITH CC</v>
      </c>
      <c r="H63">
        <v>141</v>
      </c>
      <c r="I63">
        <v>56</v>
      </c>
      <c r="J63">
        <f t="shared" si="1"/>
        <v>30586.321428660714</v>
      </c>
      <c r="K63">
        <v>1712834.000005</v>
      </c>
      <c r="N63">
        <f t="shared" si="8"/>
        <v>61</v>
      </c>
      <c r="O63">
        <v>23</v>
      </c>
      <c r="P63">
        <v>29589.739130826089</v>
      </c>
      <c r="Q63">
        <v>680564.00000900007</v>
      </c>
      <c r="S63">
        <v>11</v>
      </c>
      <c r="T63">
        <v>37872.818182000003</v>
      </c>
      <c r="U63">
        <v>416601.00000200002</v>
      </c>
      <c r="W63" s="3">
        <f t="shared" si="2"/>
        <v>5.9232774032351863E-5</v>
      </c>
      <c r="X63">
        <f t="shared" si="3"/>
        <v>13.222058285049648</v>
      </c>
      <c r="Y63">
        <v>29589.739130826089</v>
      </c>
      <c r="Z63">
        <f t="shared" si="4"/>
        <v>391237.25542719685</v>
      </c>
      <c r="AA63">
        <v>680564.00000900007</v>
      </c>
      <c r="AB63">
        <f t="shared" si="5"/>
        <v>-289326.74458180321</v>
      </c>
      <c r="AD63">
        <f t="shared" si="6"/>
        <v>8283.0790511739142</v>
      </c>
      <c r="AE63">
        <v>11</v>
      </c>
      <c r="AF63">
        <f t="shared" si="7"/>
        <v>91113.869562913053</v>
      </c>
    </row>
    <row r="64" spans="1:32" x14ac:dyDescent="0.3">
      <c r="A64" t="s">
        <v>81</v>
      </c>
      <c r="B64">
        <v>149</v>
      </c>
      <c r="C64">
        <v>445</v>
      </c>
      <c r="D64">
        <f t="shared" si="0"/>
        <v>6354.5258426988757</v>
      </c>
      <c r="E64">
        <v>2827764.0000009998</v>
      </c>
      <c r="G64" t="str">
        <v>MAJOR HEAD AND NECK PROCEDURES WITHOUT CC/MCC</v>
      </c>
      <c r="H64">
        <v>142</v>
      </c>
      <c r="I64">
        <v>22</v>
      </c>
      <c r="J64">
        <f t="shared" si="1"/>
        <v>19666.954545000001</v>
      </c>
      <c r="K64">
        <v>432672.99998999998</v>
      </c>
      <c r="N64">
        <f t="shared" si="8"/>
        <v>62</v>
      </c>
      <c r="O64">
        <v>51</v>
      </c>
      <c r="P64">
        <v>19501.803921666666</v>
      </c>
      <c r="Q64">
        <v>994592.00000500004</v>
      </c>
      <c r="S64">
        <v>39</v>
      </c>
      <c r="T64">
        <v>20551.999999846154</v>
      </c>
      <c r="U64">
        <v>801527.99999399995</v>
      </c>
      <c r="W64" s="3">
        <f t="shared" si="2"/>
        <v>2.1000710793288389E-4</v>
      </c>
      <c r="X64">
        <f t="shared" si="3"/>
        <v>46.878206646994208</v>
      </c>
      <c r="Y64">
        <v>19501.803921666666</v>
      </c>
      <c r="Z64">
        <f t="shared" si="4"/>
        <v>914209.59422905196</v>
      </c>
      <c r="AA64">
        <v>994592.00000500004</v>
      </c>
      <c r="AB64">
        <f t="shared" si="5"/>
        <v>-80382.405775948078</v>
      </c>
      <c r="AD64">
        <f t="shared" si="6"/>
        <v>1050.1960781794878</v>
      </c>
      <c r="AE64">
        <v>39</v>
      </c>
      <c r="AF64">
        <f t="shared" si="7"/>
        <v>40957.647049000021</v>
      </c>
    </row>
    <row r="65" spans="1:32" x14ac:dyDescent="0.3">
      <c r="A65" t="s">
        <v>82</v>
      </c>
      <c r="B65">
        <v>152</v>
      </c>
      <c r="C65">
        <v>26</v>
      </c>
      <c r="D65">
        <f t="shared" si="0"/>
        <v>11800.076922999999</v>
      </c>
      <c r="E65">
        <v>306801.99999799998</v>
      </c>
      <c r="G65" t="str">
        <v>OTHER EAR, NOSE, MOUTH AND THROAT O.R. PROCEDURES WITH CC</v>
      </c>
      <c r="H65">
        <v>144</v>
      </c>
      <c r="I65">
        <v>14</v>
      </c>
      <c r="J65">
        <f t="shared" si="1"/>
        <v>21214.071429</v>
      </c>
      <c r="K65">
        <v>296997.00000599999</v>
      </c>
      <c r="N65">
        <f t="shared" si="8"/>
        <v>63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W65" s="3">
        <f t="shared" si="2"/>
        <v>0</v>
      </c>
      <c r="X65">
        <f t="shared" si="3"/>
        <v>0</v>
      </c>
      <c r="Y65">
        <v>0</v>
      </c>
      <c r="Z65">
        <f t="shared" si="4"/>
        <v>0</v>
      </c>
      <c r="AA65">
        <v>0</v>
      </c>
      <c r="AB65">
        <f t="shared" si="5"/>
        <v>0</v>
      </c>
      <c r="AD65">
        <f t="shared" si="6"/>
        <v>0</v>
      </c>
      <c r="AE65">
        <v>0</v>
      </c>
      <c r="AF65">
        <f t="shared" si="7"/>
        <v>0</v>
      </c>
    </row>
    <row r="66" spans="1:32" x14ac:dyDescent="0.3">
      <c r="A66" t="s">
        <v>83</v>
      </c>
      <c r="B66">
        <v>153</v>
      </c>
      <c r="C66">
        <v>126</v>
      </c>
      <c r="D66">
        <f t="shared" si="0"/>
        <v>7624.9444444396822</v>
      </c>
      <c r="E66">
        <v>960742.9999994</v>
      </c>
      <c r="G66" t="str">
        <v>OTHER EAR, NOSE, MOUTH AND THROAT O.R. PROCEDURES WITHOUT CC/MCC</v>
      </c>
      <c r="H66">
        <v>145</v>
      </c>
      <c r="I66">
        <v>14</v>
      </c>
      <c r="J66">
        <f t="shared" si="1"/>
        <v>15075.928571</v>
      </c>
      <c r="K66">
        <v>211062.99999400001</v>
      </c>
      <c r="N66">
        <f t="shared" si="8"/>
        <v>64</v>
      </c>
      <c r="O66">
        <v>1887</v>
      </c>
      <c r="P66">
        <v>18275.658187668254</v>
      </c>
      <c r="Q66">
        <v>34486167.000129998</v>
      </c>
      <c r="S66">
        <v>1736</v>
      </c>
      <c r="T66">
        <v>19446.176267361749</v>
      </c>
      <c r="U66">
        <v>33758562.000139996</v>
      </c>
      <c r="W66" s="3">
        <f t="shared" si="2"/>
        <v>9.3480087018329855E-3</v>
      </c>
      <c r="X66">
        <f t="shared" si="3"/>
        <v>2086.6811984405626</v>
      </c>
      <c r="Y66">
        <v>18275.658187668254</v>
      </c>
      <c r="Z66">
        <f t="shared" si="4"/>
        <v>38135472.32933367</v>
      </c>
      <c r="AA66">
        <v>34486167.000129998</v>
      </c>
      <c r="AB66">
        <f t="shared" si="5"/>
        <v>3649305.3292036727</v>
      </c>
      <c r="AD66">
        <f t="shared" si="6"/>
        <v>1170.5180796934947</v>
      </c>
      <c r="AE66">
        <v>1736</v>
      </c>
      <c r="AF66">
        <f t="shared" si="7"/>
        <v>2032019.3863479067</v>
      </c>
    </row>
    <row r="67" spans="1:32" x14ac:dyDescent="0.3">
      <c r="A67" t="s">
        <v>84</v>
      </c>
      <c r="B67">
        <v>155</v>
      </c>
      <c r="C67">
        <v>17</v>
      </c>
      <c r="D67">
        <f t="shared" si="0"/>
        <v>10065.647058999999</v>
      </c>
      <c r="E67">
        <v>171116.00000299999</v>
      </c>
      <c r="G67" t="str">
        <v>DYSEQUILIBRIUM</v>
      </c>
      <c r="H67">
        <v>149</v>
      </c>
      <c r="I67">
        <v>436</v>
      </c>
      <c r="J67">
        <f t="shared" si="1"/>
        <v>6823.7683486311926</v>
      </c>
      <c r="K67">
        <v>2975163.0000032</v>
      </c>
      <c r="N67">
        <f t="shared" si="8"/>
        <v>65</v>
      </c>
      <c r="O67">
        <v>2455</v>
      </c>
      <c r="P67">
        <v>9445.4484724732793</v>
      </c>
      <c r="Q67">
        <v>23188575.999921899</v>
      </c>
      <c r="S67">
        <v>2184</v>
      </c>
      <c r="T67">
        <v>9818.1492673993143</v>
      </c>
      <c r="U67">
        <v>21442838.000000101</v>
      </c>
      <c r="W67" s="3">
        <f t="shared" si="2"/>
        <v>1.1760398044241498E-2</v>
      </c>
      <c r="X67">
        <f t="shared" si="3"/>
        <v>2625.1795722316756</v>
      </c>
      <c r="Y67">
        <v>9445.4484724732793</v>
      </c>
      <c r="Z67">
        <f t="shared" si="4"/>
        <v>24795998.380503736</v>
      </c>
      <c r="AA67">
        <v>23188575.999921899</v>
      </c>
      <c r="AB67">
        <f t="shared" si="5"/>
        <v>1607422.3805818371</v>
      </c>
      <c r="AD67">
        <f t="shared" si="6"/>
        <v>372.70079492603509</v>
      </c>
      <c r="AE67">
        <v>2184</v>
      </c>
      <c r="AF67">
        <f t="shared" si="7"/>
        <v>813978.53611846059</v>
      </c>
    </row>
    <row r="68" spans="1:32" x14ac:dyDescent="0.3">
      <c r="A68" t="s">
        <v>85</v>
      </c>
      <c r="B68">
        <v>157</v>
      </c>
      <c r="C68">
        <v>14</v>
      </c>
      <c r="D68">
        <f t="shared" ref="D68:D131" si="9">E68/C68</f>
        <v>18583.142857000003</v>
      </c>
      <c r="E68">
        <v>260163.99999800001</v>
      </c>
      <c r="G68" t="str">
        <v>OTITIS MEDIA AND URI WITHOUT MCC</v>
      </c>
      <c r="H68">
        <v>153</v>
      </c>
      <c r="I68">
        <v>12</v>
      </c>
      <c r="J68">
        <f t="shared" ref="J68:J131" si="10">K68/I68</f>
        <v>10214.75</v>
      </c>
      <c r="K68">
        <v>122577</v>
      </c>
      <c r="N68">
        <f t="shared" si="8"/>
        <v>66</v>
      </c>
      <c r="O68">
        <v>789</v>
      </c>
      <c r="P68">
        <v>6880.3485424665405</v>
      </c>
      <c r="Q68">
        <v>5428595.0000061002</v>
      </c>
      <c r="S68">
        <v>590</v>
      </c>
      <c r="T68">
        <v>6930.0881355894917</v>
      </c>
      <c r="U68">
        <v>4088751.9999978002</v>
      </c>
      <c r="W68" s="3">
        <f t="shared" ref="W68:W131" si="11">S68/185708</f>
        <v>3.1770306071897819E-3</v>
      </c>
      <c r="X68">
        <f t="shared" ref="X68:X131" si="12">W68*223222</f>
        <v>709.18312619811752</v>
      </c>
      <c r="Y68">
        <v>6880.3485424665405</v>
      </c>
      <c r="Z68">
        <f t="shared" ref="Z68:Z131" si="13">X68*Y68</f>
        <v>4879427.0886790827</v>
      </c>
      <c r="AA68">
        <v>5428595.0000061002</v>
      </c>
      <c r="AB68">
        <f t="shared" ref="AB68:AB131" si="14">Z68-AA68</f>
        <v>-549167.91132701747</v>
      </c>
      <c r="AD68">
        <f t="shared" ref="AD68:AD131" si="15">T68-P68</f>
        <v>49.739593122951192</v>
      </c>
      <c r="AE68">
        <v>590</v>
      </c>
      <c r="AF68">
        <f t="shared" ref="AF68:AF131" si="16">AD68*AE68</f>
        <v>29346.359942541203</v>
      </c>
    </row>
    <row r="69" spans="1:32" x14ac:dyDescent="0.3">
      <c r="A69" t="s">
        <v>86</v>
      </c>
      <c r="B69">
        <v>158</v>
      </c>
      <c r="C69">
        <v>41</v>
      </c>
      <c r="D69">
        <f t="shared" si="9"/>
        <v>10168.853658487804</v>
      </c>
      <c r="E69">
        <v>416922.99999799998</v>
      </c>
      <c r="G69" t="str">
        <v>OTHER EAR, NOSE, MOUTH AND THROAT DIAGNOSES WITH CC</v>
      </c>
      <c r="H69">
        <v>155</v>
      </c>
      <c r="I69">
        <v>18</v>
      </c>
      <c r="J69">
        <f t="shared" si="10"/>
        <v>7711.3888889</v>
      </c>
      <c r="K69">
        <v>138805.0000002</v>
      </c>
      <c r="N69">
        <f t="shared" si="8"/>
        <v>67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W69" s="3">
        <f t="shared" si="11"/>
        <v>0</v>
      </c>
      <c r="X69">
        <f t="shared" si="12"/>
        <v>0</v>
      </c>
      <c r="Y69">
        <v>0</v>
      </c>
      <c r="Z69">
        <f t="shared" si="13"/>
        <v>0</v>
      </c>
      <c r="AA69">
        <v>0</v>
      </c>
      <c r="AB69">
        <f t="shared" si="14"/>
        <v>0</v>
      </c>
      <c r="AD69">
        <f t="shared" si="15"/>
        <v>0</v>
      </c>
      <c r="AE69">
        <v>0</v>
      </c>
      <c r="AF69">
        <f t="shared" si="16"/>
        <v>0</v>
      </c>
    </row>
    <row r="70" spans="1:32" x14ac:dyDescent="0.3">
      <c r="A70" t="s">
        <v>87</v>
      </c>
      <c r="B70">
        <v>163</v>
      </c>
      <c r="C70">
        <v>260</v>
      </c>
      <c r="D70">
        <f t="shared" si="9"/>
        <v>48683.019230723083</v>
      </c>
      <c r="E70">
        <v>12657584.999988001</v>
      </c>
      <c r="G70" t="str">
        <v>MAJOR CHEST PROCEDURES WITH MCC</v>
      </c>
      <c r="H70">
        <v>163</v>
      </c>
      <c r="I70">
        <v>237</v>
      </c>
      <c r="J70">
        <f t="shared" si="10"/>
        <v>55315.869198362867</v>
      </c>
      <c r="K70">
        <v>13109861.000011999</v>
      </c>
      <c r="N70">
        <f t="shared" si="8"/>
        <v>68</v>
      </c>
      <c r="O70">
        <v>12</v>
      </c>
      <c r="P70">
        <v>9116.75</v>
      </c>
      <c r="Q70">
        <v>109401</v>
      </c>
      <c r="S70">
        <v>12</v>
      </c>
      <c r="T70">
        <v>9542</v>
      </c>
      <c r="U70">
        <v>114504</v>
      </c>
      <c r="W70" s="3">
        <f t="shared" si="11"/>
        <v>6.4617571671656582E-5</v>
      </c>
      <c r="X70">
        <f t="shared" si="12"/>
        <v>14.424063583690526</v>
      </c>
      <c r="Y70">
        <v>9116.75</v>
      </c>
      <c r="Z70">
        <f t="shared" si="13"/>
        <v>131500.5816766106</v>
      </c>
      <c r="AA70">
        <v>109401</v>
      </c>
      <c r="AB70">
        <f t="shared" si="14"/>
        <v>22099.5816766106</v>
      </c>
      <c r="AD70">
        <f t="shared" si="15"/>
        <v>425.25</v>
      </c>
      <c r="AE70">
        <v>12</v>
      </c>
      <c r="AF70">
        <f t="shared" si="16"/>
        <v>5103</v>
      </c>
    </row>
    <row r="71" spans="1:32" x14ac:dyDescent="0.3">
      <c r="A71" t="s">
        <v>88</v>
      </c>
      <c r="B71">
        <v>164</v>
      </c>
      <c r="C71">
        <v>623</v>
      </c>
      <c r="D71">
        <f t="shared" si="9"/>
        <v>25588.788121958267</v>
      </c>
      <c r="E71">
        <v>15941814.999980001</v>
      </c>
      <c r="G71" t="str">
        <v>MAJOR CHEST PROCEDURES WITH CC</v>
      </c>
      <c r="H71">
        <v>164</v>
      </c>
      <c r="I71">
        <v>613</v>
      </c>
      <c r="J71">
        <f t="shared" si="10"/>
        <v>27570.143556456769</v>
      </c>
      <c r="K71">
        <v>16900498.000108</v>
      </c>
      <c r="N71">
        <f t="shared" si="8"/>
        <v>69</v>
      </c>
      <c r="O71">
        <v>705</v>
      </c>
      <c r="P71">
        <v>6875.9319148839722</v>
      </c>
      <c r="Q71">
        <v>4847531.9999932004</v>
      </c>
      <c r="S71">
        <v>740</v>
      </c>
      <c r="T71">
        <v>7305.6783783700002</v>
      </c>
      <c r="U71">
        <v>5406201.9999938002</v>
      </c>
      <c r="W71" s="3">
        <f t="shared" si="11"/>
        <v>3.9847502530854888E-3</v>
      </c>
      <c r="X71">
        <f t="shared" si="12"/>
        <v>889.48392099424893</v>
      </c>
      <c r="Y71">
        <v>6875.9319148839722</v>
      </c>
      <c r="Z71">
        <f t="shared" si="13"/>
        <v>6116030.8801404899</v>
      </c>
      <c r="AA71">
        <v>4847531.9999932004</v>
      </c>
      <c r="AB71">
        <f t="shared" si="14"/>
        <v>1268498.8801472895</v>
      </c>
      <c r="AD71">
        <f t="shared" si="15"/>
        <v>429.74646348602801</v>
      </c>
      <c r="AE71">
        <v>740</v>
      </c>
      <c r="AF71">
        <f t="shared" si="16"/>
        <v>318012.3829796607</v>
      </c>
    </row>
    <row r="72" spans="1:32" x14ac:dyDescent="0.3">
      <c r="A72" t="s">
        <v>89</v>
      </c>
      <c r="B72">
        <v>165</v>
      </c>
      <c r="C72">
        <v>402</v>
      </c>
      <c r="D72">
        <f t="shared" si="9"/>
        <v>18163.472636691542</v>
      </c>
      <c r="E72">
        <v>7301715.9999500001</v>
      </c>
      <c r="G72" t="str">
        <v>MAJOR CHEST PROCEDURES WITHOUT CC/MCC</v>
      </c>
      <c r="H72">
        <v>165</v>
      </c>
      <c r="I72">
        <v>363</v>
      </c>
      <c r="J72">
        <f t="shared" si="10"/>
        <v>20630.038567231408</v>
      </c>
      <c r="K72">
        <v>7488703.9999050004</v>
      </c>
      <c r="N72">
        <f t="shared" si="8"/>
        <v>70</v>
      </c>
      <c r="O72">
        <v>182</v>
      </c>
      <c r="P72">
        <v>16227.247252686813</v>
      </c>
      <c r="Q72">
        <v>2953358.9999890001</v>
      </c>
      <c r="S72">
        <v>144</v>
      </c>
      <c r="T72">
        <v>17662.708333444447</v>
      </c>
      <c r="U72">
        <v>2543430.0000160001</v>
      </c>
      <c r="W72" s="3">
        <f t="shared" si="11"/>
        <v>7.7541086005987892E-4</v>
      </c>
      <c r="X72">
        <f t="shared" si="12"/>
        <v>173.08876300428631</v>
      </c>
      <c r="Y72">
        <v>16227.247252686813</v>
      </c>
      <c r="Z72">
        <f t="shared" si="13"/>
        <v>2808754.1539322641</v>
      </c>
      <c r="AA72">
        <v>2953358.9999890001</v>
      </c>
      <c r="AB72">
        <f t="shared" si="14"/>
        <v>-144604.84605673607</v>
      </c>
      <c r="AD72">
        <f t="shared" si="15"/>
        <v>1435.4610807576337</v>
      </c>
      <c r="AE72">
        <v>144</v>
      </c>
      <c r="AF72">
        <f t="shared" si="16"/>
        <v>206706.39562909925</v>
      </c>
    </row>
    <row r="73" spans="1:32" x14ac:dyDescent="0.3">
      <c r="A73" t="s">
        <v>90</v>
      </c>
      <c r="B73">
        <v>166</v>
      </c>
      <c r="C73">
        <v>278</v>
      </c>
      <c r="D73">
        <f t="shared" si="9"/>
        <v>36687.406474863303</v>
      </c>
      <c r="E73">
        <v>10199099.000011999</v>
      </c>
      <c r="G73" t="str">
        <v>OTHER RESPIRATORY SYSTEM O.R. PROCEDURES WITH MCC</v>
      </c>
      <c r="H73">
        <v>166</v>
      </c>
      <c r="I73">
        <v>144</v>
      </c>
      <c r="J73">
        <f t="shared" si="10"/>
        <v>48666.270833402777</v>
      </c>
      <c r="K73">
        <v>7007943.0000099996</v>
      </c>
      <c r="N73">
        <f t="shared" si="8"/>
        <v>71</v>
      </c>
      <c r="O73">
        <v>153</v>
      </c>
      <c r="P73">
        <v>9410.0065359875807</v>
      </c>
      <c r="Q73">
        <v>1439731.0000060999</v>
      </c>
      <c r="S73">
        <v>165</v>
      </c>
      <c r="T73">
        <v>9561.8727273424247</v>
      </c>
      <c r="U73">
        <v>1577709.0000115</v>
      </c>
      <c r="W73" s="3">
        <f t="shared" si="11"/>
        <v>8.8849161048527793E-4</v>
      </c>
      <c r="X73">
        <f t="shared" si="12"/>
        <v>198.33087427574472</v>
      </c>
      <c r="Y73">
        <v>9410.0065359875807</v>
      </c>
      <c r="Z73">
        <f t="shared" si="13"/>
        <v>1866294.8232228889</v>
      </c>
      <c r="AA73">
        <v>1439731.0000060999</v>
      </c>
      <c r="AB73">
        <f t="shared" si="14"/>
        <v>426563.82321678894</v>
      </c>
      <c r="AD73">
        <f t="shared" si="15"/>
        <v>151.86619135484398</v>
      </c>
      <c r="AE73">
        <v>165</v>
      </c>
      <c r="AF73">
        <f t="shared" si="16"/>
        <v>25057.921573549254</v>
      </c>
    </row>
    <row r="74" spans="1:32" x14ac:dyDescent="0.3">
      <c r="A74" t="s">
        <v>91</v>
      </c>
      <c r="B74">
        <v>167</v>
      </c>
      <c r="C74">
        <v>169</v>
      </c>
      <c r="D74">
        <f t="shared" si="9"/>
        <v>19001.745562171596</v>
      </c>
      <c r="E74">
        <v>3211295.0000069998</v>
      </c>
      <c r="G74" t="str">
        <v>OTHER RESPIRATORY SYSTEM O.R. PROCEDURES WITH CC</v>
      </c>
      <c r="H74">
        <v>167</v>
      </c>
      <c r="I74">
        <v>85</v>
      </c>
      <c r="J74">
        <f t="shared" si="10"/>
        <v>21082.011764776471</v>
      </c>
      <c r="K74">
        <v>1791971.000006</v>
      </c>
      <c r="N74">
        <f t="shared" si="8"/>
        <v>72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W74" s="3">
        <f t="shared" si="11"/>
        <v>0</v>
      </c>
      <c r="X74">
        <f t="shared" si="12"/>
        <v>0</v>
      </c>
      <c r="Y74">
        <v>0</v>
      </c>
      <c r="Z74">
        <f t="shared" si="13"/>
        <v>0</v>
      </c>
      <c r="AA74">
        <v>0</v>
      </c>
      <c r="AB74">
        <f t="shared" si="14"/>
        <v>0</v>
      </c>
      <c r="AD74">
        <f t="shared" si="15"/>
        <v>0</v>
      </c>
      <c r="AE74">
        <v>0</v>
      </c>
      <c r="AF74">
        <f t="shared" si="16"/>
        <v>0</v>
      </c>
    </row>
    <row r="75" spans="1:32" x14ac:dyDescent="0.3">
      <c r="A75" t="s">
        <v>92</v>
      </c>
      <c r="B75">
        <v>168</v>
      </c>
      <c r="C75">
        <v>34</v>
      </c>
      <c r="D75">
        <f t="shared" si="9"/>
        <v>14213.323529529411</v>
      </c>
      <c r="E75">
        <v>483253.00000399997</v>
      </c>
      <c r="G75" t="str">
        <v>PULMONARY EMBOLISM WITH MCC OR ACUTE COR PULMONALE</v>
      </c>
      <c r="H75">
        <v>175</v>
      </c>
      <c r="I75">
        <v>809</v>
      </c>
      <c r="J75">
        <f t="shared" si="10"/>
        <v>15103.674907304079</v>
      </c>
      <c r="K75">
        <v>12218873.000009</v>
      </c>
      <c r="N75">
        <f t="shared" si="8"/>
        <v>73</v>
      </c>
      <c r="O75">
        <v>25</v>
      </c>
      <c r="P75">
        <v>17545.64000028</v>
      </c>
      <c r="Q75">
        <v>438641.000007</v>
      </c>
      <c r="S75">
        <v>72</v>
      </c>
      <c r="T75">
        <v>17652.125000166667</v>
      </c>
      <c r="U75">
        <v>1270953.0000120001</v>
      </c>
      <c r="W75" s="3">
        <f t="shared" si="11"/>
        <v>3.8770543002993946E-4</v>
      </c>
      <c r="X75">
        <f t="shared" si="12"/>
        <v>86.544381502143153</v>
      </c>
      <c r="Y75">
        <v>17545.64000028</v>
      </c>
      <c r="Z75">
        <f t="shared" si="13"/>
        <v>1518476.5618834954</v>
      </c>
      <c r="AA75">
        <v>438641.000007</v>
      </c>
      <c r="AB75">
        <f t="shared" si="14"/>
        <v>1079835.5618764954</v>
      </c>
      <c r="AD75">
        <f t="shared" si="15"/>
        <v>106.48499988666663</v>
      </c>
      <c r="AE75">
        <v>72</v>
      </c>
      <c r="AF75">
        <f t="shared" si="16"/>
        <v>7666.9199918399972</v>
      </c>
    </row>
    <row r="76" spans="1:32" x14ac:dyDescent="0.3">
      <c r="A76" t="s">
        <v>93</v>
      </c>
      <c r="B76">
        <v>175</v>
      </c>
      <c r="C76">
        <v>590</v>
      </c>
      <c r="D76">
        <f t="shared" si="9"/>
        <v>13415.869491519661</v>
      </c>
      <c r="E76">
        <v>7915362.9999965997</v>
      </c>
      <c r="G76" t="str">
        <v>PULMONARY EMBOLISM WITHOUT MCC</v>
      </c>
      <c r="H76">
        <v>176</v>
      </c>
      <c r="I76">
        <v>601</v>
      </c>
      <c r="J76">
        <f t="shared" si="10"/>
        <v>8929.4409318179678</v>
      </c>
      <c r="K76">
        <v>5366594.0000225985</v>
      </c>
      <c r="N76">
        <f t="shared" ref="N76:N139" si="17">N75+1</f>
        <v>74</v>
      </c>
      <c r="O76">
        <v>400</v>
      </c>
      <c r="P76">
        <v>9565.809999952</v>
      </c>
      <c r="Q76">
        <v>3826323.9999807999</v>
      </c>
      <c r="S76">
        <v>348</v>
      </c>
      <c r="T76">
        <v>10776.11206891523</v>
      </c>
      <c r="U76">
        <v>3750086.9999825</v>
      </c>
      <c r="W76" s="3">
        <f t="shared" si="11"/>
        <v>1.8739095784780409E-3</v>
      </c>
      <c r="X76">
        <f t="shared" si="12"/>
        <v>418.29784392702521</v>
      </c>
      <c r="Y76">
        <v>9565.809999952</v>
      </c>
      <c r="Z76">
        <f t="shared" si="13"/>
        <v>4001357.6983954986</v>
      </c>
      <c r="AA76">
        <v>3826323.9999807999</v>
      </c>
      <c r="AB76">
        <f t="shared" si="14"/>
        <v>175033.69841469871</v>
      </c>
      <c r="AD76">
        <f t="shared" si="15"/>
        <v>1210.3020689632303</v>
      </c>
      <c r="AE76">
        <v>348</v>
      </c>
      <c r="AF76">
        <f t="shared" si="16"/>
        <v>421185.11999920418</v>
      </c>
    </row>
    <row r="77" spans="1:32" x14ac:dyDescent="0.3">
      <c r="A77" t="s">
        <v>94</v>
      </c>
      <c r="B77">
        <v>176</v>
      </c>
      <c r="C77">
        <v>679</v>
      </c>
      <c r="D77">
        <f t="shared" si="9"/>
        <v>8390.6097202082474</v>
      </c>
      <c r="E77">
        <v>5697224.0000213999</v>
      </c>
      <c r="G77" t="str">
        <v>RESPIRATORY INFECTIONS AND INFLAMMATIONS WITH MCC</v>
      </c>
      <c r="H77">
        <v>177</v>
      </c>
      <c r="I77">
        <v>9346</v>
      </c>
      <c r="J77">
        <f t="shared" si="10"/>
        <v>19747.893751302912</v>
      </c>
      <c r="K77">
        <v>184563814.999677</v>
      </c>
      <c r="N77">
        <f t="shared" si="17"/>
        <v>75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W77" s="3">
        <f t="shared" si="11"/>
        <v>0</v>
      </c>
      <c r="X77">
        <f t="shared" si="12"/>
        <v>0</v>
      </c>
      <c r="Y77">
        <v>0</v>
      </c>
      <c r="Z77">
        <f t="shared" si="13"/>
        <v>0</v>
      </c>
      <c r="AA77">
        <v>0</v>
      </c>
      <c r="AB77">
        <f t="shared" si="14"/>
        <v>0</v>
      </c>
      <c r="AD77">
        <f t="shared" si="15"/>
        <v>0</v>
      </c>
      <c r="AE77">
        <v>0</v>
      </c>
      <c r="AF77">
        <f t="shared" si="16"/>
        <v>0</v>
      </c>
    </row>
    <row r="78" spans="1:32" x14ac:dyDescent="0.3">
      <c r="A78" t="s">
        <v>95</v>
      </c>
      <c r="B78">
        <v>177</v>
      </c>
      <c r="C78">
        <v>2878</v>
      </c>
      <c r="D78">
        <f t="shared" si="9"/>
        <v>15494.68624042495</v>
      </c>
      <c r="E78">
        <v>44593706.999943003</v>
      </c>
      <c r="G78" t="str">
        <v>RESPIRATORY INFECTIONS AND INFLAMMATIONS WITH CC</v>
      </c>
      <c r="H78">
        <v>178</v>
      </c>
      <c r="I78">
        <v>1483</v>
      </c>
      <c r="J78">
        <f t="shared" si="10"/>
        <v>12149.542144307283</v>
      </c>
      <c r="K78">
        <v>18017771.0000077</v>
      </c>
      <c r="N78">
        <f t="shared" si="17"/>
        <v>76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W78" s="3">
        <f t="shared" si="11"/>
        <v>0</v>
      </c>
      <c r="X78">
        <f t="shared" si="12"/>
        <v>0</v>
      </c>
      <c r="Y78">
        <v>0</v>
      </c>
      <c r="Z78">
        <f t="shared" si="13"/>
        <v>0</v>
      </c>
      <c r="AA78">
        <v>0</v>
      </c>
      <c r="AB78">
        <f t="shared" si="14"/>
        <v>0</v>
      </c>
      <c r="AD78">
        <f t="shared" si="15"/>
        <v>0</v>
      </c>
      <c r="AE78">
        <v>0</v>
      </c>
      <c r="AF78">
        <f t="shared" si="16"/>
        <v>0</v>
      </c>
    </row>
    <row r="79" spans="1:32" x14ac:dyDescent="0.3">
      <c r="A79" t="s">
        <v>96</v>
      </c>
      <c r="B79">
        <v>178</v>
      </c>
      <c r="C79">
        <v>1123</v>
      </c>
      <c r="D79">
        <f t="shared" si="9"/>
        <v>11231.162065933304</v>
      </c>
      <c r="E79">
        <v>12612595.0000431</v>
      </c>
      <c r="G79" t="str">
        <v>RESPIRATORY INFECTIONS AND INFLAMMATIONS WITHOUT CC/MCC</v>
      </c>
      <c r="H79">
        <v>179</v>
      </c>
      <c r="I79">
        <v>107</v>
      </c>
      <c r="J79">
        <f t="shared" si="10"/>
        <v>9376.6915888700933</v>
      </c>
      <c r="K79">
        <v>1003306.0000091</v>
      </c>
      <c r="N79">
        <f t="shared" si="17"/>
        <v>77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W79" s="3">
        <f t="shared" si="11"/>
        <v>0</v>
      </c>
      <c r="X79">
        <f t="shared" si="12"/>
        <v>0</v>
      </c>
      <c r="Y79">
        <v>0</v>
      </c>
      <c r="Z79">
        <f t="shared" si="13"/>
        <v>0</v>
      </c>
      <c r="AA79">
        <v>0</v>
      </c>
      <c r="AB79">
        <f t="shared" si="14"/>
        <v>0</v>
      </c>
      <c r="AD79">
        <f t="shared" si="15"/>
        <v>0</v>
      </c>
      <c r="AE79">
        <v>0</v>
      </c>
      <c r="AF79">
        <f t="shared" si="16"/>
        <v>0</v>
      </c>
    </row>
    <row r="80" spans="1:32" x14ac:dyDescent="0.3">
      <c r="A80" t="s">
        <v>97</v>
      </c>
      <c r="B80">
        <v>179</v>
      </c>
      <c r="C80">
        <v>46</v>
      </c>
      <c r="D80">
        <f t="shared" si="9"/>
        <v>7083.1739130586957</v>
      </c>
      <c r="E80">
        <v>325826.00000070001</v>
      </c>
      <c r="G80" t="str">
        <v>RESPIRATORY NEOPLASMS WITH MCC</v>
      </c>
      <c r="H80">
        <v>180</v>
      </c>
      <c r="I80">
        <v>412</v>
      </c>
      <c r="J80">
        <f t="shared" si="10"/>
        <v>18024.929611737865</v>
      </c>
      <c r="K80">
        <v>7426271.0000360003</v>
      </c>
      <c r="N80">
        <f t="shared" si="17"/>
        <v>78</v>
      </c>
      <c r="O80">
        <v>0</v>
      </c>
      <c r="P80">
        <v>0</v>
      </c>
      <c r="Q80">
        <v>0</v>
      </c>
      <c r="S80">
        <v>11</v>
      </c>
      <c r="T80">
        <v>11907.636364</v>
      </c>
      <c r="U80">
        <v>130984.000004</v>
      </c>
      <c r="W80" s="3">
        <f t="shared" si="11"/>
        <v>5.9232774032351863E-5</v>
      </c>
      <c r="X80">
        <f t="shared" si="12"/>
        <v>13.222058285049648</v>
      </c>
      <c r="Y80">
        <v>0</v>
      </c>
      <c r="Z80">
        <f t="shared" si="13"/>
        <v>0</v>
      </c>
      <c r="AA80">
        <v>0</v>
      </c>
      <c r="AB80">
        <f t="shared" si="14"/>
        <v>0</v>
      </c>
      <c r="AD80">
        <f t="shared" si="15"/>
        <v>11907.636364</v>
      </c>
      <c r="AE80">
        <v>11</v>
      </c>
      <c r="AF80">
        <f t="shared" si="16"/>
        <v>130984.000004</v>
      </c>
    </row>
    <row r="81" spans="1:32" x14ac:dyDescent="0.3">
      <c r="A81" t="s">
        <v>98</v>
      </c>
      <c r="B81">
        <v>180</v>
      </c>
      <c r="C81">
        <v>441</v>
      </c>
      <c r="D81">
        <f t="shared" si="9"/>
        <v>16943.718820897961</v>
      </c>
      <c r="E81">
        <v>7472180.0000160001</v>
      </c>
      <c r="G81" t="str">
        <v>RESPIRATORY NEOPLASMS WITH CC</v>
      </c>
      <c r="H81">
        <v>181</v>
      </c>
      <c r="I81">
        <v>132</v>
      </c>
      <c r="J81">
        <f t="shared" si="10"/>
        <v>13128.795454431818</v>
      </c>
      <c r="K81">
        <v>1733000.9999849999</v>
      </c>
      <c r="N81">
        <f t="shared" si="17"/>
        <v>79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W81" s="3">
        <f t="shared" si="11"/>
        <v>0</v>
      </c>
      <c r="X81">
        <f t="shared" si="12"/>
        <v>0</v>
      </c>
      <c r="Y81">
        <v>0</v>
      </c>
      <c r="Z81">
        <f t="shared" si="13"/>
        <v>0</v>
      </c>
      <c r="AA81">
        <v>0</v>
      </c>
      <c r="AB81">
        <f t="shared" si="14"/>
        <v>0</v>
      </c>
      <c r="AD81">
        <f t="shared" si="15"/>
        <v>0</v>
      </c>
      <c r="AE81">
        <v>0</v>
      </c>
      <c r="AF81">
        <f t="shared" si="16"/>
        <v>0</v>
      </c>
    </row>
    <row r="82" spans="1:32" x14ac:dyDescent="0.3">
      <c r="A82" t="s">
        <v>99</v>
      </c>
      <c r="B82">
        <v>181</v>
      </c>
      <c r="C82">
        <v>89</v>
      </c>
      <c r="D82">
        <f t="shared" si="9"/>
        <v>11789.044943932586</v>
      </c>
      <c r="E82">
        <v>1049225.0000100001</v>
      </c>
      <c r="G82" t="str">
        <v>MAJOR CHEST TRAUMA WITH MCC</v>
      </c>
      <c r="H82">
        <v>183</v>
      </c>
      <c r="I82">
        <v>53</v>
      </c>
      <c r="J82">
        <f t="shared" si="10"/>
        <v>16853.207546999998</v>
      </c>
      <c r="K82">
        <v>893219.99999099993</v>
      </c>
      <c r="N82">
        <f t="shared" si="17"/>
        <v>80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W82" s="3">
        <f t="shared" si="11"/>
        <v>0</v>
      </c>
      <c r="X82">
        <f t="shared" si="12"/>
        <v>0</v>
      </c>
      <c r="Y82">
        <v>0</v>
      </c>
      <c r="Z82">
        <f t="shared" si="13"/>
        <v>0</v>
      </c>
      <c r="AA82">
        <v>0</v>
      </c>
      <c r="AB82">
        <f t="shared" si="14"/>
        <v>0</v>
      </c>
      <c r="AD82">
        <f t="shared" si="15"/>
        <v>0</v>
      </c>
      <c r="AE82">
        <v>0</v>
      </c>
      <c r="AF82">
        <f t="shared" si="16"/>
        <v>0</v>
      </c>
    </row>
    <row r="83" spans="1:32" x14ac:dyDescent="0.3">
      <c r="A83" t="s">
        <v>100</v>
      </c>
      <c r="B83">
        <v>183</v>
      </c>
      <c r="C83">
        <v>45</v>
      </c>
      <c r="D83">
        <f t="shared" si="9"/>
        <v>13544.577778000003</v>
      </c>
      <c r="E83">
        <v>609506.00001000008</v>
      </c>
      <c r="G83" t="str">
        <v>MAJOR CHEST TRAUMA WITH CC</v>
      </c>
      <c r="H83">
        <v>184</v>
      </c>
      <c r="I83">
        <v>358</v>
      </c>
      <c r="J83">
        <f t="shared" si="10"/>
        <v>10660.410614542179</v>
      </c>
      <c r="K83">
        <v>3816427.0000061002</v>
      </c>
      <c r="N83">
        <f t="shared" si="17"/>
        <v>81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W83" s="3">
        <f t="shared" si="11"/>
        <v>0</v>
      </c>
      <c r="X83">
        <f t="shared" si="12"/>
        <v>0</v>
      </c>
      <c r="Y83">
        <v>0</v>
      </c>
      <c r="Z83">
        <f t="shared" si="13"/>
        <v>0</v>
      </c>
      <c r="AA83">
        <v>0</v>
      </c>
      <c r="AB83">
        <f t="shared" si="14"/>
        <v>0</v>
      </c>
      <c r="AD83">
        <f t="shared" si="15"/>
        <v>0</v>
      </c>
      <c r="AE83">
        <v>0</v>
      </c>
      <c r="AF83">
        <f t="shared" si="16"/>
        <v>0</v>
      </c>
    </row>
    <row r="84" spans="1:32" x14ac:dyDescent="0.3">
      <c r="A84" t="s">
        <v>101</v>
      </c>
      <c r="B84">
        <v>184</v>
      </c>
      <c r="C84">
        <v>425</v>
      </c>
      <c r="D84">
        <f t="shared" si="9"/>
        <v>9948.4470588821168</v>
      </c>
      <c r="E84">
        <v>4228090.0000248998</v>
      </c>
      <c r="G84" t="str">
        <v>MAJOR CHEST TRAUMA WITHOUT CC/MCC</v>
      </c>
      <c r="H84">
        <v>185</v>
      </c>
      <c r="I84">
        <v>43</v>
      </c>
      <c r="J84">
        <f t="shared" si="10"/>
        <v>7934.0465116232554</v>
      </c>
      <c r="K84">
        <v>341163.9999998</v>
      </c>
      <c r="N84">
        <f t="shared" si="17"/>
        <v>82</v>
      </c>
      <c r="O84">
        <v>91</v>
      </c>
      <c r="P84">
        <v>26356.296703142856</v>
      </c>
      <c r="Q84">
        <v>2398422.9999859999</v>
      </c>
      <c r="S84">
        <v>113</v>
      </c>
      <c r="T84">
        <v>24750.831858433627</v>
      </c>
      <c r="U84">
        <v>2796844.0000029998</v>
      </c>
      <c r="W84" s="3">
        <f t="shared" si="11"/>
        <v>6.0848213324143279E-4</v>
      </c>
      <c r="X84">
        <f t="shared" si="12"/>
        <v>135.82659874641911</v>
      </c>
      <c r="Y84">
        <v>26356.296703142856</v>
      </c>
      <c r="Z84">
        <f t="shared" si="13"/>
        <v>3579886.1367393536</v>
      </c>
      <c r="AA84">
        <v>2398422.9999859999</v>
      </c>
      <c r="AB84">
        <f t="shared" si="14"/>
        <v>1181463.1367533538</v>
      </c>
      <c r="AD84">
        <f t="shared" si="15"/>
        <v>-1605.4648447092295</v>
      </c>
      <c r="AE84">
        <v>113</v>
      </c>
      <c r="AF84">
        <f t="shared" si="16"/>
        <v>-181417.52745214294</v>
      </c>
    </row>
    <row r="85" spans="1:32" x14ac:dyDescent="0.3">
      <c r="A85" t="s">
        <v>102</v>
      </c>
      <c r="B85">
        <v>185</v>
      </c>
      <c r="C85">
        <v>26</v>
      </c>
      <c r="D85">
        <f t="shared" si="9"/>
        <v>6682.5769230615388</v>
      </c>
      <c r="E85">
        <v>173746.9999996</v>
      </c>
      <c r="G85" t="str">
        <v>PLEURAL EFFUSION WITH MCC</v>
      </c>
      <c r="H85">
        <v>186</v>
      </c>
      <c r="I85">
        <v>40</v>
      </c>
      <c r="J85">
        <f t="shared" si="10"/>
        <v>17045.375000100001</v>
      </c>
      <c r="K85">
        <v>681815.00000400003</v>
      </c>
      <c r="N85">
        <f t="shared" si="17"/>
        <v>83</v>
      </c>
      <c r="O85">
        <v>188</v>
      </c>
      <c r="P85">
        <v>13840.191489173403</v>
      </c>
      <c r="Q85">
        <v>2601955.9999646</v>
      </c>
      <c r="S85">
        <v>204</v>
      </c>
      <c r="T85">
        <v>14417.931372558824</v>
      </c>
      <c r="U85">
        <v>2941258.000002</v>
      </c>
      <c r="W85" s="3">
        <f t="shared" si="11"/>
        <v>1.0984987184181618E-3</v>
      </c>
      <c r="X85">
        <f t="shared" si="12"/>
        <v>245.20908092273891</v>
      </c>
      <c r="Y85">
        <v>13840.191489173403</v>
      </c>
      <c r="Z85">
        <f t="shared" si="13"/>
        <v>3393740.6348549235</v>
      </c>
      <c r="AA85">
        <v>2601955.9999646</v>
      </c>
      <c r="AB85">
        <f t="shared" si="14"/>
        <v>791784.6348903235</v>
      </c>
      <c r="AD85">
        <f t="shared" si="15"/>
        <v>577.7398833854204</v>
      </c>
      <c r="AE85">
        <v>204</v>
      </c>
      <c r="AF85">
        <f t="shared" si="16"/>
        <v>117858.93621062576</v>
      </c>
    </row>
    <row r="86" spans="1:32" x14ac:dyDescent="0.3">
      <c r="A86" t="s">
        <v>103</v>
      </c>
      <c r="B86">
        <v>186</v>
      </c>
      <c r="C86">
        <v>84</v>
      </c>
      <c r="D86">
        <f t="shared" si="9"/>
        <v>13789.059523904763</v>
      </c>
      <c r="E86">
        <v>1158281.0000080001</v>
      </c>
      <c r="G86" t="str">
        <v>PLEURAL EFFUSION WITH CC</v>
      </c>
      <c r="H86">
        <v>187</v>
      </c>
      <c r="I86">
        <v>37</v>
      </c>
      <c r="J86">
        <f t="shared" si="10"/>
        <v>10337.162162418919</v>
      </c>
      <c r="K86">
        <v>382475.00000950001</v>
      </c>
      <c r="N86">
        <f t="shared" si="17"/>
        <v>84</v>
      </c>
      <c r="O86">
        <v>62</v>
      </c>
      <c r="P86">
        <v>8306.4677419387099</v>
      </c>
      <c r="Q86">
        <v>515001.0000002</v>
      </c>
      <c r="S86">
        <v>25</v>
      </c>
      <c r="T86">
        <v>8409.7599999680006</v>
      </c>
      <c r="U86">
        <v>210243.99999919999</v>
      </c>
      <c r="W86" s="3">
        <f t="shared" si="11"/>
        <v>1.3461994098261788E-4</v>
      </c>
      <c r="X86">
        <f t="shared" si="12"/>
        <v>30.050132466021928</v>
      </c>
      <c r="Y86">
        <v>8306.4677419387099</v>
      </c>
      <c r="Z86">
        <f t="shared" si="13"/>
        <v>249610.45596999628</v>
      </c>
      <c r="AA86">
        <v>515001.0000002</v>
      </c>
      <c r="AB86">
        <f t="shared" si="14"/>
        <v>-265390.54403020372</v>
      </c>
      <c r="AD86">
        <f t="shared" si="15"/>
        <v>103.29225802929068</v>
      </c>
      <c r="AE86">
        <v>25</v>
      </c>
      <c r="AF86">
        <f t="shared" si="16"/>
        <v>2582.306450732267</v>
      </c>
    </row>
    <row r="87" spans="1:32" x14ac:dyDescent="0.3">
      <c r="A87" t="s">
        <v>104</v>
      </c>
      <c r="B87">
        <v>187</v>
      </c>
      <c r="C87">
        <v>59</v>
      </c>
      <c r="D87">
        <f t="shared" si="9"/>
        <v>10606.186440762713</v>
      </c>
      <c r="E87">
        <v>625765.00000500004</v>
      </c>
      <c r="G87" t="str">
        <v>PULMONARY EDEMA AND RESPIRATORY FAILURE</v>
      </c>
      <c r="H87">
        <v>189</v>
      </c>
      <c r="I87">
        <v>2288</v>
      </c>
      <c r="J87">
        <f t="shared" si="10"/>
        <v>11665.910839174694</v>
      </c>
      <c r="K87">
        <v>26691604.000031698</v>
      </c>
      <c r="N87">
        <f t="shared" si="17"/>
        <v>85</v>
      </c>
      <c r="O87">
        <v>171</v>
      </c>
      <c r="P87">
        <v>22436.906432538013</v>
      </c>
      <c r="Q87">
        <v>3836710.9999640002</v>
      </c>
      <c r="S87">
        <v>206</v>
      </c>
      <c r="T87">
        <v>26888.825242737865</v>
      </c>
      <c r="U87">
        <v>5539098.000004</v>
      </c>
      <c r="W87" s="3">
        <f t="shared" si="11"/>
        <v>1.1092683136967713E-3</v>
      </c>
      <c r="X87">
        <f t="shared" si="12"/>
        <v>247.61309152002067</v>
      </c>
      <c r="Y87">
        <v>22436.906432538013</v>
      </c>
      <c r="Z87">
        <f t="shared" si="13"/>
        <v>5555671.7659061756</v>
      </c>
      <c r="AA87">
        <v>3836710.9999640002</v>
      </c>
      <c r="AB87">
        <f t="shared" si="14"/>
        <v>1718960.7659421754</v>
      </c>
      <c r="AD87">
        <f t="shared" si="15"/>
        <v>4451.9188101998516</v>
      </c>
      <c r="AE87">
        <v>206</v>
      </c>
      <c r="AF87">
        <f t="shared" si="16"/>
        <v>917095.27490116947</v>
      </c>
    </row>
    <row r="88" spans="1:32" x14ac:dyDescent="0.3">
      <c r="A88" t="s">
        <v>105</v>
      </c>
      <c r="B88">
        <v>189</v>
      </c>
      <c r="C88">
        <v>3147</v>
      </c>
      <c r="D88">
        <f t="shared" si="9"/>
        <v>11333.648871934129</v>
      </c>
      <c r="E88">
        <v>35666992.999976702</v>
      </c>
      <c r="G88" t="str">
        <v>CHRONIC OBSTRUCTIVE PULMONARY DISEASE WITH MCC</v>
      </c>
      <c r="H88">
        <v>190</v>
      </c>
      <c r="I88">
        <v>2383</v>
      </c>
      <c r="J88">
        <f t="shared" si="10"/>
        <v>10371.875786810155</v>
      </c>
      <c r="K88">
        <v>24716179.9999686</v>
      </c>
      <c r="N88">
        <f t="shared" si="17"/>
        <v>86</v>
      </c>
      <c r="O88">
        <v>385</v>
      </c>
      <c r="P88">
        <v>12550.750649405454</v>
      </c>
      <c r="Q88">
        <v>4832039.0000211</v>
      </c>
      <c r="S88">
        <v>314</v>
      </c>
      <c r="T88">
        <v>13794.636942786625</v>
      </c>
      <c r="U88">
        <v>4331516.000035</v>
      </c>
      <c r="W88" s="3">
        <f t="shared" si="11"/>
        <v>1.6908264587416806E-3</v>
      </c>
      <c r="X88">
        <f t="shared" si="12"/>
        <v>377.4296637732354</v>
      </c>
      <c r="Y88">
        <v>12550.750649405454</v>
      </c>
      <c r="Z88">
        <f t="shared" si="13"/>
        <v>4737025.5977068162</v>
      </c>
      <c r="AA88">
        <v>4832039.0000211</v>
      </c>
      <c r="AB88">
        <f t="shared" si="14"/>
        <v>-95013.402314283885</v>
      </c>
      <c r="AD88">
        <f t="shared" si="15"/>
        <v>1243.8862933811706</v>
      </c>
      <c r="AE88">
        <v>314</v>
      </c>
      <c r="AF88">
        <f t="shared" si="16"/>
        <v>390580.29612168757</v>
      </c>
    </row>
    <row r="89" spans="1:32" x14ac:dyDescent="0.3">
      <c r="A89" t="s">
        <v>106</v>
      </c>
      <c r="B89">
        <v>190</v>
      </c>
      <c r="C89">
        <v>4620</v>
      </c>
      <c r="D89">
        <f t="shared" si="9"/>
        <v>10312.28160171186</v>
      </c>
      <c r="E89">
        <v>47642740.999908797</v>
      </c>
      <c r="G89" t="str">
        <v>CHRONIC OBSTRUCTIVE PULMONARY DISEASE WITH CC</v>
      </c>
      <c r="H89">
        <v>191</v>
      </c>
      <c r="I89">
        <v>1213</v>
      </c>
      <c r="J89">
        <f t="shared" si="10"/>
        <v>8373.177246468591</v>
      </c>
      <c r="K89">
        <v>10156663.9999664</v>
      </c>
      <c r="N89">
        <f t="shared" si="17"/>
        <v>87</v>
      </c>
      <c r="O89">
        <v>102</v>
      </c>
      <c r="P89">
        <v>8264.0686274588243</v>
      </c>
      <c r="Q89">
        <v>842935.00000080001</v>
      </c>
      <c r="S89">
        <v>64</v>
      </c>
      <c r="T89">
        <v>9075.3593749546872</v>
      </c>
      <c r="U89">
        <v>580822.99999709998</v>
      </c>
      <c r="W89" s="3">
        <f t="shared" si="11"/>
        <v>3.4462704891550177E-4</v>
      </c>
      <c r="X89">
        <f t="shared" si="12"/>
        <v>76.928339113016136</v>
      </c>
      <c r="Y89">
        <v>8264.0686274588243</v>
      </c>
      <c r="Z89">
        <f t="shared" si="13"/>
        <v>635741.0738263902</v>
      </c>
      <c r="AA89">
        <v>842935.00000080001</v>
      </c>
      <c r="AB89">
        <f t="shared" si="14"/>
        <v>-207193.9261744098</v>
      </c>
      <c r="AD89">
        <f t="shared" si="15"/>
        <v>811.29074749586289</v>
      </c>
      <c r="AE89">
        <v>64</v>
      </c>
      <c r="AF89">
        <f t="shared" si="16"/>
        <v>51922.607839735225</v>
      </c>
    </row>
    <row r="90" spans="1:32" x14ac:dyDescent="0.3">
      <c r="A90" t="s">
        <v>107</v>
      </c>
      <c r="B90">
        <v>191</v>
      </c>
      <c r="C90">
        <v>2379</v>
      </c>
      <c r="D90">
        <f t="shared" si="9"/>
        <v>8174.6124421851619</v>
      </c>
      <c r="E90">
        <v>19447402.9999585</v>
      </c>
      <c r="G90" t="str">
        <v>CHRONIC OBSTRUCTIVE PULMONARY DISEASE WITHOUT CC/MCC</v>
      </c>
      <c r="H90">
        <v>192</v>
      </c>
      <c r="I90">
        <v>151</v>
      </c>
      <c r="J90">
        <f t="shared" si="10"/>
        <v>6489.8211920450331</v>
      </c>
      <c r="K90">
        <v>979962.99999879999</v>
      </c>
      <c r="N90">
        <f t="shared" si="17"/>
        <v>88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W90" s="3">
        <f t="shared" si="11"/>
        <v>0</v>
      </c>
      <c r="X90">
        <f t="shared" si="12"/>
        <v>0</v>
      </c>
      <c r="Y90">
        <v>0</v>
      </c>
      <c r="Z90">
        <f t="shared" si="13"/>
        <v>0</v>
      </c>
      <c r="AA90">
        <v>0</v>
      </c>
      <c r="AB90">
        <f t="shared" si="14"/>
        <v>0</v>
      </c>
      <c r="AD90">
        <f t="shared" si="15"/>
        <v>0</v>
      </c>
      <c r="AE90">
        <v>0</v>
      </c>
      <c r="AF90">
        <f t="shared" si="16"/>
        <v>0</v>
      </c>
    </row>
    <row r="91" spans="1:32" x14ac:dyDescent="0.3">
      <c r="A91" t="s">
        <v>108</v>
      </c>
      <c r="B91">
        <v>192</v>
      </c>
      <c r="C91">
        <v>703</v>
      </c>
      <c r="D91">
        <f t="shared" si="9"/>
        <v>6289.0412517719769</v>
      </c>
      <c r="E91">
        <v>4421195.9999957001</v>
      </c>
      <c r="G91" t="str">
        <v>SIMPLE PNEUMONIA AND PLEURISY WITH MCC</v>
      </c>
      <c r="H91">
        <v>193</v>
      </c>
      <c r="I91">
        <v>2498</v>
      </c>
      <c r="J91">
        <f t="shared" si="10"/>
        <v>12091.460768608287</v>
      </c>
      <c r="K91">
        <v>30204468.999983501</v>
      </c>
      <c r="N91">
        <f t="shared" si="17"/>
        <v>89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W91" s="3">
        <f t="shared" si="11"/>
        <v>0</v>
      </c>
      <c r="X91">
        <f t="shared" si="12"/>
        <v>0</v>
      </c>
      <c r="Y91">
        <v>0</v>
      </c>
      <c r="Z91">
        <f t="shared" si="13"/>
        <v>0</v>
      </c>
      <c r="AA91">
        <v>0</v>
      </c>
      <c r="AB91">
        <f t="shared" si="14"/>
        <v>0</v>
      </c>
      <c r="AD91">
        <f t="shared" si="15"/>
        <v>0</v>
      </c>
      <c r="AE91">
        <v>0</v>
      </c>
      <c r="AF91">
        <f t="shared" si="16"/>
        <v>0</v>
      </c>
    </row>
    <row r="92" spans="1:32" x14ac:dyDescent="0.3">
      <c r="A92" t="s">
        <v>109</v>
      </c>
      <c r="B92">
        <v>193</v>
      </c>
      <c r="C92">
        <v>5005</v>
      </c>
      <c r="D92">
        <f t="shared" si="9"/>
        <v>11414.684715194764</v>
      </c>
      <c r="E92">
        <v>57130496.999549799</v>
      </c>
      <c r="G92" t="str">
        <v>SIMPLE PNEUMONIA AND PLEURISY WITH CC</v>
      </c>
      <c r="H92">
        <v>194</v>
      </c>
      <c r="I92">
        <v>1260</v>
      </c>
      <c r="J92">
        <f t="shared" si="10"/>
        <v>7966.2976190546824</v>
      </c>
      <c r="K92">
        <v>10037535.0000089</v>
      </c>
      <c r="N92">
        <f t="shared" si="17"/>
        <v>90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 s="3">
        <f t="shared" si="11"/>
        <v>0</v>
      </c>
      <c r="X92">
        <f t="shared" si="12"/>
        <v>0</v>
      </c>
      <c r="Y92">
        <v>0</v>
      </c>
      <c r="Z92">
        <f t="shared" si="13"/>
        <v>0</v>
      </c>
      <c r="AA92">
        <v>0</v>
      </c>
      <c r="AB92">
        <f t="shared" si="14"/>
        <v>0</v>
      </c>
      <c r="AD92">
        <f t="shared" si="15"/>
        <v>0</v>
      </c>
      <c r="AE92">
        <v>0</v>
      </c>
      <c r="AF92">
        <f t="shared" si="16"/>
        <v>0</v>
      </c>
    </row>
    <row r="93" spans="1:32" x14ac:dyDescent="0.3">
      <c r="A93" t="s">
        <v>110</v>
      </c>
      <c r="B93">
        <v>194</v>
      </c>
      <c r="C93">
        <v>3449</v>
      </c>
      <c r="D93">
        <f t="shared" si="9"/>
        <v>8056.5955349226151</v>
      </c>
      <c r="E93">
        <v>27787197.999948099</v>
      </c>
      <c r="G93" t="str">
        <v>SIMPLE PNEUMONIA AND PLEURISY WITHOUT CC/MCC</v>
      </c>
      <c r="H93">
        <v>195</v>
      </c>
      <c r="I93">
        <v>97</v>
      </c>
      <c r="J93">
        <f t="shared" si="10"/>
        <v>5548.5360824948457</v>
      </c>
      <c r="K93">
        <v>538208.00000200002</v>
      </c>
      <c r="N93">
        <f t="shared" si="17"/>
        <v>91</v>
      </c>
      <c r="O93">
        <v>482</v>
      </c>
      <c r="P93">
        <v>15989.898340213693</v>
      </c>
      <c r="Q93">
        <v>7707130.9999829996</v>
      </c>
      <c r="S93">
        <v>449</v>
      </c>
      <c r="T93">
        <v>17523.726057977728</v>
      </c>
      <c r="U93">
        <v>7868153.0000319993</v>
      </c>
      <c r="W93" s="3">
        <f t="shared" si="11"/>
        <v>2.4177741400478168E-3</v>
      </c>
      <c r="X93">
        <f t="shared" si="12"/>
        <v>539.70037908975371</v>
      </c>
      <c r="Y93">
        <v>15989.898340213693</v>
      </c>
      <c r="Z93">
        <f t="shared" si="13"/>
        <v>8629754.1958199535</v>
      </c>
      <c r="AA93">
        <v>7707130.9999829996</v>
      </c>
      <c r="AB93">
        <f t="shared" si="14"/>
        <v>922623.19583695382</v>
      </c>
      <c r="AD93">
        <f t="shared" si="15"/>
        <v>1533.8277177640357</v>
      </c>
      <c r="AE93">
        <v>449</v>
      </c>
      <c r="AF93">
        <f t="shared" si="16"/>
        <v>688688.64527605206</v>
      </c>
    </row>
    <row r="94" spans="1:32" x14ac:dyDescent="0.3">
      <c r="A94" t="s">
        <v>111</v>
      </c>
      <c r="B94">
        <v>195</v>
      </c>
      <c r="C94">
        <v>754</v>
      </c>
      <c r="D94">
        <f t="shared" si="9"/>
        <v>5959.2917771896555</v>
      </c>
      <c r="E94">
        <v>4493306.0000010002</v>
      </c>
      <c r="G94" t="str">
        <v>INTERSTITIAL LUNG DISEASE WITH MCC</v>
      </c>
      <c r="H94">
        <v>196</v>
      </c>
      <c r="I94">
        <v>194</v>
      </c>
      <c r="J94">
        <f t="shared" si="10"/>
        <v>18351.4072165</v>
      </c>
      <c r="K94">
        <v>3560173.0000009998</v>
      </c>
      <c r="N94">
        <f t="shared" si="17"/>
        <v>92</v>
      </c>
      <c r="O94">
        <v>773</v>
      </c>
      <c r="P94">
        <v>9105.1901681569216</v>
      </c>
      <c r="Q94">
        <v>7038311.9999853</v>
      </c>
      <c r="S94">
        <v>705</v>
      </c>
      <c r="T94">
        <v>9784.4865248478018</v>
      </c>
      <c r="U94">
        <v>6898063.0000176998</v>
      </c>
      <c r="W94" s="3">
        <f t="shared" si="11"/>
        <v>3.7962823357098239E-3</v>
      </c>
      <c r="X94">
        <f t="shared" si="12"/>
        <v>847.41373554181826</v>
      </c>
      <c r="Y94">
        <v>9105.1901681569216</v>
      </c>
      <c r="Z94">
        <f t="shared" si="13"/>
        <v>7715863.2132164929</v>
      </c>
      <c r="AA94">
        <v>7038311.9999853</v>
      </c>
      <c r="AB94">
        <f t="shared" si="14"/>
        <v>677551.2132311929</v>
      </c>
      <c r="AD94">
        <f t="shared" si="15"/>
        <v>679.2963566908802</v>
      </c>
      <c r="AE94">
        <v>705</v>
      </c>
      <c r="AF94">
        <f t="shared" si="16"/>
        <v>478903.93146707054</v>
      </c>
    </row>
    <row r="95" spans="1:32" x14ac:dyDescent="0.3">
      <c r="A95" t="s">
        <v>112</v>
      </c>
      <c r="B95">
        <v>196</v>
      </c>
      <c r="C95">
        <v>192</v>
      </c>
      <c r="D95">
        <f t="shared" si="9"/>
        <v>17245.015624984375</v>
      </c>
      <c r="E95">
        <v>3311042.9999970002</v>
      </c>
      <c r="G95" t="str">
        <v>INTERSTITIAL LUNG DISEASE WITH CC</v>
      </c>
      <c r="H95">
        <v>197</v>
      </c>
      <c r="I95">
        <v>41</v>
      </c>
      <c r="J95">
        <f t="shared" si="10"/>
        <v>12541.999999658537</v>
      </c>
      <c r="K95">
        <v>514221.99998600001</v>
      </c>
      <c r="N95">
        <f t="shared" si="17"/>
        <v>93</v>
      </c>
      <c r="O95">
        <v>112</v>
      </c>
      <c r="P95">
        <v>6931.8928571366068</v>
      </c>
      <c r="Q95">
        <v>776371.99999929999</v>
      </c>
      <c r="S95">
        <v>37</v>
      </c>
      <c r="T95">
        <v>7389.675675683784</v>
      </c>
      <c r="U95">
        <v>273418.0000003</v>
      </c>
      <c r="W95" s="3">
        <f t="shared" si="11"/>
        <v>1.9923751265427445E-4</v>
      </c>
      <c r="X95">
        <f t="shared" si="12"/>
        <v>44.474196049712454</v>
      </c>
      <c r="Y95">
        <v>6931.8928571366068</v>
      </c>
      <c r="Z95">
        <f t="shared" si="13"/>
        <v>308290.36192389484</v>
      </c>
      <c r="AA95">
        <v>776371.99999929999</v>
      </c>
      <c r="AB95">
        <f t="shared" si="14"/>
        <v>-468081.63807540515</v>
      </c>
      <c r="AD95">
        <f t="shared" si="15"/>
        <v>457.78281854717716</v>
      </c>
      <c r="AE95">
        <v>37</v>
      </c>
      <c r="AF95">
        <f t="shared" si="16"/>
        <v>16937.964286245555</v>
      </c>
    </row>
    <row r="96" spans="1:32" x14ac:dyDescent="0.3">
      <c r="A96" t="s">
        <v>113</v>
      </c>
      <c r="B96">
        <v>197</v>
      </c>
      <c r="C96">
        <v>30</v>
      </c>
      <c r="D96">
        <f t="shared" si="9"/>
        <v>11192.066666799999</v>
      </c>
      <c r="E96">
        <v>335762.00000399997</v>
      </c>
      <c r="G96" t="str">
        <v>PNEUMOTHORAX WITH MCC</v>
      </c>
      <c r="H96">
        <v>199</v>
      </c>
      <c r="I96">
        <v>67</v>
      </c>
      <c r="J96">
        <f t="shared" si="10"/>
        <v>18247.05970155224</v>
      </c>
      <c r="K96">
        <v>1222553.000004</v>
      </c>
      <c r="N96">
        <f t="shared" si="17"/>
        <v>94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W96" s="3">
        <f t="shared" si="11"/>
        <v>0</v>
      </c>
      <c r="X96">
        <f t="shared" si="12"/>
        <v>0</v>
      </c>
      <c r="Y96">
        <v>0</v>
      </c>
      <c r="Z96">
        <f t="shared" si="13"/>
        <v>0</v>
      </c>
      <c r="AA96">
        <v>0</v>
      </c>
      <c r="AB96">
        <f t="shared" si="14"/>
        <v>0</v>
      </c>
      <c r="AD96">
        <f t="shared" si="15"/>
        <v>0</v>
      </c>
      <c r="AE96">
        <v>0</v>
      </c>
      <c r="AF96">
        <f t="shared" si="16"/>
        <v>0</v>
      </c>
    </row>
    <row r="97" spans="1:32" x14ac:dyDescent="0.3">
      <c r="A97" t="s">
        <v>114</v>
      </c>
      <c r="B97">
        <v>199</v>
      </c>
      <c r="C97">
        <v>82</v>
      </c>
      <c r="D97">
        <f t="shared" si="9"/>
        <v>19094.829268341462</v>
      </c>
      <c r="E97">
        <v>1565776.000004</v>
      </c>
      <c r="G97" t="str">
        <v>PNEUMOTHORAX WITH CC</v>
      </c>
      <c r="H97">
        <v>200</v>
      </c>
      <c r="I97">
        <v>179</v>
      </c>
      <c r="J97">
        <f t="shared" si="10"/>
        <v>11927.078212326258</v>
      </c>
      <c r="K97">
        <v>2134947.0000064</v>
      </c>
      <c r="N97">
        <f t="shared" si="17"/>
        <v>95</v>
      </c>
      <c r="O97">
        <v>0</v>
      </c>
      <c r="P97">
        <v>0</v>
      </c>
      <c r="Q97">
        <v>0</v>
      </c>
      <c r="S97">
        <v>11</v>
      </c>
      <c r="T97">
        <v>28500.363636000002</v>
      </c>
      <c r="U97">
        <v>313503.99999600003</v>
      </c>
      <c r="W97" s="3">
        <f t="shared" si="11"/>
        <v>5.9232774032351863E-5</v>
      </c>
      <c r="X97">
        <f t="shared" si="12"/>
        <v>13.222058285049648</v>
      </c>
      <c r="Y97">
        <v>0</v>
      </c>
      <c r="Z97">
        <f t="shared" si="13"/>
        <v>0</v>
      </c>
      <c r="AA97">
        <v>0</v>
      </c>
      <c r="AB97">
        <f t="shared" si="14"/>
        <v>0</v>
      </c>
      <c r="AD97">
        <f t="shared" si="15"/>
        <v>28500.363636000002</v>
      </c>
      <c r="AE97">
        <v>11</v>
      </c>
      <c r="AF97">
        <f t="shared" si="16"/>
        <v>313503.99999600003</v>
      </c>
    </row>
    <row r="98" spans="1:32" x14ac:dyDescent="0.3">
      <c r="A98" t="s">
        <v>115</v>
      </c>
      <c r="B98">
        <v>200</v>
      </c>
      <c r="C98">
        <v>216</v>
      </c>
      <c r="D98">
        <f t="shared" si="9"/>
        <v>11764.236111047685</v>
      </c>
      <c r="E98">
        <v>2541074.9999862998</v>
      </c>
      <c r="G98" t="str">
        <v>BRONCHITIS AND ASTHMA WITH CC/MCC</v>
      </c>
      <c r="H98">
        <v>202</v>
      </c>
      <c r="I98">
        <v>458</v>
      </c>
      <c r="J98">
        <f t="shared" si="10"/>
        <v>9480.0698689886467</v>
      </c>
      <c r="K98">
        <v>4341871.9999968</v>
      </c>
      <c r="N98">
        <f t="shared" si="17"/>
        <v>96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W98" s="3">
        <f t="shared" si="11"/>
        <v>0</v>
      </c>
      <c r="X98">
        <f t="shared" si="12"/>
        <v>0</v>
      </c>
      <c r="Y98">
        <v>0</v>
      </c>
      <c r="Z98">
        <f t="shared" si="13"/>
        <v>0</v>
      </c>
      <c r="AA98">
        <v>0</v>
      </c>
      <c r="AB98">
        <f t="shared" si="14"/>
        <v>0</v>
      </c>
      <c r="AD98">
        <f t="shared" si="15"/>
        <v>0</v>
      </c>
      <c r="AE98">
        <v>0</v>
      </c>
      <c r="AF98">
        <f t="shared" si="16"/>
        <v>0</v>
      </c>
    </row>
    <row r="99" spans="1:32" x14ac:dyDescent="0.3">
      <c r="A99" t="s">
        <v>116</v>
      </c>
      <c r="B99">
        <v>202</v>
      </c>
      <c r="C99">
        <v>1451</v>
      </c>
      <c r="D99">
        <f t="shared" si="9"/>
        <v>8483.6526533546512</v>
      </c>
      <c r="E99">
        <v>12309780.0000176</v>
      </c>
      <c r="G99" t="str">
        <v>RESPIRATORY SIGNS AND SYMPTOMS</v>
      </c>
      <c r="H99">
        <v>204</v>
      </c>
      <c r="I99">
        <v>90</v>
      </c>
      <c r="J99">
        <f t="shared" si="10"/>
        <v>8470.2444445022229</v>
      </c>
      <c r="K99">
        <v>762322.00000520004</v>
      </c>
      <c r="N99">
        <f t="shared" si="17"/>
        <v>97</v>
      </c>
      <c r="O99">
        <v>0</v>
      </c>
      <c r="P99">
        <v>0</v>
      </c>
      <c r="Q99">
        <v>0</v>
      </c>
      <c r="S99">
        <v>11</v>
      </c>
      <c r="T99">
        <v>94397.818182000003</v>
      </c>
      <c r="U99">
        <v>1038376.000002</v>
      </c>
      <c r="W99" s="3">
        <f t="shared" si="11"/>
        <v>5.9232774032351863E-5</v>
      </c>
      <c r="X99">
        <f t="shared" si="12"/>
        <v>13.222058285049648</v>
      </c>
      <c r="Y99">
        <v>0</v>
      </c>
      <c r="Z99">
        <f t="shared" si="13"/>
        <v>0</v>
      </c>
      <c r="AA99">
        <v>0</v>
      </c>
      <c r="AB99">
        <f t="shared" si="14"/>
        <v>0</v>
      </c>
      <c r="AD99">
        <f t="shared" si="15"/>
        <v>94397.818182000003</v>
      </c>
      <c r="AE99">
        <v>11</v>
      </c>
      <c r="AF99">
        <f t="shared" si="16"/>
        <v>1038376.000002</v>
      </c>
    </row>
    <row r="100" spans="1:32" x14ac:dyDescent="0.3">
      <c r="A100" t="s">
        <v>117</v>
      </c>
      <c r="B100">
        <v>203</v>
      </c>
      <c r="C100">
        <v>171</v>
      </c>
      <c r="D100">
        <f t="shared" si="9"/>
        <v>6418.7953216192991</v>
      </c>
      <c r="E100">
        <v>1097613.9999969001</v>
      </c>
      <c r="G100" t="str">
        <v>OTHER RESPIRATORY SYSTEM DIAGNOSES WITH MCC</v>
      </c>
      <c r="H100">
        <v>205</v>
      </c>
      <c r="I100">
        <v>212</v>
      </c>
      <c r="J100">
        <f t="shared" si="10"/>
        <v>18569.514150806604</v>
      </c>
      <c r="K100">
        <v>3936736.999971</v>
      </c>
      <c r="N100">
        <f t="shared" si="17"/>
        <v>98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W100" s="3">
        <f t="shared" si="11"/>
        <v>0</v>
      </c>
      <c r="X100">
        <f t="shared" si="12"/>
        <v>0</v>
      </c>
      <c r="Y100">
        <v>0</v>
      </c>
      <c r="Z100">
        <f t="shared" si="13"/>
        <v>0</v>
      </c>
      <c r="AA100">
        <v>0</v>
      </c>
      <c r="AB100">
        <f t="shared" si="14"/>
        <v>0</v>
      </c>
      <c r="AD100">
        <f t="shared" si="15"/>
        <v>0</v>
      </c>
      <c r="AE100">
        <v>0</v>
      </c>
      <c r="AF100">
        <f t="shared" si="16"/>
        <v>0</v>
      </c>
    </row>
    <row r="101" spans="1:32" x14ac:dyDescent="0.3">
      <c r="A101" t="s">
        <v>118</v>
      </c>
      <c r="B101">
        <v>204</v>
      </c>
      <c r="C101">
        <v>96</v>
      </c>
      <c r="D101">
        <f t="shared" si="9"/>
        <v>7578.9375000041664</v>
      </c>
      <c r="E101">
        <v>727578.0000004</v>
      </c>
      <c r="G101" t="str">
        <v>OTHER RESPIRATORY SYSTEM DIAGNOSES WITHOUT MCC</v>
      </c>
      <c r="H101">
        <v>206</v>
      </c>
      <c r="I101">
        <v>175</v>
      </c>
      <c r="J101">
        <f t="shared" si="10"/>
        <v>9432.1714285377147</v>
      </c>
      <c r="K101">
        <v>1650629.9999941001</v>
      </c>
      <c r="N101">
        <f t="shared" si="17"/>
        <v>99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W101" s="3">
        <f t="shared" si="11"/>
        <v>0</v>
      </c>
      <c r="X101">
        <f t="shared" si="12"/>
        <v>0</v>
      </c>
      <c r="Y101">
        <v>0</v>
      </c>
      <c r="Z101">
        <f t="shared" si="13"/>
        <v>0</v>
      </c>
      <c r="AA101">
        <v>0</v>
      </c>
      <c r="AB101">
        <f t="shared" si="14"/>
        <v>0</v>
      </c>
      <c r="AD101">
        <f t="shared" si="15"/>
        <v>0</v>
      </c>
      <c r="AE101">
        <v>0</v>
      </c>
      <c r="AF101">
        <f t="shared" si="16"/>
        <v>0</v>
      </c>
    </row>
    <row r="102" spans="1:32" x14ac:dyDescent="0.3">
      <c r="A102" t="s">
        <v>119</v>
      </c>
      <c r="B102">
        <v>205</v>
      </c>
      <c r="C102">
        <v>185</v>
      </c>
      <c r="D102">
        <f t="shared" si="9"/>
        <v>17573.843243372972</v>
      </c>
      <c r="E102">
        <v>3251161.0000240002</v>
      </c>
      <c r="G102" t="str">
        <v>RESPIRATORY SYSTEM DIAGNOSIS WITH VENTILATOR SUPPORT &gt;96 HOURS</v>
      </c>
      <c r="H102">
        <v>207</v>
      </c>
      <c r="I102">
        <v>559</v>
      </c>
      <c r="J102">
        <f t="shared" si="10"/>
        <v>70617.085867629692</v>
      </c>
      <c r="K102">
        <v>39474951.000004999</v>
      </c>
      <c r="N102">
        <f t="shared" si="17"/>
        <v>100</v>
      </c>
      <c r="O102">
        <v>553</v>
      </c>
      <c r="P102">
        <v>19345.30379752622</v>
      </c>
      <c r="Q102">
        <v>10697953.000032</v>
      </c>
      <c r="S102">
        <v>556</v>
      </c>
      <c r="T102">
        <v>21049.28417269784</v>
      </c>
      <c r="U102">
        <v>11703402.000019999</v>
      </c>
      <c r="W102" s="3">
        <f t="shared" si="11"/>
        <v>2.9939474874534217E-3</v>
      </c>
      <c r="X102">
        <f t="shared" si="12"/>
        <v>668.31494604432771</v>
      </c>
      <c r="Y102">
        <v>19345.30379752622</v>
      </c>
      <c r="Z102">
        <f t="shared" si="13"/>
        <v>12928755.663654864</v>
      </c>
      <c r="AA102">
        <v>10697953.000032</v>
      </c>
      <c r="AB102">
        <f t="shared" si="14"/>
        <v>2230802.6636228636</v>
      </c>
      <c r="AD102">
        <f t="shared" si="15"/>
        <v>1703.9803751716208</v>
      </c>
      <c r="AE102">
        <v>556</v>
      </c>
      <c r="AF102">
        <f t="shared" si="16"/>
        <v>947413.08859542117</v>
      </c>
    </row>
    <row r="103" spans="1:32" x14ac:dyDescent="0.3">
      <c r="A103" t="s">
        <v>120</v>
      </c>
      <c r="B103">
        <v>206</v>
      </c>
      <c r="C103">
        <v>204</v>
      </c>
      <c r="D103">
        <f t="shared" si="9"/>
        <v>8653.3970587769618</v>
      </c>
      <c r="E103">
        <v>1765292.9999905</v>
      </c>
      <c r="G103" t="str">
        <v>RESPIRATORY SYSTEM DIAGNOSIS WITH VENTILATOR SUPPORT &lt;=96 HOURS</v>
      </c>
      <c r="H103">
        <v>208</v>
      </c>
      <c r="I103">
        <v>872</v>
      </c>
      <c r="J103">
        <f t="shared" si="10"/>
        <v>27659.600917411699</v>
      </c>
      <c r="K103">
        <v>24119171.999983002</v>
      </c>
      <c r="N103">
        <f t="shared" si="17"/>
        <v>101</v>
      </c>
      <c r="O103">
        <v>1161</v>
      </c>
      <c r="P103">
        <v>8582.3341946514211</v>
      </c>
      <c r="Q103">
        <v>9964089.9999902993</v>
      </c>
      <c r="S103">
        <v>879</v>
      </c>
      <c r="T103">
        <v>9164.3640501058017</v>
      </c>
      <c r="U103">
        <v>8055476.0000430001</v>
      </c>
      <c r="W103" s="3">
        <f t="shared" si="11"/>
        <v>4.7332371249488442E-3</v>
      </c>
      <c r="X103">
        <f t="shared" si="12"/>
        <v>1056.5626575053309</v>
      </c>
      <c r="Y103">
        <v>8582.3341946514211</v>
      </c>
      <c r="Z103">
        <f t="shared" si="13"/>
        <v>9067773.8242997788</v>
      </c>
      <c r="AA103">
        <v>9964089.9999902993</v>
      </c>
      <c r="AB103">
        <f t="shared" si="14"/>
        <v>-896316.17569052055</v>
      </c>
      <c r="AD103">
        <f t="shared" si="15"/>
        <v>582.02985545438059</v>
      </c>
      <c r="AE103">
        <v>879</v>
      </c>
      <c r="AF103">
        <f t="shared" si="16"/>
        <v>511604.24294440052</v>
      </c>
    </row>
    <row r="104" spans="1:32" x14ac:dyDescent="0.3">
      <c r="A104" t="s">
        <v>121</v>
      </c>
      <c r="B104">
        <v>207</v>
      </c>
      <c r="C104">
        <v>341</v>
      </c>
      <c r="D104">
        <f t="shared" si="9"/>
        <v>53764.442815255134</v>
      </c>
      <c r="E104">
        <v>18333675.000002</v>
      </c>
      <c r="G104" t="str">
        <v>OTHER HEART ASSIST SYSTEM IMPLANT</v>
      </c>
      <c r="H104">
        <v>215</v>
      </c>
      <c r="I104">
        <v>72</v>
      </c>
      <c r="J104">
        <f t="shared" si="10"/>
        <v>129009.12500097223</v>
      </c>
      <c r="K104">
        <v>9288657.0000700001</v>
      </c>
      <c r="N104">
        <f t="shared" si="17"/>
        <v>102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W104" s="3">
        <f t="shared" si="11"/>
        <v>0</v>
      </c>
      <c r="X104">
        <f t="shared" si="12"/>
        <v>0</v>
      </c>
      <c r="Y104">
        <v>0</v>
      </c>
      <c r="Z104">
        <f t="shared" si="13"/>
        <v>0</v>
      </c>
      <c r="AA104">
        <v>0</v>
      </c>
      <c r="AB104">
        <f t="shared" si="14"/>
        <v>0</v>
      </c>
      <c r="AD104">
        <f t="shared" si="15"/>
        <v>0</v>
      </c>
      <c r="AE104">
        <v>0</v>
      </c>
      <c r="AF104">
        <f t="shared" si="16"/>
        <v>0</v>
      </c>
    </row>
    <row r="105" spans="1:32" x14ac:dyDescent="0.3">
      <c r="A105" t="s">
        <v>122</v>
      </c>
      <c r="B105">
        <v>208</v>
      </c>
      <c r="C105">
        <v>1001</v>
      </c>
      <c r="D105">
        <f t="shared" si="9"/>
        <v>23567.24475528871</v>
      </c>
      <c r="E105">
        <v>23590812.000043999</v>
      </c>
      <c r="G105" t="str">
        <v>CARDIAC VALVE AND OTHER MAJOR CARDIOTHORACIC PROCEDURES WITH CARDIAC CATHETERIZATION WIT</v>
      </c>
      <c r="H105">
        <v>216</v>
      </c>
      <c r="I105">
        <v>146</v>
      </c>
      <c r="J105">
        <f t="shared" si="10"/>
        <v>118849.5684940411</v>
      </c>
      <c r="K105">
        <v>17352037.000130001</v>
      </c>
      <c r="N105">
        <f t="shared" si="17"/>
        <v>103</v>
      </c>
      <c r="O105">
        <v>169</v>
      </c>
      <c r="P105">
        <v>7531.307692305918</v>
      </c>
      <c r="Q105">
        <v>1272790.9999997001</v>
      </c>
      <c r="S105">
        <v>127</v>
      </c>
      <c r="T105">
        <v>8259.8031495724408</v>
      </c>
      <c r="U105">
        <v>1048994.9999957001</v>
      </c>
      <c r="W105" s="3">
        <f t="shared" si="11"/>
        <v>6.8386930019169879E-4</v>
      </c>
      <c r="X105">
        <f t="shared" si="12"/>
        <v>152.65467292739137</v>
      </c>
      <c r="Y105">
        <v>7531.307692305918</v>
      </c>
      <c r="Z105">
        <f t="shared" si="13"/>
        <v>1149689.3124845065</v>
      </c>
      <c r="AA105">
        <v>1272790.9999997001</v>
      </c>
      <c r="AB105">
        <f t="shared" si="14"/>
        <v>-123101.6875151936</v>
      </c>
      <c r="AD105">
        <f t="shared" si="15"/>
        <v>728.49545726652286</v>
      </c>
      <c r="AE105">
        <v>127</v>
      </c>
      <c r="AF105">
        <f t="shared" si="16"/>
        <v>92518.923072848411</v>
      </c>
    </row>
    <row r="106" spans="1:32" x14ac:dyDescent="0.3">
      <c r="A106" t="s">
        <v>123</v>
      </c>
      <c r="B106">
        <v>215</v>
      </c>
      <c r="C106">
        <v>143</v>
      </c>
      <c r="D106">
        <f t="shared" si="9"/>
        <v>135295.83916181818</v>
      </c>
      <c r="E106">
        <v>19347305.00014</v>
      </c>
      <c r="G106" t="str">
        <v>CARDIAC VALVE AND OTHER MAJOR CARDIOTHORACIC PROCEDURES WITH CARDIAC CATHETERIZATION WIT</v>
      </c>
      <c r="H106">
        <v>217</v>
      </c>
      <c r="I106">
        <v>16</v>
      </c>
      <c r="J106">
        <f t="shared" si="10"/>
        <v>63686.6875</v>
      </c>
      <c r="K106">
        <v>1018987</v>
      </c>
      <c r="N106">
        <f t="shared" si="17"/>
        <v>104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W106" s="3">
        <f t="shared" si="11"/>
        <v>0</v>
      </c>
      <c r="X106">
        <f t="shared" si="12"/>
        <v>0</v>
      </c>
      <c r="Y106">
        <v>0</v>
      </c>
      <c r="Z106">
        <f t="shared" si="13"/>
        <v>0</v>
      </c>
      <c r="AA106">
        <v>0</v>
      </c>
      <c r="AB106">
        <f t="shared" si="14"/>
        <v>0</v>
      </c>
      <c r="AD106">
        <f t="shared" si="15"/>
        <v>0</v>
      </c>
      <c r="AE106">
        <v>0</v>
      </c>
      <c r="AF106">
        <f t="shared" si="16"/>
        <v>0</v>
      </c>
    </row>
    <row r="107" spans="1:32" x14ac:dyDescent="0.3">
      <c r="A107" t="s">
        <v>124</v>
      </c>
      <c r="B107">
        <v>216</v>
      </c>
      <c r="C107">
        <v>144</v>
      </c>
      <c r="D107">
        <f t="shared" si="9"/>
        <v>103123.69444373611</v>
      </c>
      <c r="E107">
        <v>14849811.999898</v>
      </c>
      <c r="G107" t="str">
        <v>CARDIAC VALVE AND OTHER MAJOR CARDIOTHORACIC PROCEDURES WITHOUT CARDIAC CATHETERIZATION</v>
      </c>
      <c r="H107">
        <v>219</v>
      </c>
      <c r="I107">
        <v>465</v>
      </c>
      <c r="J107">
        <f t="shared" si="10"/>
        <v>93690.126881756994</v>
      </c>
      <c r="K107">
        <v>43565909.000017002</v>
      </c>
      <c r="N107">
        <f t="shared" si="17"/>
        <v>105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W107" s="3">
        <f t="shared" si="11"/>
        <v>0</v>
      </c>
      <c r="X107">
        <f t="shared" si="12"/>
        <v>0</v>
      </c>
      <c r="Y107">
        <v>0</v>
      </c>
      <c r="Z107">
        <f t="shared" si="13"/>
        <v>0</v>
      </c>
      <c r="AA107">
        <v>0</v>
      </c>
      <c r="AB107">
        <f t="shared" si="14"/>
        <v>0</v>
      </c>
      <c r="AD107">
        <f t="shared" si="15"/>
        <v>0</v>
      </c>
      <c r="AE107">
        <v>0</v>
      </c>
      <c r="AF107">
        <f t="shared" si="16"/>
        <v>0</v>
      </c>
    </row>
    <row r="108" spans="1:32" x14ac:dyDescent="0.3">
      <c r="A108" t="s">
        <v>124</v>
      </c>
      <c r="B108">
        <v>217</v>
      </c>
      <c r="C108">
        <v>29</v>
      </c>
      <c r="D108">
        <f t="shared" si="9"/>
        <v>63849.965516999997</v>
      </c>
      <c r="E108">
        <v>1851648.9999929999</v>
      </c>
      <c r="G108" t="str">
        <v>CARDIAC VALVE AND OTHER MAJOR CARDIOTHORACIC PROCEDURES WITHOUT CARDIAC CATHETERIZATION</v>
      </c>
      <c r="H108">
        <v>220</v>
      </c>
      <c r="I108">
        <v>275</v>
      </c>
      <c r="J108">
        <f t="shared" si="10"/>
        <v>61122.803636385463</v>
      </c>
      <c r="K108">
        <v>16808771.000006001</v>
      </c>
      <c r="N108">
        <f t="shared" si="17"/>
        <v>106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W108" s="3">
        <f t="shared" si="11"/>
        <v>0</v>
      </c>
      <c r="X108">
        <f t="shared" si="12"/>
        <v>0</v>
      </c>
      <c r="Y108">
        <v>0</v>
      </c>
      <c r="Z108">
        <f t="shared" si="13"/>
        <v>0</v>
      </c>
      <c r="AA108">
        <v>0</v>
      </c>
      <c r="AB108">
        <f t="shared" si="14"/>
        <v>0</v>
      </c>
      <c r="AD108">
        <f t="shared" si="15"/>
        <v>0</v>
      </c>
      <c r="AE108">
        <v>0</v>
      </c>
      <c r="AF108">
        <f t="shared" si="16"/>
        <v>0</v>
      </c>
    </row>
    <row r="109" spans="1:32" x14ac:dyDescent="0.3">
      <c r="A109" t="s">
        <v>125</v>
      </c>
      <c r="B109">
        <v>219</v>
      </c>
      <c r="C109">
        <v>486</v>
      </c>
      <c r="D109">
        <f t="shared" si="9"/>
        <v>82662.353909656376</v>
      </c>
      <c r="E109">
        <v>40173904.000092998</v>
      </c>
      <c r="G109" t="str">
        <v>CARDIAC VALVE AND OTHER MAJOR CARDIOTHORACIC PROCEDURES WITHOUT CARDIAC CATHETERIZATION</v>
      </c>
      <c r="H109">
        <v>221</v>
      </c>
      <c r="I109">
        <v>11</v>
      </c>
      <c r="J109">
        <f t="shared" si="10"/>
        <v>49322.545455000007</v>
      </c>
      <c r="K109">
        <v>542548.00000500004</v>
      </c>
      <c r="N109">
        <f t="shared" si="17"/>
        <v>107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W109" s="3">
        <f t="shared" si="11"/>
        <v>0</v>
      </c>
      <c r="X109">
        <f t="shared" si="12"/>
        <v>0</v>
      </c>
      <c r="Y109">
        <v>0</v>
      </c>
      <c r="Z109">
        <f t="shared" si="13"/>
        <v>0</v>
      </c>
      <c r="AA109">
        <v>0</v>
      </c>
      <c r="AB109">
        <f t="shared" si="14"/>
        <v>0</v>
      </c>
      <c r="AD109">
        <f t="shared" si="15"/>
        <v>0</v>
      </c>
      <c r="AE109">
        <v>0</v>
      </c>
      <c r="AF109">
        <f t="shared" si="16"/>
        <v>0</v>
      </c>
    </row>
    <row r="110" spans="1:32" x14ac:dyDescent="0.3">
      <c r="A110" t="s">
        <v>125</v>
      </c>
      <c r="B110">
        <v>220</v>
      </c>
      <c r="C110">
        <v>393</v>
      </c>
      <c r="D110">
        <f t="shared" si="9"/>
        <v>53889.010177885495</v>
      </c>
      <c r="E110">
        <v>21178380.999908999</v>
      </c>
      <c r="G110" t="str">
        <v>CARDIAC DEFIBRILLATOR IMPLANT WITHOUT CARDIAC CATHETERIZATION WITH MCC</v>
      </c>
      <c r="H110">
        <v>226</v>
      </c>
      <c r="I110">
        <v>26</v>
      </c>
      <c r="J110">
        <f t="shared" si="10"/>
        <v>79861.923076923078</v>
      </c>
      <c r="K110">
        <v>2076410</v>
      </c>
      <c r="N110">
        <f t="shared" si="17"/>
        <v>108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W110" s="3">
        <f t="shared" si="11"/>
        <v>0</v>
      </c>
      <c r="X110">
        <f t="shared" si="12"/>
        <v>0</v>
      </c>
      <c r="Y110">
        <v>0</v>
      </c>
      <c r="Z110">
        <f t="shared" si="13"/>
        <v>0</v>
      </c>
      <c r="AA110">
        <v>0</v>
      </c>
      <c r="AB110">
        <f t="shared" si="14"/>
        <v>0</v>
      </c>
      <c r="AD110">
        <f t="shared" si="15"/>
        <v>0</v>
      </c>
      <c r="AE110">
        <v>0</v>
      </c>
      <c r="AF110">
        <f t="shared" si="16"/>
        <v>0</v>
      </c>
    </row>
    <row r="111" spans="1:32" x14ac:dyDescent="0.3">
      <c r="A111" t="s">
        <v>125</v>
      </c>
      <c r="B111">
        <v>221</v>
      </c>
      <c r="C111">
        <v>29</v>
      </c>
      <c r="D111">
        <f t="shared" si="9"/>
        <v>49545.82758613793</v>
      </c>
      <c r="E111">
        <v>1436828.999998</v>
      </c>
      <c r="G111" t="str">
        <v>CARDIAC DEFIBRILLATOR IMPLANT WITHOUT CARDIAC CATHETERIZATION WITHOUT MCC</v>
      </c>
      <c r="H111">
        <v>227</v>
      </c>
      <c r="I111">
        <v>15</v>
      </c>
      <c r="J111">
        <f t="shared" si="10"/>
        <v>57000.6</v>
      </c>
      <c r="K111">
        <v>855009</v>
      </c>
      <c r="N111">
        <f t="shared" si="17"/>
        <v>109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W111" s="3">
        <f t="shared" si="11"/>
        <v>0</v>
      </c>
      <c r="X111">
        <f t="shared" si="12"/>
        <v>0</v>
      </c>
      <c r="Y111">
        <v>0</v>
      </c>
      <c r="Z111">
        <f t="shared" si="13"/>
        <v>0</v>
      </c>
      <c r="AA111">
        <v>0</v>
      </c>
      <c r="AB111">
        <f t="shared" si="14"/>
        <v>0</v>
      </c>
      <c r="AD111">
        <f t="shared" si="15"/>
        <v>0</v>
      </c>
      <c r="AE111">
        <v>0</v>
      </c>
      <c r="AF111">
        <f t="shared" si="16"/>
        <v>0</v>
      </c>
    </row>
    <row r="112" spans="1:32" x14ac:dyDescent="0.3">
      <c r="A112" t="s">
        <v>126</v>
      </c>
      <c r="B112">
        <v>224</v>
      </c>
      <c r="C112">
        <v>25</v>
      </c>
      <c r="D112">
        <f t="shared" si="9"/>
        <v>83764.680000120003</v>
      </c>
      <c r="E112">
        <v>2094117.000003</v>
      </c>
      <c r="G112" t="str">
        <v>OTHER CARDIOTHORACIC PROCEDURES WITH MCC</v>
      </c>
      <c r="H112">
        <v>228</v>
      </c>
      <c r="I112">
        <v>65</v>
      </c>
      <c r="J112">
        <f t="shared" si="10"/>
        <v>72690.307692261529</v>
      </c>
      <c r="K112">
        <v>4724869.9999969993</v>
      </c>
      <c r="N112">
        <f t="shared" si="17"/>
        <v>110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W112" s="3">
        <f t="shared" si="11"/>
        <v>0</v>
      </c>
      <c r="X112">
        <f t="shared" si="12"/>
        <v>0</v>
      </c>
      <c r="Y112">
        <v>0</v>
      </c>
      <c r="Z112">
        <f t="shared" si="13"/>
        <v>0</v>
      </c>
      <c r="AA112">
        <v>0</v>
      </c>
      <c r="AB112">
        <f t="shared" si="14"/>
        <v>0</v>
      </c>
      <c r="AD112">
        <f t="shared" si="15"/>
        <v>0</v>
      </c>
      <c r="AE112">
        <v>0</v>
      </c>
      <c r="AF112">
        <f t="shared" si="16"/>
        <v>0</v>
      </c>
    </row>
    <row r="113" spans="1:32" x14ac:dyDescent="0.3">
      <c r="A113" t="s">
        <v>127</v>
      </c>
      <c r="B113">
        <v>226</v>
      </c>
      <c r="C113">
        <v>51</v>
      </c>
      <c r="D113">
        <f t="shared" si="9"/>
        <v>67265.333333588234</v>
      </c>
      <c r="E113">
        <v>3430532.0000129999</v>
      </c>
      <c r="G113" t="str">
        <v>OTHER CARDIOTHORACIC PROCEDURES WITHOUT MCC</v>
      </c>
      <c r="H113">
        <v>229</v>
      </c>
      <c r="I113">
        <v>102</v>
      </c>
      <c r="J113">
        <f t="shared" si="10"/>
        <v>40641.06862723529</v>
      </c>
      <c r="K113">
        <v>4145388.9999779998</v>
      </c>
      <c r="N113">
        <f t="shared" si="17"/>
        <v>111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W113" s="3">
        <f t="shared" si="11"/>
        <v>0</v>
      </c>
      <c r="X113">
        <f t="shared" si="12"/>
        <v>0</v>
      </c>
      <c r="Y113">
        <v>0</v>
      </c>
      <c r="Z113">
        <f t="shared" si="13"/>
        <v>0</v>
      </c>
      <c r="AA113">
        <v>0</v>
      </c>
      <c r="AB113">
        <f t="shared" si="14"/>
        <v>0</v>
      </c>
      <c r="AD113">
        <f t="shared" si="15"/>
        <v>0</v>
      </c>
      <c r="AE113">
        <v>0</v>
      </c>
      <c r="AF113">
        <f t="shared" si="16"/>
        <v>0</v>
      </c>
    </row>
    <row r="114" spans="1:32" x14ac:dyDescent="0.3">
      <c r="A114" t="s">
        <v>128</v>
      </c>
      <c r="B114">
        <v>227</v>
      </c>
      <c r="C114">
        <v>49</v>
      </c>
      <c r="D114">
        <f t="shared" si="9"/>
        <v>56221.938775326533</v>
      </c>
      <c r="E114">
        <v>2754874.9999910002</v>
      </c>
      <c r="G114" t="str">
        <v>CORONARY BYPASS WITH CARDIAC CATHETERIZATION WITH MCC</v>
      </c>
      <c r="H114">
        <v>233</v>
      </c>
      <c r="I114">
        <v>208</v>
      </c>
      <c r="J114">
        <f t="shared" si="10"/>
        <v>83831.95192296154</v>
      </c>
      <c r="K114">
        <v>17437045.999976002</v>
      </c>
      <c r="N114">
        <f t="shared" si="17"/>
        <v>112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  <c r="W114" s="3">
        <f t="shared" si="11"/>
        <v>0</v>
      </c>
      <c r="X114">
        <f t="shared" si="12"/>
        <v>0</v>
      </c>
      <c r="Y114">
        <v>0</v>
      </c>
      <c r="Z114">
        <f t="shared" si="13"/>
        <v>0</v>
      </c>
      <c r="AA114">
        <v>0</v>
      </c>
      <c r="AB114">
        <f t="shared" si="14"/>
        <v>0</v>
      </c>
      <c r="AD114">
        <f t="shared" si="15"/>
        <v>0</v>
      </c>
      <c r="AE114">
        <v>0</v>
      </c>
      <c r="AF114">
        <f t="shared" si="16"/>
        <v>0</v>
      </c>
    </row>
    <row r="115" spans="1:32" x14ac:dyDescent="0.3">
      <c r="A115" t="s">
        <v>129</v>
      </c>
      <c r="B115">
        <v>228</v>
      </c>
      <c r="C115">
        <v>149</v>
      </c>
      <c r="D115">
        <f t="shared" si="9"/>
        <v>67412.114094140939</v>
      </c>
      <c r="E115">
        <v>10044405.000027001</v>
      </c>
      <c r="G115" t="str">
        <v>CORONARY BYPASS WITH CARDIAC CATHETERIZATION WITHOUT MCC</v>
      </c>
      <c r="H115">
        <v>234</v>
      </c>
      <c r="I115">
        <v>211</v>
      </c>
      <c r="J115">
        <f t="shared" si="10"/>
        <v>55495.047393545021</v>
      </c>
      <c r="K115">
        <v>11709455.000038</v>
      </c>
      <c r="N115">
        <f t="shared" si="17"/>
        <v>113</v>
      </c>
      <c r="O115">
        <v>17</v>
      </c>
      <c r="P115">
        <v>25047</v>
      </c>
      <c r="Q115">
        <v>425799</v>
      </c>
      <c r="S115">
        <v>14</v>
      </c>
      <c r="T115">
        <v>24663.428571</v>
      </c>
      <c r="U115">
        <v>345287.99999400001</v>
      </c>
      <c r="W115" s="3">
        <f t="shared" si="11"/>
        <v>7.5387166950266005E-5</v>
      </c>
      <c r="X115">
        <f t="shared" si="12"/>
        <v>16.82807418097228</v>
      </c>
      <c r="Y115">
        <v>25047</v>
      </c>
      <c r="Z115">
        <f t="shared" si="13"/>
        <v>421492.77401081269</v>
      </c>
      <c r="AA115">
        <v>425799</v>
      </c>
      <c r="AB115">
        <f t="shared" si="14"/>
        <v>-4306.2259891873109</v>
      </c>
      <c r="AD115">
        <f t="shared" si="15"/>
        <v>-383.57142899999963</v>
      </c>
      <c r="AE115">
        <v>14</v>
      </c>
      <c r="AF115">
        <f t="shared" si="16"/>
        <v>-5370.0000059999948</v>
      </c>
    </row>
    <row r="116" spans="1:32" x14ac:dyDescent="0.3">
      <c r="A116" t="s">
        <v>130</v>
      </c>
      <c r="B116">
        <v>229</v>
      </c>
      <c r="C116">
        <v>130</v>
      </c>
      <c r="D116">
        <f t="shared" si="9"/>
        <v>45510.753846115389</v>
      </c>
      <c r="E116">
        <v>5916397.9999950007</v>
      </c>
      <c r="G116" t="str">
        <v>CORONARY BYPASS WITHOUT CARDIAC CATHETERIZATION WITH MCC</v>
      </c>
      <c r="H116">
        <v>235</v>
      </c>
      <c r="I116">
        <v>295</v>
      </c>
      <c r="J116">
        <f t="shared" si="10"/>
        <v>63961.369491576275</v>
      </c>
      <c r="K116">
        <v>18868604.000015002</v>
      </c>
      <c r="N116">
        <f t="shared" si="17"/>
        <v>114</v>
      </c>
      <c r="O116">
        <v>0</v>
      </c>
      <c r="P116">
        <v>0</v>
      </c>
      <c r="Q116">
        <v>0</v>
      </c>
      <c r="S116">
        <v>14</v>
      </c>
      <c r="T116">
        <v>17605.928571</v>
      </c>
      <c r="U116">
        <v>246482.99999400001</v>
      </c>
      <c r="W116" s="3">
        <f t="shared" si="11"/>
        <v>7.5387166950266005E-5</v>
      </c>
      <c r="X116">
        <f t="shared" si="12"/>
        <v>16.82807418097228</v>
      </c>
      <c r="Y116">
        <v>0</v>
      </c>
      <c r="Z116">
        <f t="shared" si="13"/>
        <v>0</v>
      </c>
      <c r="AA116">
        <v>0</v>
      </c>
      <c r="AB116">
        <f t="shared" si="14"/>
        <v>0</v>
      </c>
      <c r="AD116">
        <f t="shared" si="15"/>
        <v>17605.928571</v>
      </c>
      <c r="AE116">
        <v>14</v>
      </c>
      <c r="AF116">
        <f t="shared" si="16"/>
        <v>246482.99999400001</v>
      </c>
    </row>
    <row r="117" spans="1:32" x14ac:dyDescent="0.3">
      <c r="A117" t="s">
        <v>131</v>
      </c>
      <c r="B117">
        <v>233</v>
      </c>
      <c r="C117">
        <v>193</v>
      </c>
      <c r="D117">
        <f t="shared" si="9"/>
        <v>76451.025906689116</v>
      </c>
      <c r="E117">
        <v>14755047.999991</v>
      </c>
      <c r="G117" t="str">
        <v>CORONARY BYPASS WITHOUT CARDIAC CATHETERIZATION WITHOUT MCC</v>
      </c>
      <c r="H117">
        <v>236</v>
      </c>
      <c r="I117">
        <v>377</v>
      </c>
      <c r="J117">
        <f t="shared" si="10"/>
        <v>43044.960212209553</v>
      </c>
      <c r="K117">
        <v>16227950.000003001</v>
      </c>
      <c r="N117">
        <f t="shared" si="17"/>
        <v>115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W117" s="3">
        <f t="shared" si="11"/>
        <v>0</v>
      </c>
      <c r="X117">
        <f t="shared" si="12"/>
        <v>0</v>
      </c>
      <c r="Y117">
        <v>0</v>
      </c>
      <c r="Z117">
        <f t="shared" si="13"/>
        <v>0</v>
      </c>
      <c r="AA117">
        <v>0</v>
      </c>
      <c r="AB117">
        <f t="shared" si="14"/>
        <v>0</v>
      </c>
      <c r="AD117">
        <f t="shared" si="15"/>
        <v>0</v>
      </c>
      <c r="AE117">
        <v>0</v>
      </c>
      <c r="AF117">
        <f t="shared" si="16"/>
        <v>0</v>
      </c>
    </row>
    <row r="118" spans="1:32" x14ac:dyDescent="0.3">
      <c r="A118" t="s">
        <v>132</v>
      </c>
      <c r="B118">
        <v>234</v>
      </c>
      <c r="C118">
        <v>237</v>
      </c>
      <c r="D118">
        <f t="shared" si="9"/>
        <v>50865.489451464135</v>
      </c>
      <c r="E118">
        <v>12055120.999996999</v>
      </c>
      <c r="G118" t="str">
        <v>AMPUTATION FOR CIRCULATORY SYSTEM DISORDERS EXCEPT UPPER LIMB AND TOE WITH MCC</v>
      </c>
      <c r="H118">
        <v>239</v>
      </c>
      <c r="I118">
        <v>67</v>
      </c>
      <c r="J118">
        <f t="shared" si="10"/>
        <v>59055.179104597017</v>
      </c>
      <c r="K118">
        <v>3956697.0000080001</v>
      </c>
      <c r="N118">
        <f t="shared" si="17"/>
        <v>116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W118" s="3">
        <f t="shared" si="11"/>
        <v>0</v>
      </c>
      <c r="X118">
        <f t="shared" si="12"/>
        <v>0</v>
      </c>
      <c r="Y118">
        <v>0</v>
      </c>
      <c r="Z118">
        <f t="shared" si="13"/>
        <v>0</v>
      </c>
      <c r="AA118">
        <v>0</v>
      </c>
      <c r="AB118">
        <f t="shared" si="14"/>
        <v>0</v>
      </c>
      <c r="AD118">
        <f t="shared" si="15"/>
        <v>0</v>
      </c>
      <c r="AE118">
        <v>0</v>
      </c>
      <c r="AF118">
        <f t="shared" si="16"/>
        <v>0</v>
      </c>
    </row>
    <row r="119" spans="1:32" x14ac:dyDescent="0.3">
      <c r="A119" t="s">
        <v>133</v>
      </c>
      <c r="B119">
        <v>235</v>
      </c>
      <c r="C119">
        <v>234</v>
      </c>
      <c r="D119">
        <f t="shared" si="9"/>
        <v>58396.371794910257</v>
      </c>
      <c r="E119">
        <v>13664751.000009</v>
      </c>
      <c r="G119" t="str">
        <v>AMPUTATION FOR CIRCULATORY SYSTEM DISORDERS EXCEPT UPPER LIMB AND TOE WITH CC</v>
      </c>
      <c r="H119">
        <v>240</v>
      </c>
      <c r="I119">
        <v>66</v>
      </c>
      <c r="J119">
        <f t="shared" si="10"/>
        <v>32706.272727348482</v>
      </c>
      <c r="K119">
        <v>2158614.0000049998</v>
      </c>
      <c r="N119">
        <f t="shared" si="17"/>
        <v>117</v>
      </c>
      <c r="O119">
        <v>11</v>
      </c>
      <c r="P119">
        <v>13382.272727000001</v>
      </c>
      <c r="Q119">
        <v>147204.99999700001</v>
      </c>
      <c r="S119">
        <v>0</v>
      </c>
      <c r="T119">
        <v>0</v>
      </c>
      <c r="U119">
        <v>0</v>
      </c>
      <c r="W119" s="3">
        <f t="shared" si="11"/>
        <v>0</v>
      </c>
      <c r="X119">
        <f t="shared" si="12"/>
        <v>0</v>
      </c>
      <c r="Y119">
        <v>13382.272727000001</v>
      </c>
      <c r="Z119">
        <f t="shared" si="13"/>
        <v>0</v>
      </c>
      <c r="AA119">
        <v>147204.99999700001</v>
      </c>
      <c r="AB119">
        <f t="shared" si="14"/>
        <v>-147204.99999700001</v>
      </c>
      <c r="AD119">
        <f t="shared" si="15"/>
        <v>-13382.272727000001</v>
      </c>
      <c r="AE119">
        <v>0</v>
      </c>
      <c r="AF119">
        <f t="shared" si="16"/>
        <v>0</v>
      </c>
    </row>
    <row r="120" spans="1:32" x14ac:dyDescent="0.3">
      <c r="A120" t="s">
        <v>134</v>
      </c>
      <c r="B120">
        <v>236</v>
      </c>
      <c r="C120">
        <v>530</v>
      </c>
      <c r="D120">
        <f t="shared" si="9"/>
        <v>40200.490566049062</v>
      </c>
      <c r="E120">
        <v>21306260.000006001</v>
      </c>
      <c r="G120" t="str">
        <v>PERMANENT CARDIAC PACEMAKER IMPLANT WITH MCC</v>
      </c>
      <c r="H120">
        <v>242</v>
      </c>
      <c r="I120">
        <v>357</v>
      </c>
      <c r="J120">
        <f t="shared" si="10"/>
        <v>38160.521008428572</v>
      </c>
      <c r="K120">
        <v>13623306.000009</v>
      </c>
      <c r="N120">
        <f t="shared" si="17"/>
        <v>118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W120" s="3">
        <f t="shared" si="11"/>
        <v>0</v>
      </c>
      <c r="X120">
        <f t="shared" si="12"/>
        <v>0</v>
      </c>
      <c r="Y120">
        <v>0</v>
      </c>
      <c r="Z120">
        <f t="shared" si="13"/>
        <v>0</v>
      </c>
      <c r="AA120">
        <v>0</v>
      </c>
      <c r="AB120">
        <f t="shared" si="14"/>
        <v>0</v>
      </c>
      <c r="AD120">
        <f t="shared" si="15"/>
        <v>0</v>
      </c>
      <c r="AE120">
        <v>0</v>
      </c>
      <c r="AF120">
        <f t="shared" si="16"/>
        <v>0</v>
      </c>
    </row>
    <row r="121" spans="1:32" x14ac:dyDescent="0.3">
      <c r="A121" t="s">
        <v>135</v>
      </c>
      <c r="B121">
        <v>239</v>
      </c>
      <c r="C121">
        <v>75</v>
      </c>
      <c r="D121">
        <f t="shared" si="9"/>
        <v>49100.986666800003</v>
      </c>
      <c r="E121">
        <v>3682574.0000100001</v>
      </c>
      <c r="G121" t="str">
        <v>PERMANENT CARDIAC PACEMAKER IMPLANT WITH CC</v>
      </c>
      <c r="H121">
        <v>243</v>
      </c>
      <c r="I121">
        <v>541</v>
      </c>
      <c r="J121">
        <f t="shared" si="10"/>
        <v>25381.79852134196</v>
      </c>
      <c r="K121">
        <v>13731553.000046</v>
      </c>
      <c r="N121">
        <f t="shared" si="17"/>
        <v>119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W121" s="3">
        <f t="shared" si="11"/>
        <v>0</v>
      </c>
      <c r="X121">
        <f t="shared" si="12"/>
        <v>0</v>
      </c>
      <c r="Y121">
        <v>0</v>
      </c>
      <c r="Z121">
        <f t="shared" si="13"/>
        <v>0</v>
      </c>
      <c r="AA121">
        <v>0</v>
      </c>
      <c r="AB121">
        <f t="shared" si="14"/>
        <v>0</v>
      </c>
      <c r="AD121">
        <f t="shared" si="15"/>
        <v>0</v>
      </c>
      <c r="AE121">
        <v>0</v>
      </c>
      <c r="AF121">
        <f t="shared" si="16"/>
        <v>0</v>
      </c>
    </row>
    <row r="122" spans="1:32" x14ac:dyDescent="0.3">
      <c r="A122" t="s">
        <v>136</v>
      </c>
      <c r="B122">
        <v>240</v>
      </c>
      <c r="C122">
        <v>105</v>
      </c>
      <c r="D122">
        <f t="shared" si="9"/>
        <v>25911.476190400001</v>
      </c>
      <c r="E122">
        <v>2720704.9999919999</v>
      </c>
      <c r="G122" t="str">
        <v>PERMANENT CARDIAC PACEMAKER IMPLANT WITHOUT CC/MCC</v>
      </c>
      <c r="H122">
        <v>244</v>
      </c>
      <c r="I122">
        <v>187</v>
      </c>
      <c r="J122">
        <f t="shared" si="10"/>
        <v>20684.35828862567</v>
      </c>
      <c r="K122">
        <v>3867974.999973</v>
      </c>
      <c r="N122">
        <f t="shared" si="17"/>
        <v>120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W122" s="3">
        <f t="shared" si="11"/>
        <v>0</v>
      </c>
      <c r="X122">
        <f t="shared" si="12"/>
        <v>0</v>
      </c>
      <c r="Y122">
        <v>0</v>
      </c>
      <c r="Z122">
        <f t="shared" si="13"/>
        <v>0</v>
      </c>
      <c r="AA122">
        <v>0</v>
      </c>
      <c r="AB122">
        <f t="shared" si="14"/>
        <v>0</v>
      </c>
      <c r="AD122">
        <f t="shared" si="15"/>
        <v>0</v>
      </c>
      <c r="AE122">
        <v>0</v>
      </c>
      <c r="AF122">
        <f t="shared" si="16"/>
        <v>0</v>
      </c>
    </row>
    <row r="123" spans="1:32" x14ac:dyDescent="0.3">
      <c r="A123" t="s">
        <v>137</v>
      </c>
      <c r="B123">
        <v>242</v>
      </c>
      <c r="C123">
        <v>389</v>
      </c>
      <c r="D123">
        <f t="shared" si="9"/>
        <v>34787.411311102827</v>
      </c>
      <c r="E123">
        <v>13532303.000019001</v>
      </c>
      <c r="G123" t="str">
        <v>PERCUTANEOUS CARDIOVASCULAR PROCEDURES WITH DRUG-ELUTING STENT WITH MCC OR 4+ ARTERIES O</v>
      </c>
      <c r="H123">
        <v>246</v>
      </c>
      <c r="I123">
        <v>976</v>
      </c>
      <c r="J123">
        <f t="shared" si="10"/>
        <v>34980.825819788937</v>
      </c>
      <c r="K123">
        <v>34141286.000114001</v>
      </c>
      <c r="N123">
        <f t="shared" si="17"/>
        <v>121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W123" s="3">
        <f t="shared" si="11"/>
        <v>0</v>
      </c>
      <c r="X123">
        <f t="shared" si="12"/>
        <v>0</v>
      </c>
      <c r="Y123">
        <v>0</v>
      </c>
      <c r="Z123">
        <f t="shared" si="13"/>
        <v>0</v>
      </c>
      <c r="AA123">
        <v>0</v>
      </c>
      <c r="AB123">
        <f t="shared" si="14"/>
        <v>0</v>
      </c>
      <c r="AD123">
        <f t="shared" si="15"/>
        <v>0</v>
      </c>
      <c r="AE123">
        <v>0</v>
      </c>
      <c r="AF123">
        <f t="shared" si="16"/>
        <v>0</v>
      </c>
    </row>
    <row r="124" spans="1:32" x14ac:dyDescent="0.3">
      <c r="A124" t="s">
        <v>138</v>
      </c>
      <c r="B124">
        <v>243</v>
      </c>
      <c r="C124">
        <v>519</v>
      </c>
      <c r="D124">
        <f t="shared" si="9"/>
        <v>24219.551059795762</v>
      </c>
      <c r="E124">
        <v>12569947.000034001</v>
      </c>
      <c r="G124" t="str">
        <v>PERCUTANEOUS CARDIOVASCULAR PROCEDURES WITH DRUG-ELUTING STENT WITHOUT MCC</v>
      </c>
      <c r="H124">
        <v>247</v>
      </c>
      <c r="I124">
        <v>1571</v>
      </c>
      <c r="J124">
        <f t="shared" si="10"/>
        <v>21104.158497749842</v>
      </c>
      <c r="K124">
        <v>33154632.999965001</v>
      </c>
      <c r="N124">
        <f t="shared" si="17"/>
        <v>122</v>
      </c>
      <c r="O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W124" s="3">
        <f t="shared" si="11"/>
        <v>0</v>
      </c>
      <c r="X124">
        <f t="shared" si="12"/>
        <v>0</v>
      </c>
      <c r="Y124">
        <v>0</v>
      </c>
      <c r="Z124">
        <f t="shared" si="13"/>
        <v>0</v>
      </c>
      <c r="AA124">
        <v>0</v>
      </c>
      <c r="AB124">
        <f t="shared" si="14"/>
        <v>0</v>
      </c>
      <c r="AD124">
        <f t="shared" si="15"/>
        <v>0</v>
      </c>
      <c r="AE124">
        <v>0</v>
      </c>
      <c r="AF124">
        <f t="shared" si="16"/>
        <v>0</v>
      </c>
    </row>
    <row r="125" spans="1:32" x14ac:dyDescent="0.3">
      <c r="A125" t="s">
        <v>139</v>
      </c>
      <c r="B125">
        <v>244</v>
      </c>
      <c r="C125">
        <v>242</v>
      </c>
      <c r="D125">
        <f t="shared" si="9"/>
        <v>19522.231405016526</v>
      </c>
      <c r="E125">
        <v>4724380.0000139996</v>
      </c>
      <c r="G125" t="str">
        <v>OTHER VASCULAR PROCEDURES WITH MCC</v>
      </c>
      <c r="H125">
        <v>252</v>
      </c>
      <c r="I125">
        <v>468</v>
      </c>
      <c r="J125">
        <f t="shared" si="10"/>
        <v>39187.510683749999</v>
      </c>
      <c r="K125">
        <v>18339754.999995001</v>
      </c>
      <c r="N125">
        <f t="shared" si="17"/>
        <v>123</v>
      </c>
      <c r="O125">
        <v>39</v>
      </c>
      <c r="P125">
        <v>9073.1282053846153</v>
      </c>
      <c r="Q125">
        <v>353852.00001000002</v>
      </c>
      <c r="S125">
        <v>37</v>
      </c>
      <c r="T125">
        <v>11770.054054002703</v>
      </c>
      <c r="U125">
        <v>435491.99999809999</v>
      </c>
      <c r="W125" s="3">
        <f t="shared" si="11"/>
        <v>1.9923751265427445E-4</v>
      </c>
      <c r="X125">
        <f t="shared" si="12"/>
        <v>44.474196049712454</v>
      </c>
      <c r="Y125">
        <v>9073.1282053846153</v>
      </c>
      <c r="Z125">
        <f t="shared" si="13"/>
        <v>403520.08259045111</v>
      </c>
      <c r="AA125">
        <v>353852.00001000002</v>
      </c>
      <c r="AB125">
        <f t="shared" si="14"/>
        <v>49668.082580451097</v>
      </c>
      <c r="AD125">
        <f t="shared" si="15"/>
        <v>2696.9258486180879</v>
      </c>
      <c r="AE125">
        <v>37</v>
      </c>
      <c r="AF125">
        <f t="shared" si="16"/>
        <v>99786.256398869256</v>
      </c>
    </row>
    <row r="126" spans="1:32" x14ac:dyDescent="0.3">
      <c r="A126" t="s">
        <v>140</v>
      </c>
      <c r="B126">
        <v>246</v>
      </c>
      <c r="C126">
        <v>1057</v>
      </c>
      <c r="D126">
        <f t="shared" si="9"/>
        <v>32324.628192965938</v>
      </c>
      <c r="E126">
        <v>34167131.999964997</v>
      </c>
      <c r="G126" t="str">
        <v>OTHER VASCULAR PROCEDURES WITH CC</v>
      </c>
      <c r="H126">
        <v>253</v>
      </c>
      <c r="I126">
        <v>548</v>
      </c>
      <c r="J126">
        <f t="shared" si="10"/>
        <v>28304.897810308394</v>
      </c>
      <c r="K126">
        <v>15511084.000049001</v>
      </c>
      <c r="N126">
        <f t="shared" si="17"/>
        <v>124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W126" s="3">
        <f t="shared" si="11"/>
        <v>0</v>
      </c>
      <c r="X126">
        <f t="shared" si="12"/>
        <v>0</v>
      </c>
      <c r="Y126">
        <v>0</v>
      </c>
      <c r="Z126">
        <f t="shared" si="13"/>
        <v>0</v>
      </c>
      <c r="AA126">
        <v>0</v>
      </c>
      <c r="AB126">
        <f t="shared" si="14"/>
        <v>0</v>
      </c>
      <c r="AD126">
        <f t="shared" si="15"/>
        <v>0</v>
      </c>
      <c r="AE126">
        <v>0</v>
      </c>
      <c r="AF126">
        <f t="shared" si="16"/>
        <v>0</v>
      </c>
    </row>
    <row r="127" spans="1:32" x14ac:dyDescent="0.3">
      <c r="A127" t="s">
        <v>141</v>
      </c>
      <c r="B127">
        <v>247</v>
      </c>
      <c r="C127">
        <v>1784</v>
      </c>
      <c r="D127">
        <f t="shared" si="9"/>
        <v>20361.398542520179</v>
      </c>
      <c r="E127">
        <v>36324734.999856003</v>
      </c>
      <c r="G127" t="str">
        <v>OTHER VASCULAR PROCEDURES WITHOUT CC/MCC</v>
      </c>
      <c r="H127">
        <v>254</v>
      </c>
      <c r="I127">
        <v>146</v>
      </c>
      <c r="J127">
        <f t="shared" si="10"/>
        <v>19500.027397301372</v>
      </c>
      <c r="K127">
        <v>2847004.000006</v>
      </c>
      <c r="N127">
        <f t="shared" si="17"/>
        <v>125</v>
      </c>
      <c r="O127">
        <v>29</v>
      </c>
      <c r="P127">
        <v>7774.206896520689</v>
      </c>
      <c r="Q127">
        <v>225451.99999909999</v>
      </c>
      <c r="S127">
        <v>0</v>
      </c>
      <c r="T127">
        <v>0</v>
      </c>
      <c r="U127">
        <v>0</v>
      </c>
      <c r="W127" s="3">
        <f t="shared" si="11"/>
        <v>0</v>
      </c>
      <c r="X127">
        <f t="shared" si="12"/>
        <v>0</v>
      </c>
      <c r="Y127">
        <v>7774.206896520689</v>
      </c>
      <c r="Z127">
        <f t="shared" si="13"/>
        <v>0</v>
      </c>
      <c r="AA127">
        <v>225451.99999909999</v>
      </c>
      <c r="AB127">
        <f t="shared" si="14"/>
        <v>-225451.99999909999</v>
      </c>
      <c r="AD127">
        <f t="shared" si="15"/>
        <v>-7774.206896520689</v>
      </c>
      <c r="AE127">
        <v>0</v>
      </c>
      <c r="AF127">
        <f t="shared" si="16"/>
        <v>0</v>
      </c>
    </row>
    <row r="128" spans="1:32" x14ac:dyDescent="0.3">
      <c r="A128" t="s">
        <v>142</v>
      </c>
      <c r="B128">
        <v>249</v>
      </c>
      <c r="C128">
        <v>24</v>
      </c>
      <c r="D128">
        <f t="shared" si="9"/>
        <v>15033.833333166667</v>
      </c>
      <c r="E128">
        <v>360811.99999600003</v>
      </c>
      <c r="G128" t="str">
        <v>CARDIAC PACEMAKER REVISION EXCEPT DEVICE REPLACEMENT WITH MCC</v>
      </c>
      <c r="H128">
        <v>260</v>
      </c>
      <c r="I128">
        <v>25</v>
      </c>
      <c r="J128">
        <f t="shared" si="10"/>
        <v>47467.320000159998</v>
      </c>
      <c r="K128">
        <v>1186683.000004</v>
      </c>
      <c r="N128">
        <f t="shared" si="17"/>
        <v>126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W128" s="3">
        <f t="shared" si="11"/>
        <v>0</v>
      </c>
      <c r="X128">
        <f t="shared" si="12"/>
        <v>0</v>
      </c>
      <c r="Y128">
        <v>0</v>
      </c>
      <c r="Z128">
        <f t="shared" si="13"/>
        <v>0</v>
      </c>
      <c r="AA128">
        <v>0</v>
      </c>
      <c r="AB128">
        <f t="shared" si="14"/>
        <v>0</v>
      </c>
      <c r="AD128">
        <f t="shared" si="15"/>
        <v>0</v>
      </c>
      <c r="AE128">
        <v>0</v>
      </c>
      <c r="AF128">
        <f t="shared" si="16"/>
        <v>0</v>
      </c>
    </row>
    <row r="129" spans="1:32" x14ac:dyDescent="0.3">
      <c r="A129" t="s">
        <v>143</v>
      </c>
      <c r="B129">
        <v>250</v>
      </c>
      <c r="C129">
        <v>41</v>
      </c>
      <c r="D129">
        <f t="shared" si="9"/>
        <v>26645.560975999997</v>
      </c>
      <c r="E129">
        <v>1092468.0000159999</v>
      </c>
      <c r="G129" t="str">
        <v>CARDIAC PACEMAKER REVISION EXCEPT DEVICE REPLACEMENT WITH CC</v>
      </c>
      <c r="H129">
        <v>261</v>
      </c>
      <c r="I129">
        <v>14</v>
      </c>
      <c r="J129">
        <f t="shared" si="10"/>
        <v>22448.714285999999</v>
      </c>
      <c r="K129">
        <v>314282.00000399997</v>
      </c>
      <c r="N129">
        <f t="shared" si="17"/>
        <v>127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W129" s="3">
        <f t="shared" si="11"/>
        <v>0</v>
      </c>
      <c r="X129">
        <f t="shared" si="12"/>
        <v>0</v>
      </c>
      <c r="Y129">
        <v>0</v>
      </c>
      <c r="Z129">
        <f t="shared" si="13"/>
        <v>0</v>
      </c>
      <c r="AA129">
        <v>0</v>
      </c>
      <c r="AB129">
        <f t="shared" si="14"/>
        <v>0</v>
      </c>
      <c r="AD129">
        <f t="shared" si="15"/>
        <v>0</v>
      </c>
      <c r="AE129">
        <v>0</v>
      </c>
      <c r="AF129">
        <f t="shared" si="16"/>
        <v>0</v>
      </c>
    </row>
    <row r="130" spans="1:32" x14ac:dyDescent="0.3">
      <c r="A130" t="s">
        <v>144</v>
      </c>
      <c r="B130">
        <v>251</v>
      </c>
      <c r="C130">
        <v>29</v>
      </c>
      <c r="D130">
        <f t="shared" si="9"/>
        <v>18743.482758689657</v>
      </c>
      <c r="E130">
        <v>543561.00000200002</v>
      </c>
      <c r="G130" t="str">
        <v>OTHER CIRCULATORY SYSTEM O.R. PROCEDURES</v>
      </c>
      <c r="H130">
        <v>264</v>
      </c>
      <c r="I130">
        <v>144</v>
      </c>
      <c r="J130">
        <f t="shared" si="10"/>
        <v>36204.541666784724</v>
      </c>
      <c r="K130">
        <v>5213454.0000170004</v>
      </c>
      <c r="N130">
        <f t="shared" si="17"/>
        <v>128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W130" s="3">
        <f t="shared" si="11"/>
        <v>0</v>
      </c>
      <c r="X130">
        <f t="shared" si="12"/>
        <v>0</v>
      </c>
      <c r="Y130">
        <v>0</v>
      </c>
      <c r="Z130">
        <f t="shared" si="13"/>
        <v>0</v>
      </c>
      <c r="AA130">
        <v>0</v>
      </c>
      <c r="AB130">
        <f t="shared" si="14"/>
        <v>0</v>
      </c>
      <c r="AD130">
        <f t="shared" si="15"/>
        <v>0</v>
      </c>
      <c r="AE130">
        <v>0</v>
      </c>
      <c r="AF130">
        <f t="shared" si="16"/>
        <v>0</v>
      </c>
    </row>
    <row r="131" spans="1:32" x14ac:dyDescent="0.3">
      <c r="A131" t="s">
        <v>145</v>
      </c>
      <c r="B131">
        <v>252</v>
      </c>
      <c r="C131">
        <v>694</v>
      </c>
      <c r="D131">
        <f t="shared" si="9"/>
        <v>33830.853025972625</v>
      </c>
      <c r="E131">
        <v>23478612.000025</v>
      </c>
      <c r="G131" t="str">
        <v>ENDOVASCULAR CARDIAC VALVE REPLACEMENT AND SUPPLEMENT PROCEDURES WITH MCC</v>
      </c>
      <c r="H131">
        <v>266</v>
      </c>
      <c r="I131">
        <v>593</v>
      </c>
      <c r="J131">
        <f t="shared" si="10"/>
        <v>76570.591905330526</v>
      </c>
      <c r="K131">
        <v>45406360.999861002</v>
      </c>
      <c r="N131">
        <f t="shared" si="17"/>
        <v>129</v>
      </c>
      <c r="O131">
        <v>51</v>
      </c>
      <c r="P131">
        <v>26556.372549176471</v>
      </c>
      <c r="Q131">
        <v>1354375.0000080001</v>
      </c>
      <c r="S131">
        <v>0</v>
      </c>
      <c r="T131">
        <v>0</v>
      </c>
      <c r="U131">
        <v>0</v>
      </c>
      <c r="W131" s="3">
        <f t="shared" si="11"/>
        <v>0</v>
      </c>
      <c r="X131">
        <f t="shared" si="12"/>
        <v>0</v>
      </c>
      <c r="Y131">
        <v>26556.372549176471</v>
      </c>
      <c r="Z131">
        <f t="shared" si="13"/>
        <v>0</v>
      </c>
      <c r="AA131">
        <v>1354375.0000080001</v>
      </c>
      <c r="AB131">
        <f t="shared" si="14"/>
        <v>-1354375.0000080001</v>
      </c>
      <c r="AD131">
        <f t="shared" si="15"/>
        <v>-26556.372549176471</v>
      </c>
      <c r="AE131">
        <v>0</v>
      </c>
      <c r="AF131">
        <f t="shared" si="16"/>
        <v>0</v>
      </c>
    </row>
    <row r="132" spans="1:32" x14ac:dyDescent="0.3">
      <c r="A132" t="s">
        <v>146</v>
      </c>
      <c r="B132">
        <v>253</v>
      </c>
      <c r="C132">
        <v>678</v>
      </c>
      <c r="D132">
        <f t="shared" ref="D132:D195" si="18">E132/C132</f>
        <v>25611.815634168139</v>
      </c>
      <c r="E132">
        <v>17364810.999965999</v>
      </c>
      <c r="G132" t="str">
        <v>ENDOVASCULAR CARDIAC VALVE REPLACEMENT AND SUPPLEMENT PROCEDURES WITHOUT MCC</v>
      </c>
      <c r="H132">
        <v>267</v>
      </c>
      <c r="I132">
        <v>1136</v>
      </c>
      <c r="J132">
        <f t="shared" ref="J132:J195" si="19">K132/I132</f>
        <v>58570.883802763208</v>
      </c>
      <c r="K132">
        <v>66536523.999939002</v>
      </c>
      <c r="N132">
        <f t="shared" si="17"/>
        <v>130</v>
      </c>
      <c r="O132">
        <v>16</v>
      </c>
      <c r="P132">
        <v>17871.625</v>
      </c>
      <c r="Q132">
        <v>285946</v>
      </c>
      <c r="S132">
        <v>0</v>
      </c>
      <c r="T132">
        <v>0</v>
      </c>
      <c r="U132">
        <v>0</v>
      </c>
      <c r="W132" s="3">
        <f t="shared" ref="W132:W195" si="20">S132/185708</f>
        <v>0</v>
      </c>
      <c r="X132">
        <f t="shared" ref="X132:X195" si="21">W132*223222</f>
        <v>0</v>
      </c>
      <c r="Y132">
        <v>17871.625</v>
      </c>
      <c r="Z132">
        <f t="shared" ref="Z132:Z195" si="22">X132*Y132</f>
        <v>0</v>
      </c>
      <c r="AA132">
        <v>285946</v>
      </c>
      <c r="AB132">
        <f t="shared" ref="AB132:AB195" si="23">Z132-AA132</f>
        <v>-285946</v>
      </c>
      <c r="AD132">
        <f t="shared" ref="AD132:AD195" si="24">T132-P132</f>
        <v>-17871.625</v>
      </c>
      <c r="AE132">
        <v>0</v>
      </c>
      <c r="AF132">
        <f t="shared" ref="AF132:AF195" si="25">AD132*AE132</f>
        <v>0</v>
      </c>
    </row>
    <row r="133" spans="1:32" x14ac:dyDescent="0.3">
      <c r="A133" t="s">
        <v>147</v>
      </c>
      <c r="B133">
        <v>254</v>
      </c>
      <c r="C133">
        <v>214</v>
      </c>
      <c r="D133">
        <f t="shared" si="18"/>
        <v>17924.490654130841</v>
      </c>
      <c r="E133">
        <v>3835840.9999839999</v>
      </c>
      <c r="G133" t="str">
        <v>AORTIC AND HEART ASSIST PROCEDURES EXCEPT PULSATION BALLOON WITH MCC</v>
      </c>
      <c r="H133">
        <v>268</v>
      </c>
      <c r="I133">
        <v>27</v>
      </c>
      <c r="J133">
        <f t="shared" si="19"/>
        <v>101279.703702</v>
      </c>
      <c r="K133">
        <v>2734551.9999540001</v>
      </c>
      <c r="N133">
        <f t="shared" si="17"/>
        <v>131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W133" s="3">
        <f t="shared" si="20"/>
        <v>0</v>
      </c>
      <c r="X133">
        <f t="shared" si="21"/>
        <v>0</v>
      </c>
      <c r="Y133">
        <v>0</v>
      </c>
      <c r="Z133">
        <f t="shared" si="22"/>
        <v>0</v>
      </c>
      <c r="AA133">
        <v>0</v>
      </c>
      <c r="AB133">
        <f t="shared" si="23"/>
        <v>0</v>
      </c>
      <c r="AD133">
        <f t="shared" si="24"/>
        <v>0</v>
      </c>
      <c r="AE133">
        <v>0</v>
      </c>
      <c r="AF133">
        <f t="shared" si="25"/>
        <v>0</v>
      </c>
    </row>
    <row r="134" spans="1:32" x14ac:dyDescent="0.3">
      <c r="A134" t="s">
        <v>148</v>
      </c>
      <c r="B134">
        <v>260</v>
      </c>
      <c r="C134">
        <v>11</v>
      </c>
      <c r="D134">
        <f t="shared" si="18"/>
        <v>47295</v>
      </c>
      <c r="E134">
        <v>520245</v>
      </c>
      <c r="G134" t="str">
        <v>AORTIC AND HEART ASSIST PROCEDURES EXCEPT PULSATION BALLOON WITHOUT MCC</v>
      </c>
      <c r="H134">
        <v>269</v>
      </c>
      <c r="I134">
        <v>199</v>
      </c>
      <c r="J134">
        <f t="shared" si="19"/>
        <v>44439.814070256289</v>
      </c>
      <c r="K134">
        <v>8843522.999981001</v>
      </c>
      <c r="N134">
        <f t="shared" si="17"/>
        <v>132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W134" s="3">
        <f t="shared" si="20"/>
        <v>0</v>
      </c>
      <c r="X134">
        <f t="shared" si="21"/>
        <v>0</v>
      </c>
      <c r="Y134">
        <v>0</v>
      </c>
      <c r="Z134">
        <f t="shared" si="22"/>
        <v>0</v>
      </c>
      <c r="AA134">
        <v>0</v>
      </c>
      <c r="AB134">
        <f t="shared" si="23"/>
        <v>0</v>
      </c>
      <c r="AD134">
        <f t="shared" si="24"/>
        <v>0</v>
      </c>
      <c r="AE134">
        <v>0</v>
      </c>
      <c r="AF134">
        <f t="shared" si="25"/>
        <v>0</v>
      </c>
    </row>
    <row r="135" spans="1:32" x14ac:dyDescent="0.3">
      <c r="A135" t="s">
        <v>149</v>
      </c>
      <c r="B135">
        <v>261</v>
      </c>
      <c r="C135">
        <v>20</v>
      </c>
      <c r="D135">
        <f t="shared" si="18"/>
        <v>20558.650000000001</v>
      </c>
      <c r="E135">
        <v>411173</v>
      </c>
      <c r="G135" t="str">
        <v>OTHER MAJOR CARDIOVASCULAR PROCEDURES WITH MCC</v>
      </c>
      <c r="H135">
        <v>270</v>
      </c>
      <c r="I135">
        <v>372</v>
      </c>
      <c r="J135">
        <f t="shared" si="19"/>
        <v>61035.615591403228</v>
      </c>
      <c r="K135">
        <v>22705249.000002</v>
      </c>
      <c r="N135">
        <f t="shared" si="17"/>
        <v>133</v>
      </c>
      <c r="O135">
        <v>13</v>
      </c>
      <c r="P135">
        <v>24214.307692000002</v>
      </c>
      <c r="Q135">
        <v>314785.99999600003</v>
      </c>
      <c r="S135">
        <v>0</v>
      </c>
      <c r="T135">
        <v>0</v>
      </c>
      <c r="U135">
        <v>0</v>
      </c>
      <c r="W135" s="3">
        <f t="shared" si="20"/>
        <v>0</v>
      </c>
      <c r="X135">
        <f t="shared" si="21"/>
        <v>0</v>
      </c>
      <c r="Y135">
        <v>24214.307692000002</v>
      </c>
      <c r="Z135">
        <f t="shared" si="22"/>
        <v>0</v>
      </c>
      <c r="AA135">
        <v>314785.99999600003</v>
      </c>
      <c r="AB135">
        <f t="shared" si="23"/>
        <v>-314785.99999600003</v>
      </c>
      <c r="AD135">
        <f t="shared" si="24"/>
        <v>-24214.307692000002</v>
      </c>
      <c r="AE135">
        <v>0</v>
      </c>
      <c r="AF135">
        <f t="shared" si="25"/>
        <v>0</v>
      </c>
    </row>
    <row r="136" spans="1:32" x14ac:dyDescent="0.3">
      <c r="A136" t="s">
        <v>150</v>
      </c>
      <c r="B136">
        <v>264</v>
      </c>
      <c r="C136">
        <v>101</v>
      </c>
      <c r="D136">
        <f t="shared" si="18"/>
        <v>34192.950495108911</v>
      </c>
      <c r="E136">
        <v>3453488.000006</v>
      </c>
      <c r="G136" t="str">
        <v>OTHER MAJOR CARDIOVASCULAR PROCEDURES WITH CC</v>
      </c>
      <c r="H136">
        <v>271</v>
      </c>
      <c r="I136">
        <v>240</v>
      </c>
      <c r="J136">
        <f t="shared" si="19"/>
        <v>39452.362499883326</v>
      </c>
      <c r="K136">
        <v>9468566.9999719989</v>
      </c>
      <c r="N136">
        <f t="shared" si="17"/>
        <v>134</v>
      </c>
      <c r="O136">
        <v>13</v>
      </c>
      <c r="P136">
        <v>14829.615385000001</v>
      </c>
      <c r="Q136">
        <v>192785.00000500001</v>
      </c>
      <c r="S136">
        <v>0</v>
      </c>
      <c r="T136">
        <v>0</v>
      </c>
      <c r="U136">
        <v>0</v>
      </c>
      <c r="W136" s="3">
        <f t="shared" si="20"/>
        <v>0</v>
      </c>
      <c r="X136">
        <f t="shared" si="21"/>
        <v>0</v>
      </c>
      <c r="Y136">
        <v>14829.615385000001</v>
      </c>
      <c r="Z136">
        <f t="shared" si="22"/>
        <v>0</v>
      </c>
      <c r="AA136">
        <v>192785.00000500001</v>
      </c>
      <c r="AB136">
        <f t="shared" si="23"/>
        <v>-192785.00000500001</v>
      </c>
      <c r="AD136">
        <f t="shared" si="24"/>
        <v>-14829.615385000001</v>
      </c>
      <c r="AE136">
        <v>0</v>
      </c>
      <c r="AF136">
        <f t="shared" si="25"/>
        <v>0</v>
      </c>
    </row>
    <row r="137" spans="1:32" x14ac:dyDescent="0.3">
      <c r="A137" t="s">
        <v>151</v>
      </c>
      <c r="B137">
        <v>266</v>
      </c>
      <c r="C137">
        <v>497</v>
      </c>
      <c r="D137">
        <f t="shared" si="18"/>
        <v>73617.030181154929</v>
      </c>
      <c r="E137">
        <v>36587664.000033997</v>
      </c>
      <c r="G137" t="str">
        <v>OTHER MAJOR CARDIOVASCULAR PROCEDURES WITHOUT CC/MCC</v>
      </c>
      <c r="H137">
        <v>272</v>
      </c>
      <c r="I137">
        <v>25</v>
      </c>
      <c r="J137">
        <f t="shared" si="19"/>
        <v>32820.720000000001</v>
      </c>
      <c r="K137">
        <v>820518</v>
      </c>
      <c r="N137">
        <f t="shared" si="17"/>
        <v>135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W137" s="3">
        <f t="shared" si="20"/>
        <v>0</v>
      </c>
      <c r="X137">
        <f t="shared" si="21"/>
        <v>0</v>
      </c>
      <c r="Y137">
        <v>0</v>
      </c>
      <c r="Z137">
        <f t="shared" si="22"/>
        <v>0</v>
      </c>
      <c r="AA137">
        <v>0</v>
      </c>
      <c r="AB137">
        <f t="shared" si="23"/>
        <v>0</v>
      </c>
      <c r="AD137">
        <f t="shared" si="24"/>
        <v>0</v>
      </c>
      <c r="AE137">
        <v>0</v>
      </c>
      <c r="AF137">
        <f t="shared" si="25"/>
        <v>0</v>
      </c>
    </row>
    <row r="138" spans="1:32" x14ac:dyDescent="0.3">
      <c r="A138" t="s">
        <v>152</v>
      </c>
      <c r="B138">
        <v>267</v>
      </c>
      <c r="C138">
        <v>1022</v>
      </c>
      <c r="D138">
        <f t="shared" si="18"/>
        <v>58175.405088036205</v>
      </c>
      <c r="E138">
        <v>59455263.999972999</v>
      </c>
      <c r="G138" t="str">
        <v>PERCUTANEOUS AND OTHER INTRACARDIAC PROCEDURES WITH MCC</v>
      </c>
      <c r="H138">
        <v>273</v>
      </c>
      <c r="I138">
        <v>158</v>
      </c>
      <c r="J138">
        <f t="shared" si="19"/>
        <v>45193.531645651899</v>
      </c>
      <c r="K138">
        <v>7140578.0000130003</v>
      </c>
      <c r="N138">
        <f t="shared" si="17"/>
        <v>136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W138" s="3">
        <f t="shared" si="20"/>
        <v>0</v>
      </c>
      <c r="X138">
        <f t="shared" si="21"/>
        <v>0</v>
      </c>
      <c r="Y138">
        <v>0</v>
      </c>
      <c r="Z138">
        <f t="shared" si="22"/>
        <v>0</v>
      </c>
      <c r="AA138">
        <v>0</v>
      </c>
      <c r="AB138">
        <f t="shared" si="23"/>
        <v>0</v>
      </c>
      <c r="AD138">
        <f t="shared" si="24"/>
        <v>0</v>
      </c>
      <c r="AE138">
        <v>0</v>
      </c>
      <c r="AF138">
        <f t="shared" si="25"/>
        <v>0</v>
      </c>
    </row>
    <row r="139" spans="1:32" x14ac:dyDescent="0.3">
      <c r="A139" t="s">
        <v>153</v>
      </c>
      <c r="B139">
        <v>268</v>
      </c>
      <c r="C139">
        <v>69</v>
      </c>
      <c r="D139">
        <f t="shared" si="18"/>
        <v>83761.536231666672</v>
      </c>
      <c r="E139">
        <v>5779545.9999850001</v>
      </c>
      <c r="G139" t="str">
        <v>PERCUTANEOUS AND OTHER INTRACARDIAC PROCEDURES WITHOUT MCC</v>
      </c>
      <c r="H139">
        <v>274</v>
      </c>
      <c r="I139">
        <v>666</v>
      </c>
      <c r="J139">
        <f t="shared" si="19"/>
        <v>34009.974474597599</v>
      </c>
      <c r="K139">
        <v>22650643.000082001</v>
      </c>
      <c r="N139">
        <f t="shared" si="17"/>
        <v>137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W139" s="3">
        <f t="shared" si="20"/>
        <v>0</v>
      </c>
      <c r="X139">
        <f t="shared" si="21"/>
        <v>0</v>
      </c>
      <c r="Y139">
        <v>0</v>
      </c>
      <c r="Z139">
        <f t="shared" si="22"/>
        <v>0</v>
      </c>
      <c r="AA139">
        <v>0</v>
      </c>
      <c r="AB139">
        <f t="shared" si="23"/>
        <v>0</v>
      </c>
      <c r="AD139">
        <f t="shared" si="24"/>
        <v>0</v>
      </c>
      <c r="AE139">
        <v>0</v>
      </c>
      <c r="AF139">
        <f t="shared" si="25"/>
        <v>0</v>
      </c>
    </row>
    <row r="140" spans="1:32" x14ac:dyDescent="0.3">
      <c r="A140" t="s">
        <v>154</v>
      </c>
      <c r="B140">
        <v>269</v>
      </c>
      <c r="C140">
        <v>306</v>
      </c>
      <c r="D140">
        <f t="shared" si="18"/>
        <v>41141.359477254904</v>
      </c>
      <c r="E140">
        <v>12589256.00004</v>
      </c>
      <c r="G140" t="str">
        <v>ACUTE MYOCARDIAL INFARCTION, DISCHARGED ALIVE WITH MCC</v>
      </c>
      <c r="H140">
        <v>280</v>
      </c>
      <c r="I140">
        <v>2355</v>
      </c>
      <c r="J140">
        <f t="shared" si="19"/>
        <v>15689.407218823355</v>
      </c>
      <c r="K140">
        <v>36948554.000329003</v>
      </c>
      <c r="N140">
        <f t="shared" ref="N140:N203" si="26">N139+1</f>
        <v>138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W140" s="3">
        <f t="shared" si="20"/>
        <v>0</v>
      </c>
      <c r="X140">
        <f t="shared" si="21"/>
        <v>0</v>
      </c>
      <c r="Y140">
        <v>0</v>
      </c>
      <c r="Z140">
        <f t="shared" si="22"/>
        <v>0</v>
      </c>
      <c r="AA140">
        <v>0</v>
      </c>
      <c r="AB140">
        <f t="shared" si="23"/>
        <v>0</v>
      </c>
      <c r="AD140">
        <f t="shared" si="24"/>
        <v>0</v>
      </c>
      <c r="AE140">
        <v>0</v>
      </c>
      <c r="AF140">
        <f t="shared" si="25"/>
        <v>0</v>
      </c>
    </row>
    <row r="141" spans="1:32" x14ac:dyDescent="0.3">
      <c r="A141" t="s">
        <v>155</v>
      </c>
      <c r="B141">
        <v>270</v>
      </c>
      <c r="C141">
        <v>340</v>
      </c>
      <c r="D141">
        <f t="shared" si="18"/>
        <v>57364.170588244117</v>
      </c>
      <c r="E141">
        <v>19503818.000002999</v>
      </c>
      <c r="G141" t="str">
        <v>ACUTE MYOCARDIAL INFARCTION, DISCHARGED ALIVE WITH CC</v>
      </c>
      <c r="H141">
        <v>281</v>
      </c>
      <c r="I141">
        <v>1166</v>
      </c>
      <c r="J141">
        <f t="shared" si="19"/>
        <v>9405.6801029637227</v>
      </c>
      <c r="K141">
        <v>10967023.000055701</v>
      </c>
      <c r="N141">
        <f t="shared" si="26"/>
        <v>139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W141" s="3">
        <f t="shared" si="20"/>
        <v>0</v>
      </c>
      <c r="X141">
        <f t="shared" si="21"/>
        <v>0</v>
      </c>
      <c r="Y141">
        <v>0</v>
      </c>
      <c r="Z141">
        <f t="shared" si="22"/>
        <v>0</v>
      </c>
      <c r="AA141">
        <v>0</v>
      </c>
      <c r="AB141">
        <f t="shared" si="23"/>
        <v>0</v>
      </c>
      <c r="AD141">
        <f t="shared" si="24"/>
        <v>0</v>
      </c>
      <c r="AE141">
        <v>0</v>
      </c>
      <c r="AF141">
        <f t="shared" si="25"/>
        <v>0</v>
      </c>
    </row>
    <row r="142" spans="1:32" x14ac:dyDescent="0.3">
      <c r="A142" t="s">
        <v>156</v>
      </c>
      <c r="B142">
        <v>271</v>
      </c>
      <c r="C142">
        <v>204</v>
      </c>
      <c r="D142">
        <f t="shared" si="18"/>
        <v>35891.568627348039</v>
      </c>
      <c r="E142">
        <v>7321879.9999789996</v>
      </c>
      <c r="G142" t="str">
        <v>ACUTE MYOCARDIAL INFARCTION, DISCHARGED ALIVE WITHOUT CC/MCC</v>
      </c>
      <c r="H142">
        <v>282</v>
      </c>
      <c r="I142">
        <v>360</v>
      </c>
      <c r="J142">
        <f t="shared" si="19"/>
        <v>7259.4388888744443</v>
      </c>
      <c r="K142">
        <v>2613397.9999948</v>
      </c>
      <c r="N142">
        <f t="shared" si="26"/>
        <v>140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W142" s="3">
        <f t="shared" si="20"/>
        <v>0</v>
      </c>
      <c r="X142">
        <f t="shared" si="21"/>
        <v>0</v>
      </c>
      <c r="Y142">
        <v>0</v>
      </c>
      <c r="Z142">
        <f t="shared" si="22"/>
        <v>0</v>
      </c>
      <c r="AA142">
        <v>0</v>
      </c>
      <c r="AB142">
        <f t="shared" si="23"/>
        <v>0</v>
      </c>
      <c r="AD142">
        <f t="shared" si="24"/>
        <v>0</v>
      </c>
      <c r="AE142">
        <v>0</v>
      </c>
      <c r="AF142">
        <f t="shared" si="25"/>
        <v>0</v>
      </c>
    </row>
    <row r="143" spans="1:32" x14ac:dyDescent="0.3">
      <c r="A143" t="s">
        <v>157</v>
      </c>
      <c r="B143">
        <v>272</v>
      </c>
      <c r="C143">
        <v>62</v>
      </c>
      <c r="D143">
        <f t="shared" si="18"/>
        <v>28439.661290451615</v>
      </c>
      <c r="E143">
        <v>1763259.0000080001</v>
      </c>
      <c r="G143" t="str">
        <v>ACUTE MYOCARDIAL INFARCTION, EXPIRED WITH MCC</v>
      </c>
      <c r="H143">
        <v>283</v>
      </c>
      <c r="I143">
        <v>193</v>
      </c>
      <c r="J143">
        <f t="shared" si="19"/>
        <v>20932.8601036943</v>
      </c>
      <c r="K143">
        <v>4040042.0000129999</v>
      </c>
      <c r="N143">
        <f t="shared" si="26"/>
        <v>141</v>
      </c>
      <c r="O143">
        <v>0</v>
      </c>
      <c r="P143">
        <v>0</v>
      </c>
      <c r="Q143">
        <v>0</v>
      </c>
      <c r="S143">
        <v>56</v>
      </c>
      <c r="T143">
        <v>30586.321428660714</v>
      </c>
      <c r="U143">
        <v>1712834.000005</v>
      </c>
      <c r="W143" s="3">
        <f t="shared" si="20"/>
        <v>3.0154866780106402E-4</v>
      </c>
      <c r="X143">
        <f t="shared" si="21"/>
        <v>67.312296723889119</v>
      </c>
      <c r="Y143">
        <v>0</v>
      </c>
      <c r="Z143">
        <f t="shared" si="22"/>
        <v>0</v>
      </c>
      <c r="AA143">
        <v>0</v>
      </c>
      <c r="AB143">
        <f t="shared" si="23"/>
        <v>0</v>
      </c>
      <c r="AD143">
        <f t="shared" si="24"/>
        <v>30586.321428660714</v>
      </c>
      <c r="AE143">
        <v>56</v>
      </c>
      <c r="AF143">
        <f t="shared" si="25"/>
        <v>1712834.000005</v>
      </c>
    </row>
    <row r="144" spans="1:32" x14ac:dyDescent="0.3">
      <c r="A144" t="s">
        <v>158</v>
      </c>
      <c r="B144">
        <v>273</v>
      </c>
      <c r="C144">
        <v>158</v>
      </c>
      <c r="D144">
        <f t="shared" si="18"/>
        <v>38590.993670740507</v>
      </c>
      <c r="E144">
        <v>6097376.9999770001</v>
      </c>
      <c r="G144" t="str">
        <v>CIRCULATORY DISORDERS EXCEPT AMI, WITH CARDIAC CATHETERIZATION WITH MCC</v>
      </c>
      <c r="H144">
        <v>286</v>
      </c>
      <c r="I144">
        <v>1015</v>
      </c>
      <c r="J144">
        <f t="shared" si="19"/>
        <v>25646.70049256946</v>
      </c>
      <c r="K144">
        <v>26031400.999958001</v>
      </c>
      <c r="N144">
        <f t="shared" si="26"/>
        <v>142</v>
      </c>
      <c r="O144">
        <v>0</v>
      </c>
      <c r="P144">
        <v>0</v>
      </c>
      <c r="Q144">
        <v>0</v>
      </c>
      <c r="S144">
        <v>22</v>
      </c>
      <c r="T144">
        <v>19666.954545000001</v>
      </c>
      <c r="U144">
        <v>432672.99998999998</v>
      </c>
      <c r="W144" s="3">
        <f t="shared" si="20"/>
        <v>1.1846554806470373E-4</v>
      </c>
      <c r="X144">
        <f t="shared" si="21"/>
        <v>26.444116570099297</v>
      </c>
      <c r="Y144">
        <v>0</v>
      </c>
      <c r="Z144">
        <f t="shared" si="22"/>
        <v>0</v>
      </c>
      <c r="AA144">
        <v>0</v>
      </c>
      <c r="AB144">
        <f t="shared" si="23"/>
        <v>0</v>
      </c>
      <c r="AD144">
        <f t="shared" si="24"/>
        <v>19666.954545000001</v>
      </c>
      <c r="AE144">
        <v>22</v>
      </c>
      <c r="AF144">
        <f t="shared" si="25"/>
        <v>432672.99999000004</v>
      </c>
    </row>
    <row r="145" spans="1:32" x14ac:dyDescent="0.3">
      <c r="A145" t="s">
        <v>159</v>
      </c>
      <c r="B145">
        <v>274</v>
      </c>
      <c r="C145">
        <v>593</v>
      </c>
      <c r="D145">
        <f t="shared" si="18"/>
        <v>30056.376053907254</v>
      </c>
      <c r="E145">
        <v>17823430.999967001</v>
      </c>
      <c r="G145" t="str">
        <v>CIRCULATORY DISORDERS EXCEPT AMI, WITH CARDIAC CATHETERIZATION WITHOUT MCC</v>
      </c>
      <c r="H145">
        <v>287</v>
      </c>
      <c r="I145">
        <v>1122</v>
      </c>
      <c r="J145">
        <f t="shared" si="19"/>
        <v>12161.928698854903</v>
      </c>
      <c r="K145">
        <v>13645684.000115201</v>
      </c>
      <c r="N145">
        <f t="shared" si="26"/>
        <v>143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W145" s="3">
        <f t="shared" si="20"/>
        <v>0</v>
      </c>
      <c r="X145">
        <f t="shared" si="21"/>
        <v>0</v>
      </c>
      <c r="Y145">
        <v>0</v>
      </c>
      <c r="Z145">
        <f t="shared" si="22"/>
        <v>0</v>
      </c>
      <c r="AA145">
        <v>0</v>
      </c>
      <c r="AB145">
        <f t="shared" si="23"/>
        <v>0</v>
      </c>
      <c r="AD145">
        <f t="shared" si="24"/>
        <v>0</v>
      </c>
      <c r="AE145">
        <v>0</v>
      </c>
      <c r="AF145">
        <f t="shared" si="25"/>
        <v>0</v>
      </c>
    </row>
    <row r="146" spans="1:32" x14ac:dyDescent="0.3">
      <c r="A146" t="s">
        <v>160</v>
      </c>
      <c r="B146">
        <v>280</v>
      </c>
      <c r="C146">
        <v>2910</v>
      </c>
      <c r="D146">
        <f t="shared" si="18"/>
        <v>15090.979725055327</v>
      </c>
      <c r="E146">
        <v>43914750.999911003</v>
      </c>
      <c r="G146" t="str">
        <v>HEART FAILURE AND SHOCK WITH MCC</v>
      </c>
      <c r="H146">
        <v>291</v>
      </c>
      <c r="I146">
        <v>11244</v>
      </c>
      <c r="J146">
        <f t="shared" si="19"/>
        <v>12573.023923898676</v>
      </c>
      <c r="K146">
        <v>141371081.00031671</v>
      </c>
      <c r="N146">
        <f t="shared" si="26"/>
        <v>144</v>
      </c>
      <c r="O146">
        <v>0</v>
      </c>
      <c r="P146">
        <v>0</v>
      </c>
      <c r="Q146">
        <v>0</v>
      </c>
      <c r="S146">
        <v>14</v>
      </c>
      <c r="T146">
        <v>21214.071429</v>
      </c>
      <c r="U146">
        <v>296997.00000599999</v>
      </c>
      <c r="W146" s="3">
        <f t="shared" si="20"/>
        <v>7.5387166950266005E-5</v>
      </c>
      <c r="X146">
        <f t="shared" si="21"/>
        <v>16.82807418097228</v>
      </c>
      <c r="Y146">
        <v>0</v>
      </c>
      <c r="Z146">
        <f t="shared" si="22"/>
        <v>0</v>
      </c>
      <c r="AA146">
        <v>0</v>
      </c>
      <c r="AB146">
        <f t="shared" si="23"/>
        <v>0</v>
      </c>
      <c r="AD146">
        <f t="shared" si="24"/>
        <v>21214.071429</v>
      </c>
      <c r="AE146">
        <v>14</v>
      </c>
      <c r="AF146">
        <f t="shared" si="25"/>
        <v>296997.00000599999</v>
      </c>
    </row>
    <row r="147" spans="1:32" x14ac:dyDescent="0.3">
      <c r="A147" t="s">
        <v>161</v>
      </c>
      <c r="B147">
        <v>281</v>
      </c>
      <c r="C147">
        <v>1468</v>
      </c>
      <c r="D147">
        <f t="shared" si="18"/>
        <v>9409.8194823004087</v>
      </c>
      <c r="E147">
        <v>13813615.000017</v>
      </c>
      <c r="G147" t="str">
        <v>HEART FAILURE AND SHOCK WITH CC</v>
      </c>
      <c r="H147">
        <v>292</v>
      </c>
      <c r="I147">
        <v>1712</v>
      </c>
      <c r="J147">
        <f t="shared" si="19"/>
        <v>8608.7231308658884</v>
      </c>
      <c r="K147">
        <v>14738134.000042399</v>
      </c>
      <c r="N147">
        <f t="shared" si="26"/>
        <v>145</v>
      </c>
      <c r="O147">
        <v>0</v>
      </c>
      <c r="P147">
        <v>0</v>
      </c>
      <c r="Q147">
        <v>0</v>
      </c>
      <c r="S147">
        <v>14</v>
      </c>
      <c r="T147">
        <v>15075.928571</v>
      </c>
      <c r="U147">
        <v>211062.99999400001</v>
      </c>
      <c r="W147" s="3">
        <f t="shared" si="20"/>
        <v>7.5387166950266005E-5</v>
      </c>
      <c r="X147">
        <f t="shared" si="21"/>
        <v>16.82807418097228</v>
      </c>
      <c r="Y147">
        <v>0</v>
      </c>
      <c r="Z147">
        <f t="shared" si="22"/>
        <v>0</v>
      </c>
      <c r="AA147">
        <v>0</v>
      </c>
      <c r="AB147">
        <f t="shared" si="23"/>
        <v>0</v>
      </c>
      <c r="AD147">
        <f t="shared" si="24"/>
        <v>15075.928571</v>
      </c>
      <c r="AE147">
        <v>14</v>
      </c>
      <c r="AF147">
        <f t="shared" si="25"/>
        <v>211062.99999400001</v>
      </c>
    </row>
    <row r="148" spans="1:32" x14ac:dyDescent="0.3">
      <c r="A148" t="s">
        <v>162</v>
      </c>
      <c r="B148">
        <v>282</v>
      </c>
      <c r="C148">
        <v>630</v>
      </c>
      <c r="D148">
        <f t="shared" si="18"/>
        <v>7083.4126984239692</v>
      </c>
      <c r="E148">
        <v>4462550.0000071004</v>
      </c>
      <c r="G148" t="str">
        <v>HEART FAILURE AND SHOCK WITHOUT CC/MCC</v>
      </c>
      <c r="H148">
        <v>293</v>
      </c>
      <c r="I148">
        <v>128</v>
      </c>
      <c r="J148">
        <f t="shared" si="19"/>
        <v>5387.0468749960937</v>
      </c>
      <c r="K148">
        <v>689541.9999995</v>
      </c>
      <c r="N148">
        <f t="shared" si="26"/>
        <v>146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W148" s="3">
        <f t="shared" si="20"/>
        <v>0</v>
      </c>
      <c r="X148">
        <f t="shared" si="21"/>
        <v>0</v>
      </c>
      <c r="Y148">
        <v>0</v>
      </c>
      <c r="Z148">
        <f t="shared" si="22"/>
        <v>0</v>
      </c>
      <c r="AA148">
        <v>0</v>
      </c>
      <c r="AB148">
        <f t="shared" si="23"/>
        <v>0</v>
      </c>
      <c r="AD148">
        <f t="shared" si="24"/>
        <v>0</v>
      </c>
      <c r="AE148">
        <v>0</v>
      </c>
      <c r="AF148">
        <f t="shared" si="25"/>
        <v>0</v>
      </c>
    </row>
    <row r="149" spans="1:32" x14ac:dyDescent="0.3">
      <c r="A149" t="s">
        <v>163</v>
      </c>
      <c r="B149">
        <v>283</v>
      </c>
      <c r="C149">
        <v>216</v>
      </c>
      <c r="D149">
        <f t="shared" si="18"/>
        <v>19060.555555555555</v>
      </c>
      <c r="E149">
        <v>4117080</v>
      </c>
      <c r="G149" t="str">
        <v>CARDIAC ARREST, UNEXPLAINED WITH MCC</v>
      </c>
      <c r="H149">
        <v>296</v>
      </c>
      <c r="I149">
        <v>16</v>
      </c>
      <c r="J149">
        <f t="shared" si="19"/>
        <v>17517.3125</v>
      </c>
      <c r="K149">
        <v>280277</v>
      </c>
      <c r="N149">
        <f t="shared" si="26"/>
        <v>147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W149" s="3">
        <f t="shared" si="20"/>
        <v>0</v>
      </c>
      <c r="X149">
        <f t="shared" si="21"/>
        <v>0</v>
      </c>
      <c r="Y149">
        <v>0</v>
      </c>
      <c r="Z149">
        <f t="shared" si="22"/>
        <v>0</v>
      </c>
      <c r="AA149">
        <v>0</v>
      </c>
      <c r="AB149">
        <f t="shared" si="23"/>
        <v>0</v>
      </c>
      <c r="AD149">
        <f t="shared" si="24"/>
        <v>0</v>
      </c>
      <c r="AE149">
        <v>0</v>
      </c>
      <c r="AF149">
        <f t="shared" si="25"/>
        <v>0</v>
      </c>
    </row>
    <row r="150" spans="1:32" x14ac:dyDescent="0.3">
      <c r="A150" t="s">
        <v>164</v>
      </c>
      <c r="B150">
        <v>286</v>
      </c>
      <c r="C150">
        <v>1074</v>
      </c>
      <c r="D150">
        <f t="shared" si="18"/>
        <v>23768.200186243019</v>
      </c>
      <c r="E150">
        <v>25527047.000025</v>
      </c>
      <c r="G150" t="str">
        <v>PERIPHERAL VASCULAR DISORDERS WITH MCC</v>
      </c>
      <c r="H150">
        <v>299</v>
      </c>
      <c r="I150">
        <v>296</v>
      </c>
      <c r="J150">
        <f t="shared" si="19"/>
        <v>16248.567567462838</v>
      </c>
      <c r="K150">
        <v>4809575.999969</v>
      </c>
      <c r="N150">
        <f t="shared" si="26"/>
        <v>148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W150" s="3">
        <f t="shared" si="20"/>
        <v>0</v>
      </c>
      <c r="X150">
        <f t="shared" si="21"/>
        <v>0</v>
      </c>
      <c r="Y150">
        <v>0</v>
      </c>
      <c r="Z150">
        <f t="shared" si="22"/>
        <v>0</v>
      </c>
      <c r="AA150">
        <v>0</v>
      </c>
      <c r="AB150">
        <f t="shared" si="23"/>
        <v>0</v>
      </c>
      <c r="AD150">
        <f t="shared" si="24"/>
        <v>0</v>
      </c>
      <c r="AE150">
        <v>0</v>
      </c>
      <c r="AF150">
        <f t="shared" si="25"/>
        <v>0</v>
      </c>
    </row>
    <row r="151" spans="1:32" x14ac:dyDescent="0.3">
      <c r="A151" t="s">
        <v>165</v>
      </c>
      <c r="B151">
        <v>287</v>
      </c>
      <c r="C151">
        <v>1342</v>
      </c>
      <c r="D151">
        <f t="shared" si="18"/>
        <v>11587.438897212369</v>
      </c>
      <c r="E151">
        <v>15550343.000058999</v>
      </c>
      <c r="G151" t="str">
        <v>PERIPHERAL VASCULAR DISORDERS WITH CC</v>
      </c>
      <c r="H151">
        <v>300</v>
      </c>
      <c r="I151">
        <v>560</v>
      </c>
      <c r="J151">
        <f t="shared" si="19"/>
        <v>11290.519642845356</v>
      </c>
      <c r="K151">
        <v>6322690.9999933997</v>
      </c>
      <c r="N151">
        <f t="shared" si="26"/>
        <v>149</v>
      </c>
      <c r="O151">
        <v>445</v>
      </c>
      <c r="P151">
        <v>6354.5258426988757</v>
      </c>
      <c r="Q151">
        <v>2827764.0000009998</v>
      </c>
      <c r="S151">
        <v>436</v>
      </c>
      <c r="T151">
        <v>6823.7683486311926</v>
      </c>
      <c r="U151">
        <v>2975163.0000032</v>
      </c>
      <c r="W151" s="3">
        <f t="shared" si="20"/>
        <v>2.3477717707368556E-3</v>
      </c>
      <c r="X151">
        <f t="shared" si="21"/>
        <v>524.0743102074224</v>
      </c>
      <c r="Y151">
        <v>6354.5258426988757</v>
      </c>
      <c r="Z151">
        <f t="shared" si="22"/>
        <v>3330243.7477076529</v>
      </c>
      <c r="AA151">
        <v>2827764.0000009998</v>
      </c>
      <c r="AB151">
        <f t="shared" si="23"/>
        <v>502479.74770665308</v>
      </c>
      <c r="AD151">
        <f t="shared" si="24"/>
        <v>469.24250593231682</v>
      </c>
      <c r="AE151">
        <v>436</v>
      </c>
      <c r="AF151">
        <f t="shared" si="25"/>
        <v>204589.73258649014</v>
      </c>
    </row>
    <row r="152" spans="1:32" x14ac:dyDescent="0.3">
      <c r="A152" t="s">
        <v>166</v>
      </c>
      <c r="B152">
        <v>291</v>
      </c>
      <c r="C152">
        <v>12190</v>
      </c>
      <c r="D152">
        <f t="shared" si="18"/>
        <v>12049.114602166414</v>
      </c>
      <c r="E152">
        <v>146878707.00040859</v>
      </c>
      <c r="G152" t="str">
        <v>PERIPHERAL VASCULAR DISORDERS WITHOUT CC/MCC</v>
      </c>
      <c r="H152">
        <v>301</v>
      </c>
      <c r="I152">
        <v>40</v>
      </c>
      <c r="J152">
        <f t="shared" si="19"/>
        <v>6971.8250000050002</v>
      </c>
      <c r="K152">
        <v>278873.0000002</v>
      </c>
      <c r="N152">
        <f t="shared" si="26"/>
        <v>150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W152" s="3">
        <f t="shared" si="20"/>
        <v>0</v>
      </c>
      <c r="X152">
        <f t="shared" si="21"/>
        <v>0</v>
      </c>
      <c r="Y152">
        <v>0</v>
      </c>
      <c r="Z152">
        <f t="shared" si="22"/>
        <v>0</v>
      </c>
      <c r="AA152">
        <v>0</v>
      </c>
      <c r="AB152">
        <f t="shared" si="23"/>
        <v>0</v>
      </c>
      <c r="AD152">
        <f t="shared" si="24"/>
        <v>0</v>
      </c>
      <c r="AE152">
        <v>0</v>
      </c>
      <c r="AF152">
        <f t="shared" si="25"/>
        <v>0</v>
      </c>
    </row>
    <row r="153" spans="1:32" x14ac:dyDescent="0.3">
      <c r="A153" t="s">
        <v>167</v>
      </c>
      <c r="B153">
        <v>292</v>
      </c>
      <c r="C153">
        <v>2497</v>
      </c>
      <c r="D153">
        <f t="shared" si="18"/>
        <v>8446.7096515489393</v>
      </c>
      <c r="E153">
        <v>21091433.999917701</v>
      </c>
      <c r="G153" t="str">
        <v>ATHEROSCLEROSIS WITH MCC</v>
      </c>
      <c r="H153">
        <v>302</v>
      </c>
      <c r="I153">
        <v>12</v>
      </c>
      <c r="J153">
        <f t="shared" si="19"/>
        <v>12810.583333</v>
      </c>
      <c r="K153">
        <v>153726.999996</v>
      </c>
      <c r="N153">
        <f t="shared" si="26"/>
        <v>151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W153" s="3">
        <f t="shared" si="20"/>
        <v>0</v>
      </c>
      <c r="X153">
        <f t="shared" si="21"/>
        <v>0</v>
      </c>
      <c r="Y153">
        <v>0</v>
      </c>
      <c r="Z153">
        <f t="shared" si="22"/>
        <v>0</v>
      </c>
      <c r="AA153">
        <v>0</v>
      </c>
      <c r="AB153">
        <f t="shared" si="23"/>
        <v>0</v>
      </c>
      <c r="AD153">
        <f t="shared" si="24"/>
        <v>0</v>
      </c>
      <c r="AE153">
        <v>0</v>
      </c>
      <c r="AF153">
        <f t="shared" si="25"/>
        <v>0</v>
      </c>
    </row>
    <row r="154" spans="1:32" x14ac:dyDescent="0.3">
      <c r="A154" t="s">
        <v>168</v>
      </c>
      <c r="B154">
        <v>293</v>
      </c>
      <c r="C154">
        <v>532</v>
      </c>
      <c r="D154">
        <f t="shared" si="18"/>
        <v>6157.0996240575196</v>
      </c>
      <c r="E154">
        <v>3275576.9999986002</v>
      </c>
      <c r="G154" t="str">
        <v>ATHEROSCLEROSIS WITHOUT MCC</v>
      </c>
      <c r="H154">
        <v>303</v>
      </c>
      <c r="I154">
        <v>181</v>
      </c>
      <c r="J154">
        <f t="shared" si="19"/>
        <v>7415.7016574502768</v>
      </c>
      <c r="K154">
        <v>1342241.9999985001</v>
      </c>
      <c r="N154">
        <f t="shared" si="26"/>
        <v>152</v>
      </c>
      <c r="O154">
        <v>26</v>
      </c>
      <c r="P154">
        <v>11800.076922999999</v>
      </c>
      <c r="Q154">
        <v>306801.99999799998</v>
      </c>
      <c r="S154">
        <v>0</v>
      </c>
      <c r="T154">
        <v>0</v>
      </c>
      <c r="U154">
        <v>0</v>
      </c>
      <c r="W154" s="3">
        <f t="shared" si="20"/>
        <v>0</v>
      </c>
      <c r="X154">
        <f t="shared" si="21"/>
        <v>0</v>
      </c>
      <c r="Y154">
        <v>11800.076922999999</v>
      </c>
      <c r="Z154">
        <f t="shared" si="22"/>
        <v>0</v>
      </c>
      <c r="AA154">
        <v>306801.99999799998</v>
      </c>
      <c r="AB154">
        <f t="shared" si="23"/>
        <v>-306801.99999799998</v>
      </c>
      <c r="AD154">
        <f t="shared" si="24"/>
        <v>-11800.076922999999</v>
      </c>
      <c r="AE154">
        <v>0</v>
      </c>
      <c r="AF154">
        <f t="shared" si="25"/>
        <v>0</v>
      </c>
    </row>
    <row r="155" spans="1:32" x14ac:dyDescent="0.3">
      <c r="A155" t="s">
        <v>169</v>
      </c>
      <c r="B155">
        <v>299</v>
      </c>
      <c r="C155">
        <v>337</v>
      </c>
      <c r="D155">
        <f t="shared" si="18"/>
        <v>13833.780415275964</v>
      </c>
      <c r="E155">
        <v>4661983.9999479996</v>
      </c>
      <c r="G155" t="str">
        <v>HYPERTENSION WITH MCC</v>
      </c>
      <c r="H155">
        <v>304</v>
      </c>
      <c r="I155">
        <v>107</v>
      </c>
      <c r="J155">
        <f t="shared" si="19"/>
        <v>11600.98130840187</v>
      </c>
      <c r="K155">
        <v>1241304.999999</v>
      </c>
      <c r="N155">
        <f t="shared" si="26"/>
        <v>153</v>
      </c>
      <c r="O155">
        <v>126</v>
      </c>
      <c r="P155">
        <v>7624.9444444396822</v>
      </c>
      <c r="Q155">
        <v>960742.9999994</v>
      </c>
      <c r="S155">
        <v>12</v>
      </c>
      <c r="T155">
        <v>10214.75</v>
      </c>
      <c r="U155">
        <v>122577</v>
      </c>
      <c r="W155" s="3">
        <f t="shared" si="20"/>
        <v>6.4617571671656582E-5</v>
      </c>
      <c r="X155">
        <f t="shared" si="21"/>
        <v>14.424063583690526</v>
      </c>
      <c r="Y155">
        <v>7624.9444444396822</v>
      </c>
      <c r="Z155">
        <f t="shared" si="22"/>
        <v>109982.68348870581</v>
      </c>
      <c r="AA155">
        <v>960742.9999994</v>
      </c>
      <c r="AB155">
        <f t="shared" si="23"/>
        <v>-850760.31651069422</v>
      </c>
      <c r="AD155">
        <f t="shared" si="24"/>
        <v>2589.8055555603178</v>
      </c>
      <c r="AE155">
        <v>12</v>
      </c>
      <c r="AF155">
        <f t="shared" si="25"/>
        <v>31077.666666723813</v>
      </c>
    </row>
    <row r="156" spans="1:32" x14ac:dyDescent="0.3">
      <c r="A156" t="s">
        <v>170</v>
      </c>
      <c r="B156">
        <v>300</v>
      </c>
      <c r="C156">
        <v>622</v>
      </c>
      <c r="D156">
        <f t="shared" si="18"/>
        <v>10046.342443821864</v>
      </c>
      <c r="E156">
        <v>6248825.0000572</v>
      </c>
      <c r="G156" t="str">
        <v>HYPERTENSION WITHOUT MCC</v>
      </c>
      <c r="H156">
        <v>305</v>
      </c>
      <c r="I156">
        <v>525</v>
      </c>
      <c r="J156">
        <f t="shared" si="19"/>
        <v>6988.0685714255242</v>
      </c>
      <c r="K156">
        <v>3668735.9999984</v>
      </c>
      <c r="N156">
        <f t="shared" si="26"/>
        <v>154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W156" s="3">
        <f t="shared" si="20"/>
        <v>0</v>
      </c>
      <c r="X156">
        <f t="shared" si="21"/>
        <v>0</v>
      </c>
      <c r="Y156">
        <v>0</v>
      </c>
      <c r="Z156">
        <f t="shared" si="22"/>
        <v>0</v>
      </c>
      <c r="AA156">
        <v>0</v>
      </c>
      <c r="AB156">
        <f t="shared" si="23"/>
        <v>0</v>
      </c>
      <c r="AD156">
        <f t="shared" si="24"/>
        <v>0</v>
      </c>
      <c r="AE156">
        <v>0</v>
      </c>
      <c r="AF156">
        <f t="shared" si="25"/>
        <v>0</v>
      </c>
    </row>
    <row r="157" spans="1:32" x14ac:dyDescent="0.3">
      <c r="A157" t="s">
        <v>171</v>
      </c>
      <c r="B157">
        <v>301</v>
      </c>
      <c r="C157">
        <v>83</v>
      </c>
      <c r="D157">
        <f t="shared" si="18"/>
        <v>7391.2650602506028</v>
      </c>
      <c r="E157">
        <v>613475.00000080001</v>
      </c>
      <c r="G157" t="str">
        <v>CARDIAC CONGENITAL AND VALVULAR DISORDERS WITH MCC</v>
      </c>
      <c r="H157">
        <v>306</v>
      </c>
      <c r="I157">
        <v>29</v>
      </c>
      <c r="J157">
        <f t="shared" si="19"/>
        <v>17805.068965379312</v>
      </c>
      <c r="K157">
        <v>516346.99999600003</v>
      </c>
      <c r="N157">
        <f t="shared" si="26"/>
        <v>155</v>
      </c>
      <c r="O157">
        <v>17</v>
      </c>
      <c r="P157">
        <v>10065.647058999999</v>
      </c>
      <c r="Q157">
        <v>171116.00000299999</v>
      </c>
      <c r="S157">
        <v>18</v>
      </c>
      <c r="T157">
        <v>7711.3888889</v>
      </c>
      <c r="U157">
        <v>138805.0000002</v>
      </c>
      <c r="W157" s="3">
        <f t="shared" si="20"/>
        <v>9.6926357507484866E-5</v>
      </c>
      <c r="X157">
        <f t="shared" si="21"/>
        <v>21.636095375535788</v>
      </c>
      <c r="Y157">
        <v>10065.647058999999</v>
      </c>
      <c r="Z157">
        <f t="shared" si="22"/>
        <v>217781.29978500528</v>
      </c>
      <c r="AA157">
        <v>171116.00000299999</v>
      </c>
      <c r="AB157">
        <f t="shared" si="23"/>
        <v>46665.299782005284</v>
      </c>
      <c r="AD157">
        <f t="shared" si="24"/>
        <v>-2354.258170099999</v>
      </c>
      <c r="AE157">
        <v>18</v>
      </c>
      <c r="AF157">
        <f t="shared" si="25"/>
        <v>-42376.64706179998</v>
      </c>
    </row>
    <row r="158" spans="1:32" x14ac:dyDescent="0.3">
      <c r="A158" t="s">
        <v>172</v>
      </c>
      <c r="B158">
        <v>302</v>
      </c>
      <c r="C158">
        <v>16</v>
      </c>
      <c r="D158">
        <f t="shared" si="18"/>
        <v>8451.125</v>
      </c>
      <c r="E158">
        <v>135218</v>
      </c>
      <c r="G158" t="str">
        <v>CARDIAC ARRHYTHMIA AND CONDUCTION DISORDERS WITH MCC</v>
      </c>
      <c r="H158">
        <v>308</v>
      </c>
      <c r="I158">
        <v>1773</v>
      </c>
      <c r="J158">
        <f t="shared" si="19"/>
        <v>11667.128031582402</v>
      </c>
      <c r="K158">
        <v>20685817.9999956</v>
      </c>
      <c r="N158">
        <f t="shared" si="26"/>
        <v>156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W158" s="3">
        <f t="shared" si="20"/>
        <v>0</v>
      </c>
      <c r="X158">
        <f t="shared" si="21"/>
        <v>0</v>
      </c>
      <c r="Y158">
        <v>0</v>
      </c>
      <c r="Z158">
        <f t="shared" si="22"/>
        <v>0</v>
      </c>
      <c r="AA158">
        <v>0</v>
      </c>
      <c r="AB158">
        <f t="shared" si="23"/>
        <v>0</v>
      </c>
      <c r="AD158">
        <f t="shared" si="24"/>
        <v>0</v>
      </c>
      <c r="AE158">
        <v>0</v>
      </c>
      <c r="AF158">
        <f t="shared" si="25"/>
        <v>0</v>
      </c>
    </row>
    <row r="159" spans="1:32" x14ac:dyDescent="0.3">
      <c r="A159" t="s">
        <v>173</v>
      </c>
      <c r="B159">
        <v>303</v>
      </c>
      <c r="C159">
        <v>255</v>
      </c>
      <c r="D159">
        <f t="shared" si="18"/>
        <v>6691.7450980419608</v>
      </c>
      <c r="E159">
        <v>1706395.0000006999</v>
      </c>
      <c r="G159" t="str">
        <v>CARDIAC ARRHYTHMIA AND CONDUCTION DISORDERS WITH CC</v>
      </c>
      <c r="H159">
        <v>309</v>
      </c>
      <c r="I159">
        <v>2151</v>
      </c>
      <c r="J159">
        <f t="shared" si="19"/>
        <v>7273.3709902458859</v>
      </c>
      <c r="K159">
        <v>15645021.0000189</v>
      </c>
      <c r="N159">
        <f t="shared" si="26"/>
        <v>157</v>
      </c>
      <c r="O159">
        <v>14</v>
      </c>
      <c r="P159">
        <v>18583.142857000003</v>
      </c>
      <c r="Q159">
        <v>260163.99999800001</v>
      </c>
      <c r="S159">
        <v>0</v>
      </c>
      <c r="T159">
        <v>0</v>
      </c>
      <c r="U159">
        <v>0</v>
      </c>
      <c r="W159" s="3">
        <f t="shared" si="20"/>
        <v>0</v>
      </c>
      <c r="X159">
        <f t="shared" si="21"/>
        <v>0</v>
      </c>
      <c r="Y159">
        <v>18583.142857000003</v>
      </c>
      <c r="Z159">
        <f t="shared" si="22"/>
        <v>0</v>
      </c>
      <c r="AA159">
        <v>260163.99999800001</v>
      </c>
      <c r="AB159">
        <f t="shared" si="23"/>
        <v>-260163.99999800001</v>
      </c>
      <c r="AD159">
        <f t="shared" si="24"/>
        <v>-18583.142857000003</v>
      </c>
      <c r="AE159">
        <v>0</v>
      </c>
      <c r="AF159">
        <f t="shared" si="25"/>
        <v>0</v>
      </c>
    </row>
    <row r="160" spans="1:32" x14ac:dyDescent="0.3">
      <c r="A160" t="s">
        <v>174</v>
      </c>
      <c r="B160">
        <v>304</v>
      </c>
      <c r="C160">
        <v>172</v>
      </c>
      <c r="D160">
        <f t="shared" si="18"/>
        <v>10699.31395341686</v>
      </c>
      <c r="E160">
        <v>1840281.9999877</v>
      </c>
      <c r="G160" t="str">
        <v>CARDIAC ARRHYTHMIA AND CONDUCTION DISORDERS WITHOUT CC/MCC</v>
      </c>
      <c r="H160">
        <v>310</v>
      </c>
      <c r="I160">
        <v>1165</v>
      </c>
      <c r="J160">
        <f t="shared" si="19"/>
        <v>5412.5399141688413</v>
      </c>
      <c r="K160">
        <v>6305609.0000066999</v>
      </c>
      <c r="N160">
        <f t="shared" si="26"/>
        <v>158</v>
      </c>
      <c r="O160">
        <v>41</v>
      </c>
      <c r="P160">
        <v>10168.853658487804</v>
      </c>
      <c r="Q160">
        <v>416922.99999799998</v>
      </c>
      <c r="S160">
        <v>0</v>
      </c>
      <c r="T160">
        <v>0</v>
      </c>
      <c r="U160">
        <v>0</v>
      </c>
      <c r="W160" s="3">
        <f t="shared" si="20"/>
        <v>0</v>
      </c>
      <c r="X160">
        <f t="shared" si="21"/>
        <v>0</v>
      </c>
      <c r="Y160">
        <v>10168.853658487804</v>
      </c>
      <c r="Z160">
        <f t="shared" si="22"/>
        <v>0</v>
      </c>
      <c r="AA160">
        <v>416922.99999799998</v>
      </c>
      <c r="AB160">
        <f t="shared" si="23"/>
        <v>-416922.99999799998</v>
      </c>
      <c r="AD160">
        <f t="shared" si="24"/>
        <v>-10168.853658487804</v>
      </c>
      <c r="AE160">
        <v>0</v>
      </c>
      <c r="AF160">
        <f t="shared" si="25"/>
        <v>0</v>
      </c>
    </row>
    <row r="161" spans="1:32" x14ac:dyDescent="0.3">
      <c r="A161" t="s">
        <v>175</v>
      </c>
      <c r="B161">
        <v>305</v>
      </c>
      <c r="C161">
        <v>606</v>
      </c>
      <c r="D161">
        <f t="shared" si="18"/>
        <v>6812.325082505281</v>
      </c>
      <c r="E161">
        <v>4128268.9999982002</v>
      </c>
      <c r="G161" t="str">
        <v>SYNCOPE AND COLLAPSE</v>
      </c>
      <c r="H161">
        <v>312</v>
      </c>
      <c r="I161">
        <v>2158</v>
      </c>
      <c r="J161">
        <f t="shared" si="19"/>
        <v>8140.2706209447169</v>
      </c>
      <c r="K161">
        <v>17566703.9999987</v>
      </c>
      <c r="N161">
        <f t="shared" si="26"/>
        <v>159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W161" s="3">
        <f t="shared" si="20"/>
        <v>0</v>
      </c>
      <c r="X161">
        <f t="shared" si="21"/>
        <v>0</v>
      </c>
      <c r="Y161">
        <v>0</v>
      </c>
      <c r="Z161">
        <f t="shared" si="22"/>
        <v>0</v>
      </c>
      <c r="AA161">
        <v>0</v>
      </c>
      <c r="AB161">
        <f t="shared" si="23"/>
        <v>0</v>
      </c>
      <c r="AD161">
        <f t="shared" si="24"/>
        <v>0</v>
      </c>
      <c r="AE161">
        <v>0</v>
      </c>
      <c r="AF161">
        <f t="shared" si="25"/>
        <v>0</v>
      </c>
    </row>
    <row r="162" spans="1:32" x14ac:dyDescent="0.3">
      <c r="A162" t="s">
        <v>176</v>
      </c>
      <c r="B162">
        <v>306</v>
      </c>
      <c r="C162">
        <v>46</v>
      </c>
      <c r="D162">
        <f t="shared" si="18"/>
        <v>15656.913043543478</v>
      </c>
      <c r="E162">
        <v>720218.00000300002</v>
      </c>
      <c r="G162" t="str">
        <v>CHEST PAIN</v>
      </c>
      <c r="H162">
        <v>313</v>
      </c>
      <c r="I162">
        <v>667</v>
      </c>
      <c r="J162">
        <f t="shared" si="19"/>
        <v>6878.7781109437783</v>
      </c>
      <c r="K162">
        <v>4588144.9999994999</v>
      </c>
      <c r="N162">
        <f t="shared" si="26"/>
        <v>160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W162" s="3">
        <f t="shared" si="20"/>
        <v>0</v>
      </c>
      <c r="X162">
        <f t="shared" si="21"/>
        <v>0</v>
      </c>
      <c r="Y162">
        <v>0</v>
      </c>
      <c r="Z162">
        <f t="shared" si="22"/>
        <v>0</v>
      </c>
      <c r="AA162">
        <v>0</v>
      </c>
      <c r="AB162">
        <f t="shared" si="23"/>
        <v>0</v>
      </c>
      <c r="AD162">
        <f t="shared" si="24"/>
        <v>0</v>
      </c>
      <c r="AE162">
        <v>0</v>
      </c>
      <c r="AF162">
        <f t="shared" si="25"/>
        <v>0</v>
      </c>
    </row>
    <row r="163" spans="1:32" x14ac:dyDescent="0.3">
      <c r="A163" t="s">
        <v>177</v>
      </c>
      <c r="B163">
        <v>307</v>
      </c>
      <c r="C163">
        <v>26</v>
      </c>
      <c r="D163">
        <f t="shared" si="18"/>
        <v>9891.5769230999995</v>
      </c>
      <c r="E163">
        <v>257181.0000006</v>
      </c>
      <c r="G163" t="str">
        <v>OTHER CIRCULATORY SYSTEM DIAGNOSES WITH MCC</v>
      </c>
      <c r="H163">
        <v>314</v>
      </c>
      <c r="I163">
        <v>884</v>
      </c>
      <c r="J163">
        <f t="shared" si="19"/>
        <v>21899.243212700228</v>
      </c>
      <c r="K163">
        <v>19358931.000027001</v>
      </c>
      <c r="N163">
        <f t="shared" si="26"/>
        <v>161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W163" s="3">
        <f t="shared" si="20"/>
        <v>0</v>
      </c>
      <c r="X163">
        <f t="shared" si="21"/>
        <v>0</v>
      </c>
      <c r="Y163">
        <v>0</v>
      </c>
      <c r="Z163">
        <f t="shared" si="22"/>
        <v>0</v>
      </c>
      <c r="AA163">
        <v>0</v>
      </c>
      <c r="AB163">
        <f t="shared" si="23"/>
        <v>0</v>
      </c>
      <c r="AD163">
        <f t="shared" si="24"/>
        <v>0</v>
      </c>
      <c r="AE163">
        <v>0</v>
      </c>
      <c r="AF163">
        <f t="shared" si="25"/>
        <v>0</v>
      </c>
    </row>
    <row r="164" spans="1:32" x14ac:dyDescent="0.3">
      <c r="A164" t="s">
        <v>178</v>
      </c>
      <c r="B164">
        <v>308</v>
      </c>
      <c r="C164">
        <v>2010</v>
      </c>
      <c r="D164">
        <f t="shared" si="18"/>
        <v>11014.411442821742</v>
      </c>
      <c r="E164">
        <v>22138967.000071701</v>
      </c>
      <c r="G164" t="str">
        <v>OTHER CIRCULATORY SYSTEM DIAGNOSES WITH CC</v>
      </c>
      <c r="H164">
        <v>315</v>
      </c>
      <c r="I164">
        <v>441</v>
      </c>
      <c r="J164">
        <f t="shared" si="19"/>
        <v>10585.594104332198</v>
      </c>
      <c r="K164">
        <v>4668247.0000104997</v>
      </c>
      <c r="N164">
        <f t="shared" si="26"/>
        <v>162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W164" s="3">
        <f t="shared" si="20"/>
        <v>0</v>
      </c>
      <c r="X164">
        <f t="shared" si="21"/>
        <v>0</v>
      </c>
      <c r="Y164">
        <v>0</v>
      </c>
      <c r="Z164">
        <f t="shared" si="22"/>
        <v>0</v>
      </c>
      <c r="AA164">
        <v>0</v>
      </c>
      <c r="AB164">
        <f t="shared" si="23"/>
        <v>0</v>
      </c>
      <c r="AD164">
        <f t="shared" si="24"/>
        <v>0</v>
      </c>
      <c r="AE164">
        <v>0</v>
      </c>
      <c r="AF164">
        <f t="shared" si="25"/>
        <v>0</v>
      </c>
    </row>
    <row r="165" spans="1:32" x14ac:dyDescent="0.3">
      <c r="A165" t="s">
        <v>179</v>
      </c>
      <c r="B165">
        <v>309</v>
      </c>
      <c r="C165">
        <v>2749</v>
      </c>
      <c r="D165">
        <f t="shared" si="18"/>
        <v>7118.4870862247726</v>
      </c>
      <c r="E165">
        <v>19568721.0000319</v>
      </c>
      <c r="G165" t="str">
        <v>OTHER CIRCULATORY SYSTEM DIAGNOSES WITHOUT CC/MCC</v>
      </c>
      <c r="H165">
        <v>316</v>
      </c>
      <c r="I165">
        <v>31</v>
      </c>
      <c r="J165">
        <f t="shared" si="19"/>
        <v>8151.2903225967739</v>
      </c>
      <c r="K165">
        <v>252690.0000005</v>
      </c>
      <c r="N165">
        <f t="shared" si="26"/>
        <v>163</v>
      </c>
      <c r="O165">
        <v>260</v>
      </c>
      <c r="P165">
        <v>48683.019230723083</v>
      </c>
      <c r="Q165">
        <v>12657584.999988001</v>
      </c>
      <c r="S165">
        <v>237</v>
      </c>
      <c r="T165">
        <v>55315.869198362867</v>
      </c>
      <c r="U165">
        <v>13109861.000011999</v>
      </c>
      <c r="W165" s="3">
        <f t="shared" si="20"/>
        <v>1.2761970405152174E-3</v>
      </c>
      <c r="X165">
        <f t="shared" si="21"/>
        <v>284.87525577788784</v>
      </c>
      <c r="Y165">
        <v>48683.019230723083</v>
      </c>
      <c r="Z165">
        <f t="shared" si="22"/>
        <v>13868587.555392072</v>
      </c>
      <c r="AA165">
        <v>12657584.999988001</v>
      </c>
      <c r="AB165">
        <f t="shared" si="23"/>
        <v>1211002.5554040708</v>
      </c>
      <c r="AD165">
        <f t="shared" si="24"/>
        <v>6632.8499676397842</v>
      </c>
      <c r="AE165">
        <v>237</v>
      </c>
      <c r="AF165">
        <f t="shared" si="25"/>
        <v>1571985.4423306289</v>
      </c>
    </row>
    <row r="166" spans="1:32" x14ac:dyDescent="0.3">
      <c r="A166" t="s">
        <v>180</v>
      </c>
      <c r="B166">
        <v>310</v>
      </c>
      <c r="C166">
        <v>1509</v>
      </c>
      <c r="D166">
        <f t="shared" si="18"/>
        <v>5257.3200795194834</v>
      </c>
      <c r="E166">
        <v>7933295.9999949001</v>
      </c>
      <c r="G166" t="str">
        <v>STOMACH, ESOPHAGEAL AND DUODENAL PROCEDURES WITH MCC</v>
      </c>
      <c r="H166">
        <v>326</v>
      </c>
      <c r="I166">
        <v>159</v>
      </c>
      <c r="J166">
        <f t="shared" si="19"/>
        <v>65999.974842685537</v>
      </c>
      <c r="K166">
        <v>10493995.999987001</v>
      </c>
      <c r="N166">
        <f t="shared" si="26"/>
        <v>164</v>
      </c>
      <c r="O166">
        <v>623</v>
      </c>
      <c r="P166">
        <v>25588.788121958267</v>
      </c>
      <c r="Q166">
        <v>15941814.999980001</v>
      </c>
      <c r="S166">
        <v>613</v>
      </c>
      <c r="T166">
        <v>27570.143556456769</v>
      </c>
      <c r="U166">
        <v>16900498.000108</v>
      </c>
      <c r="W166" s="3">
        <f t="shared" si="20"/>
        <v>3.3008809528937903E-3</v>
      </c>
      <c r="X166">
        <f t="shared" si="21"/>
        <v>736.82924806685764</v>
      </c>
      <c r="Y166">
        <v>25588.788121958267</v>
      </c>
      <c r="Z166">
        <f t="shared" si="22"/>
        <v>18854567.510844648</v>
      </c>
      <c r="AA166">
        <v>15941814.999980001</v>
      </c>
      <c r="AB166">
        <f t="shared" si="23"/>
        <v>2912752.5108646471</v>
      </c>
      <c r="AD166">
        <f t="shared" si="24"/>
        <v>1981.3554344985023</v>
      </c>
      <c r="AE166">
        <v>613</v>
      </c>
      <c r="AF166">
        <f t="shared" si="25"/>
        <v>1214570.881347582</v>
      </c>
    </row>
    <row r="167" spans="1:32" x14ac:dyDescent="0.3">
      <c r="A167" t="s">
        <v>181</v>
      </c>
      <c r="B167">
        <v>312</v>
      </c>
      <c r="C167">
        <v>2556</v>
      </c>
      <c r="D167">
        <f t="shared" si="18"/>
        <v>7418.4045383327848</v>
      </c>
      <c r="E167">
        <v>18961441.999978598</v>
      </c>
      <c r="G167" t="str">
        <v>STOMACH, ESOPHAGEAL AND DUODENAL PROCEDURES WITH CC</v>
      </c>
      <c r="H167">
        <v>327</v>
      </c>
      <c r="I167">
        <v>208</v>
      </c>
      <c r="J167">
        <f t="shared" si="19"/>
        <v>29518.50480772596</v>
      </c>
      <c r="K167">
        <v>6139849.0000069998</v>
      </c>
      <c r="N167">
        <f t="shared" si="26"/>
        <v>165</v>
      </c>
      <c r="O167">
        <v>402</v>
      </c>
      <c r="P167">
        <v>18163.472636691542</v>
      </c>
      <c r="Q167">
        <v>7301715.9999500001</v>
      </c>
      <c r="S167">
        <v>363</v>
      </c>
      <c r="T167">
        <v>20630.038567231408</v>
      </c>
      <c r="U167">
        <v>7488703.9999050004</v>
      </c>
      <c r="W167" s="3">
        <f t="shared" si="20"/>
        <v>1.9546815430676115E-3</v>
      </c>
      <c r="X167">
        <f t="shared" si="21"/>
        <v>436.32792340663838</v>
      </c>
      <c r="Y167">
        <v>18163.472636691542</v>
      </c>
      <c r="Z167">
        <f t="shared" si="22"/>
        <v>7925230.2974209189</v>
      </c>
      <c r="AA167">
        <v>7301715.9999500001</v>
      </c>
      <c r="AB167">
        <f t="shared" si="23"/>
        <v>623514.29747091886</v>
      </c>
      <c r="AD167">
        <f t="shared" si="24"/>
        <v>2466.5659305398658</v>
      </c>
      <c r="AE167">
        <v>363</v>
      </c>
      <c r="AF167">
        <f t="shared" si="25"/>
        <v>895363.43278597132</v>
      </c>
    </row>
    <row r="168" spans="1:32" x14ac:dyDescent="0.3">
      <c r="A168" t="s">
        <v>182</v>
      </c>
      <c r="B168">
        <v>313</v>
      </c>
      <c r="C168">
        <v>797</v>
      </c>
      <c r="D168">
        <f t="shared" si="18"/>
        <v>6455.1304893407778</v>
      </c>
      <c r="E168">
        <v>5144739.0000045998</v>
      </c>
      <c r="G168" t="str">
        <v>STOMACH, ESOPHAGEAL AND DUODENAL PROCEDURES WITHOUT CC/MCC</v>
      </c>
      <c r="H168">
        <v>328</v>
      </c>
      <c r="I168">
        <v>152</v>
      </c>
      <c r="J168">
        <f t="shared" si="19"/>
        <v>18423.651315855263</v>
      </c>
      <c r="K168">
        <v>2800395.0000100001</v>
      </c>
      <c r="N168">
        <f t="shared" si="26"/>
        <v>166</v>
      </c>
      <c r="O168">
        <v>278</v>
      </c>
      <c r="P168">
        <v>36687.406474863303</v>
      </c>
      <c r="Q168">
        <v>10199099.000011999</v>
      </c>
      <c r="S168">
        <v>144</v>
      </c>
      <c r="T168">
        <v>48666.270833402777</v>
      </c>
      <c r="U168">
        <v>7007943.0000099996</v>
      </c>
      <c r="W168" s="3">
        <f t="shared" si="20"/>
        <v>7.7541086005987892E-4</v>
      </c>
      <c r="X168">
        <f t="shared" si="21"/>
        <v>173.08876300428631</v>
      </c>
      <c r="Y168">
        <v>36687.406474863303</v>
      </c>
      <c r="Z168">
        <f t="shared" si="22"/>
        <v>6350177.8045695331</v>
      </c>
      <c r="AA168">
        <v>10199099.000011999</v>
      </c>
      <c r="AB168">
        <f t="shared" si="23"/>
        <v>-3848921.1954424661</v>
      </c>
      <c r="AD168">
        <f t="shared" si="24"/>
        <v>11978.864358539475</v>
      </c>
      <c r="AE168">
        <v>144</v>
      </c>
      <c r="AF168">
        <f t="shared" si="25"/>
        <v>1724956.4676296844</v>
      </c>
    </row>
    <row r="169" spans="1:32" x14ac:dyDescent="0.3">
      <c r="A169" t="s">
        <v>183</v>
      </c>
      <c r="B169">
        <v>314</v>
      </c>
      <c r="C169">
        <v>896</v>
      </c>
      <c r="D169">
        <f t="shared" si="18"/>
        <v>19661.947544623887</v>
      </c>
      <c r="E169">
        <v>17617104.999983002</v>
      </c>
      <c r="G169" t="str">
        <v>MAJOR SMALL AND LARGE BOWEL PROCEDURES WITH MCC</v>
      </c>
      <c r="H169">
        <v>329</v>
      </c>
      <c r="I169">
        <v>737</v>
      </c>
      <c r="J169">
        <f t="shared" si="19"/>
        <v>49132.702849515605</v>
      </c>
      <c r="K169">
        <v>36210802.000092998</v>
      </c>
      <c r="N169">
        <f t="shared" si="26"/>
        <v>167</v>
      </c>
      <c r="O169">
        <v>169</v>
      </c>
      <c r="P169">
        <v>19001.745562171596</v>
      </c>
      <c r="Q169">
        <v>3211295.0000069998</v>
      </c>
      <c r="S169">
        <v>85</v>
      </c>
      <c r="T169">
        <v>21082.011764776471</v>
      </c>
      <c r="U169">
        <v>1791971.000006</v>
      </c>
      <c r="W169" s="3">
        <f t="shared" si="20"/>
        <v>4.5770779934090078E-4</v>
      </c>
      <c r="X169">
        <f t="shared" si="21"/>
        <v>102.17045038447455</v>
      </c>
      <c r="Y169">
        <v>19001.745562171596</v>
      </c>
      <c r="Z169">
        <f t="shared" si="22"/>
        <v>1941416.9021782626</v>
      </c>
      <c r="AA169">
        <v>3211295.0000069998</v>
      </c>
      <c r="AB169">
        <f t="shared" si="23"/>
        <v>-1269878.0978287372</v>
      </c>
      <c r="AD169">
        <f t="shared" si="24"/>
        <v>2080.2662026048747</v>
      </c>
      <c r="AE169">
        <v>85</v>
      </c>
      <c r="AF169">
        <f t="shared" si="25"/>
        <v>176822.62722141435</v>
      </c>
    </row>
    <row r="170" spans="1:32" x14ac:dyDescent="0.3">
      <c r="A170" t="s">
        <v>184</v>
      </c>
      <c r="B170">
        <v>315</v>
      </c>
      <c r="C170">
        <v>586</v>
      </c>
      <c r="D170">
        <f t="shared" si="18"/>
        <v>9816.358361816212</v>
      </c>
      <c r="E170">
        <v>5752386.0000243001</v>
      </c>
      <c r="G170" t="str">
        <v>MAJOR SMALL AND LARGE BOWEL PROCEDURES WITH CC</v>
      </c>
      <c r="H170">
        <v>330</v>
      </c>
      <c r="I170">
        <v>1117</v>
      </c>
      <c r="J170">
        <f t="shared" si="19"/>
        <v>25187.796777115491</v>
      </c>
      <c r="K170">
        <v>28134769.000038002</v>
      </c>
      <c r="N170">
        <f t="shared" si="26"/>
        <v>168</v>
      </c>
      <c r="O170">
        <v>34</v>
      </c>
      <c r="P170">
        <v>14213.323529529411</v>
      </c>
      <c r="Q170">
        <v>483253.00000399997</v>
      </c>
      <c r="S170">
        <v>0</v>
      </c>
      <c r="T170">
        <v>0</v>
      </c>
      <c r="U170">
        <v>0</v>
      </c>
      <c r="W170" s="3">
        <f t="shared" si="20"/>
        <v>0</v>
      </c>
      <c r="X170">
        <f t="shared" si="21"/>
        <v>0</v>
      </c>
      <c r="Y170">
        <v>14213.323529529411</v>
      </c>
      <c r="Z170">
        <f t="shared" si="22"/>
        <v>0</v>
      </c>
      <c r="AA170">
        <v>483253.00000399997</v>
      </c>
      <c r="AB170">
        <f t="shared" si="23"/>
        <v>-483253.00000399997</v>
      </c>
      <c r="AD170">
        <f t="shared" si="24"/>
        <v>-14213.323529529411</v>
      </c>
      <c r="AE170">
        <v>0</v>
      </c>
      <c r="AF170">
        <f t="shared" si="25"/>
        <v>0</v>
      </c>
    </row>
    <row r="171" spans="1:32" x14ac:dyDescent="0.3">
      <c r="A171" t="s">
        <v>185</v>
      </c>
      <c r="B171">
        <v>326</v>
      </c>
      <c r="C171">
        <v>166</v>
      </c>
      <c r="D171">
        <f t="shared" si="18"/>
        <v>59206.240963759039</v>
      </c>
      <c r="E171">
        <v>9828235.9999839999</v>
      </c>
      <c r="G171" t="str">
        <v>MAJOR SMALL AND LARGE BOWEL PROCEDURES WITHOUT CC/MCC</v>
      </c>
      <c r="H171">
        <v>331</v>
      </c>
      <c r="I171">
        <v>500</v>
      </c>
      <c r="J171">
        <f t="shared" si="19"/>
        <v>17328.421999962004</v>
      </c>
      <c r="K171">
        <v>8664210.999981001</v>
      </c>
      <c r="N171">
        <f t="shared" si="26"/>
        <v>169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W171" s="3">
        <f t="shared" si="20"/>
        <v>0</v>
      </c>
      <c r="X171">
        <f t="shared" si="21"/>
        <v>0</v>
      </c>
      <c r="Y171">
        <v>0</v>
      </c>
      <c r="Z171">
        <f t="shared" si="22"/>
        <v>0</v>
      </c>
      <c r="AA171">
        <v>0</v>
      </c>
      <c r="AB171">
        <f t="shared" si="23"/>
        <v>0</v>
      </c>
      <c r="AD171">
        <f t="shared" si="24"/>
        <v>0</v>
      </c>
      <c r="AE171">
        <v>0</v>
      </c>
      <c r="AF171">
        <f t="shared" si="25"/>
        <v>0</v>
      </c>
    </row>
    <row r="172" spans="1:32" x14ac:dyDescent="0.3">
      <c r="A172" t="s">
        <v>186</v>
      </c>
      <c r="B172">
        <v>327</v>
      </c>
      <c r="C172">
        <v>201</v>
      </c>
      <c r="D172">
        <f t="shared" si="18"/>
        <v>27499.278607248754</v>
      </c>
      <c r="E172">
        <v>5527355.0000569997</v>
      </c>
      <c r="G172" t="str">
        <v>PERITONEAL ADHESIOLYSIS WITH CC</v>
      </c>
      <c r="H172">
        <v>336</v>
      </c>
      <c r="I172">
        <v>95</v>
      </c>
      <c r="J172">
        <f t="shared" si="19"/>
        <v>26685.263157726313</v>
      </c>
      <c r="K172">
        <v>2535099.9999839999</v>
      </c>
      <c r="N172">
        <f t="shared" si="26"/>
        <v>170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W172" s="3">
        <f t="shared" si="20"/>
        <v>0</v>
      </c>
      <c r="X172">
        <f t="shared" si="21"/>
        <v>0</v>
      </c>
      <c r="Y172">
        <v>0</v>
      </c>
      <c r="Z172">
        <f t="shared" si="22"/>
        <v>0</v>
      </c>
      <c r="AA172">
        <v>0</v>
      </c>
      <c r="AB172">
        <f t="shared" si="23"/>
        <v>0</v>
      </c>
      <c r="AD172">
        <f t="shared" si="24"/>
        <v>0</v>
      </c>
      <c r="AE172">
        <v>0</v>
      </c>
      <c r="AF172">
        <f t="shared" si="25"/>
        <v>0</v>
      </c>
    </row>
    <row r="173" spans="1:32" x14ac:dyDescent="0.3">
      <c r="A173" t="s">
        <v>187</v>
      </c>
      <c r="B173">
        <v>328</v>
      </c>
      <c r="C173">
        <v>144</v>
      </c>
      <c r="D173">
        <f t="shared" si="18"/>
        <v>16513.097222090277</v>
      </c>
      <c r="E173">
        <v>2377885.9999810001</v>
      </c>
      <c r="G173" t="str">
        <v>HERNIA PROCEDURES EXCEPT INGUINAL AND FEMORAL WITH CC</v>
      </c>
      <c r="H173">
        <v>354</v>
      </c>
      <c r="I173">
        <v>61</v>
      </c>
      <c r="J173">
        <f t="shared" si="19"/>
        <v>21367.163934655739</v>
      </c>
      <c r="K173">
        <v>1303397.0000140001</v>
      </c>
      <c r="N173">
        <f t="shared" si="26"/>
        <v>171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W173" s="3">
        <f t="shared" si="20"/>
        <v>0</v>
      </c>
      <c r="X173">
        <f t="shared" si="21"/>
        <v>0</v>
      </c>
      <c r="Y173">
        <v>0</v>
      </c>
      <c r="Z173">
        <f t="shared" si="22"/>
        <v>0</v>
      </c>
      <c r="AA173">
        <v>0</v>
      </c>
      <c r="AB173">
        <f t="shared" si="23"/>
        <v>0</v>
      </c>
      <c r="AD173">
        <f t="shared" si="24"/>
        <v>0</v>
      </c>
      <c r="AE173">
        <v>0</v>
      </c>
      <c r="AF173">
        <f t="shared" si="25"/>
        <v>0</v>
      </c>
    </row>
    <row r="174" spans="1:32" x14ac:dyDescent="0.3">
      <c r="A174" t="s">
        <v>188</v>
      </c>
      <c r="B174">
        <v>329</v>
      </c>
      <c r="C174">
        <v>829</v>
      </c>
      <c r="D174">
        <f t="shared" si="18"/>
        <v>46884.160434247286</v>
      </c>
      <c r="E174">
        <v>38866968.999991</v>
      </c>
      <c r="G174" t="str">
        <v>HERNIA PROCEDURES EXCEPT INGUINAL AND FEMORAL WITHOUT CC/MCC</v>
      </c>
      <c r="H174">
        <v>355</v>
      </c>
      <c r="I174">
        <v>17</v>
      </c>
      <c r="J174">
        <f t="shared" si="19"/>
        <v>17179.058824</v>
      </c>
      <c r="K174">
        <v>292044.000008</v>
      </c>
      <c r="N174">
        <f t="shared" si="26"/>
        <v>172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W174" s="3">
        <f t="shared" si="20"/>
        <v>0</v>
      </c>
      <c r="X174">
        <f t="shared" si="21"/>
        <v>0</v>
      </c>
      <c r="Y174">
        <v>0</v>
      </c>
      <c r="Z174">
        <f t="shared" si="22"/>
        <v>0</v>
      </c>
      <c r="AA174">
        <v>0</v>
      </c>
      <c r="AB174">
        <f t="shared" si="23"/>
        <v>0</v>
      </c>
      <c r="AD174">
        <f t="shared" si="24"/>
        <v>0</v>
      </c>
      <c r="AE174">
        <v>0</v>
      </c>
      <c r="AF174">
        <f t="shared" si="25"/>
        <v>0</v>
      </c>
    </row>
    <row r="175" spans="1:32" x14ac:dyDescent="0.3">
      <c r="A175" t="s">
        <v>189</v>
      </c>
      <c r="B175">
        <v>330</v>
      </c>
      <c r="C175">
        <v>1201</v>
      </c>
      <c r="D175">
        <f t="shared" si="18"/>
        <v>23786.174854270608</v>
      </c>
      <c r="E175">
        <v>28567195.999979001</v>
      </c>
      <c r="G175" t="str">
        <v>OTHER DIGESTIVE SYSTEM O.R. PROCEDURES WITH MCC</v>
      </c>
      <c r="H175">
        <v>356</v>
      </c>
      <c r="I175">
        <v>91</v>
      </c>
      <c r="J175">
        <f t="shared" si="19"/>
        <v>51997.604395549446</v>
      </c>
      <c r="K175">
        <v>4731781.9999949997</v>
      </c>
      <c r="N175">
        <f t="shared" si="26"/>
        <v>173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W175" s="3">
        <f t="shared" si="20"/>
        <v>0</v>
      </c>
      <c r="X175">
        <f t="shared" si="21"/>
        <v>0</v>
      </c>
      <c r="Y175">
        <v>0</v>
      </c>
      <c r="Z175">
        <f t="shared" si="22"/>
        <v>0</v>
      </c>
      <c r="AA175">
        <v>0</v>
      </c>
      <c r="AB175">
        <f t="shared" si="23"/>
        <v>0</v>
      </c>
      <c r="AD175">
        <f t="shared" si="24"/>
        <v>0</v>
      </c>
      <c r="AE175">
        <v>0</v>
      </c>
      <c r="AF175">
        <f t="shared" si="25"/>
        <v>0</v>
      </c>
    </row>
    <row r="176" spans="1:32" x14ac:dyDescent="0.3">
      <c r="A176" t="s">
        <v>190</v>
      </c>
      <c r="B176">
        <v>331</v>
      </c>
      <c r="C176">
        <v>639</v>
      </c>
      <c r="D176">
        <f t="shared" si="18"/>
        <v>16125.801251899844</v>
      </c>
      <c r="E176">
        <v>10304386.999964001</v>
      </c>
      <c r="G176" t="str">
        <v>OTHER DIGESTIVE SYSTEM O.R. PROCEDURES WITH CC</v>
      </c>
      <c r="H176">
        <v>357</v>
      </c>
      <c r="I176">
        <v>64</v>
      </c>
      <c r="J176">
        <f t="shared" si="19"/>
        <v>25632.859375156251</v>
      </c>
      <c r="K176">
        <v>1640503.0000100001</v>
      </c>
      <c r="N176">
        <f t="shared" si="26"/>
        <v>174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W176" s="3">
        <f t="shared" si="20"/>
        <v>0</v>
      </c>
      <c r="X176">
        <f t="shared" si="21"/>
        <v>0</v>
      </c>
      <c r="Y176">
        <v>0</v>
      </c>
      <c r="Z176">
        <f t="shared" si="22"/>
        <v>0</v>
      </c>
      <c r="AA176">
        <v>0</v>
      </c>
      <c r="AB176">
        <f t="shared" si="23"/>
        <v>0</v>
      </c>
      <c r="AD176">
        <f t="shared" si="24"/>
        <v>0</v>
      </c>
      <c r="AE176">
        <v>0</v>
      </c>
      <c r="AF176">
        <f t="shared" si="25"/>
        <v>0</v>
      </c>
    </row>
    <row r="177" spans="1:32" x14ac:dyDescent="0.3">
      <c r="A177" t="s">
        <v>191</v>
      </c>
      <c r="B177">
        <v>335</v>
      </c>
      <c r="C177">
        <v>11</v>
      </c>
      <c r="D177">
        <f t="shared" si="18"/>
        <v>36191.090908999999</v>
      </c>
      <c r="E177">
        <v>398101.99999899999</v>
      </c>
      <c r="G177" t="str">
        <v>MAJOR ESOPHAGEAL DISORDERS WITH MCC</v>
      </c>
      <c r="H177">
        <v>368</v>
      </c>
      <c r="I177">
        <v>61</v>
      </c>
      <c r="J177">
        <f t="shared" si="19"/>
        <v>24232.688524688525</v>
      </c>
      <c r="K177">
        <v>1478194.000006</v>
      </c>
      <c r="N177">
        <f t="shared" si="26"/>
        <v>175</v>
      </c>
      <c r="O177">
        <v>590</v>
      </c>
      <c r="P177">
        <v>13415.869491519661</v>
      </c>
      <c r="Q177">
        <v>7915362.9999965997</v>
      </c>
      <c r="S177">
        <v>809</v>
      </c>
      <c r="T177">
        <v>15103.674907304079</v>
      </c>
      <c r="U177">
        <v>12218873.000009</v>
      </c>
      <c r="W177" s="3">
        <f t="shared" si="20"/>
        <v>4.3563012901975144E-3</v>
      </c>
      <c r="X177">
        <f t="shared" si="21"/>
        <v>972.42228660046953</v>
      </c>
      <c r="Y177">
        <v>13415.869491519661</v>
      </c>
      <c r="Z177">
        <f t="shared" si="22"/>
        <v>13045890.487677027</v>
      </c>
      <c r="AA177">
        <v>7915362.9999965997</v>
      </c>
      <c r="AB177">
        <f t="shared" si="23"/>
        <v>5130527.4876804268</v>
      </c>
      <c r="AD177">
        <f t="shared" si="24"/>
        <v>1687.8054157844181</v>
      </c>
      <c r="AE177">
        <v>809</v>
      </c>
      <c r="AF177">
        <f t="shared" si="25"/>
        <v>1365434.5813695942</v>
      </c>
    </row>
    <row r="178" spans="1:32" x14ac:dyDescent="0.3">
      <c r="A178" t="s">
        <v>192</v>
      </c>
      <c r="B178">
        <v>336</v>
      </c>
      <c r="C178">
        <v>106</v>
      </c>
      <c r="D178">
        <f t="shared" si="18"/>
        <v>22158.339622650943</v>
      </c>
      <c r="E178">
        <v>2348784.0000009998</v>
      </c>
      <c r="G178" t="str">
        <v>MAJOR ESOPHAGEAL DISORDERS WITH CC</v>
      </c>
      <c r="H178">
        <v>369</v>
      </c>
      <c r="I178">
        <v>11</v>
      </c>
      <c r="J178">
        <f t="shared" si="19"/>
        <v>12978.545455000001</v>
      </c>
      <c r="K178">
        <v>142764.00000500001</v>
      </c>
      <c r="N178">
        <f t="shared" si="26"/>
        <v>176</v>
      </c>
      <c r="O178">
        <v>679</v>
      </c>
      <c r="P178">
        <v>8390.6097202082474</v>
      </c>
      <c r="Q178">
        <v>5697224.0000213999</v>
      </c>
      <c r="S178">
        <v>601</v>
      </c>
      <c r="T178">
        <v>8929.4409318179678</v>
      </c>
      <c r="U178">
        <v>5366594.0000225985</v>
      </c>
      <c r="W178" s="3">
        <f t="shared" si="20"/>
        <v>3.2362633812221338E-3</v>
      </c>
      <c r="X178">
        <f t="shared" si="21"/>
        <v>722.4051844831672</v>
      </c>
      <c r="Y178">
        <v>8390.6097202082474</v>
      </c>
      <c r="Z178">
        <f t="shared" si="22"/>
        <v>6061419.9628532948</v>
      </c>
      <c r="AA178">
        <v>5697224.0000213999</v>
      </c>
      <c r="AB178">
        <f t="shared" si="23"/>
        <v>364195.96283189487</v>
      </c>
      <c r="AD178">
        <f t="shared" si="24"/>
        <v>538.83121160972041</v>
      </c>
      <c r="AE178">
        <v>601</v>
      </c>
      <c r="AF178">
        <f t="shared" si="25"/>
        <v>323837.55817744194</v>
      </c>
    </row>
    <row r="179" spans="1:32" x14ac:dyDescent="0.3">
      <c r="A179" t="s">
        <v>193</v>
      </c>
      <c r="B179">
        <v>354</v>
      </c>
      <c r="C179">
        <v>89</v>
      </c>
      <c r="D179">
        <f t="shared" si="18"/>
        <v>18029.977528202249</v>
      </c>
      <c r="E179">
        <v>1604668.0000100001</v>
      </c>
      <c r="G179" t="str">
        <v>MAJOR GASTROINTESTINAL DISORDERS AND PERITONEAL INFECTIONS WITH MCC</v>
      </c>
      <c r="H179">
        <v>371</v>
      </c>
      <c r="I179">
        <v>298</v>
      </c>
      <c r="J179">
        <f t="shared" si="19"/>
        <v>17849.855704630871</v>
      </c>
      <c r="K179">
        <v>5319256.9999799998</v>
      </c>
      <c r="N179">
        <f t="shared" si="26"/>
        <v>177</v>
      </c>
      <c r="O179">
        <v>2878</v>
      </c>
      <c r="P179">
        <v>15494.68624042495</v>
      </c>
      <c r="Q179">
        <v>44593706.999943003</v>
      </c>
      <c r="S179">
        <v>9346</v>
      </c>
      <c r="T179">
        <v>19747.893751302912</v>
      </c>
      <c r="U179">
        <v>184563814.999677</v>
      </c>
      <c r="W179" s="3">
        <f t="shared" si="20"/>
        <v>5.0326318736941864E-2</v>
      </c>
      <c r="X179">
        <f t="shared" si="21"/>
        <v>11233.941521097637</v>
      </c>
      <c r="Y179">
        <v>15494.68624042495</v>
      </c>
      <c r="Z179">
        <f t="shared" si="22"/>
        <v>174066399.11269009</v>
      </c>
      <c r="AA179">
        <v>44593706.999943003</v>
      </c>
      <c r="AB179">
        <f t="shared" si="23"/>
        <v>129472692.11274709</v>
      </c>
      <c r="AD179">
        <f t="shared" si="24"/>
        <v>4253.2075108779627</v>
      </c>
      <c r="AE179">
        <v>9346</v>
      </c>
      <c r="AF179">
        <f t="shared" si="25"/>
        <v>39750477.396665439</v>
      </c>
    </row>
    <row r="180" spans="1:32" x14ac:dyDescent="0.3">
      <c r="A180" t="s">
        <v>194</v>
      </c>
      <c r="B180">
        <v>355</v>
      </c>
      <c r="C180">
        <v>65</v>
      </c>
      <c r="D180">
        <f t="shared" si="18"/>
        <v>13580.369230861537</v>
      </c>
      <c r="E180">
        <v>882724.00000599993</v>
      </c>
      <c r="G180" t="str">
        <v>MAJOR GASTROINTESTINAL DISORDERS AND PERITONEAL INFECTIONS WITH CC</v>
      </c>
      <c r="H180">
        <v>372</v>
      </c>
      <c r="I180">
        <v>541</v>
      </c>
      <c r="J180">
        <f t="shared" si="19"/>
        <v>9790.637707944732</v>
      </c>
      <c r="K180">
        <v>5296734.9999981001</v>
      </c>
      <c r="N180">
        <f t="shared" si="26"/>
        <v>178</v>
      </c>
      <c r="O180">
        <v>1123</v>
      </c>
      <c r="P180">
        <v>11231.162065933304</v>
      </c>
      <c r="Q180">
        <v>12612595.0000431</v>
      </c>
      <c r="S180">
        <v>1483</v>
      </c>
      <c r="T180">
        <v>12149.542144307283</v>
      </c>
      <c r="U180">
        <v>18017771.0000077</v>
      </c>
      <c r="W180" s="3">
        <f t="shared" si="20"/>
        <v>7.9856548990888919E-3</v>
      </c>
      <c r="X180">
        <f t="shared" si="21"/>
        <v>1782.5738578844207</v>
      </c>
      <c r="Y180">
        <v>11231.162065933304</v>
      </c>
      <c r="Z180">
        <f t="shared" si="22"/>
        <v>20020375.892395891</v>
      </c>
      <c r="AA180">
        <v>12612595.0000431</v>
      </c>
      <c r="AB180">
        <f t="shared" si="23"/>
        <v>7407780.8923527915</v>
      </c>
      <c r="AD180">
        <f t="shared" si="24"/>
        <v>918.3800783739789</v>
      </c>
      <c r="AE180">
        <v>1483</v>
      </c>
      <c r="AF180">
        <f t="shared" si="25"/>
        <v>1361957.6562286108</v>
      </c>
    </row>
    <row r="181" spans="1:32" x14ac:dyDescent="0.3">
      <c r="A181" t="s">
        <v>195</v>
      </c>
      <c r="B181">
        <v>356</v>
      </c>
      <c r="C181">
        <v>96</v>
      </c>
      <c r="D181">
        <f t="shared" si="18"/>
        <v>53132.18750013542</v>
      </c>
      <c r="E181">
        <v>5100690.0000130003</v>
      </c>
      <c r="G181" t="str">
        <v>MAJOR GASTROINTESTINAL DISORDERS AND PERITONEAL INFECTIONS WITHOUT CC/MCC</v>
      </c>
      <c r="H181">
        <v>373</v>
      </c>
      <c r="I181">
        <v>12</v>
      </c>
      <c r="J181">
        <f t="shared" si="19"/>
        <v>6103.5</v>
      </c>
      <c r="K181">
        <v>73242</v>
      </c>
      <c r="N181">
        <f t="shared" si="26"/>
        <v>179</v>
      </c>
      <c r="O181">
        <v>46</v>
      </c>
      <c r="P181">
        <v>7083.1739130586957</v>
      </c>
      <c r="Q181">
        <v>325826.00000070001</v>
      </c>
      <c r="S181">
        <v>107</v>
      </c>
      <c r="T181">
        <v>9376.6915888700933</v>
      </c>
      <c r="U181">
        <v>1003306.0000091</v>
      </c>
      <c r="W181" s="3">
        <f t="shared" si="20"/>
        <v>5.7617334740560453E-4</v>
      </c>
      <c r="X181">
        <f t="shared" si="21"/>
        <v>128.61456695457386</v>
      </c>
      <c r="Y181">
        <v>7083.1739130586957</v>
      </c>
      <c r="Z181">
        <f t="shared" si="22"/>
        <v>910999.34549197857</v>
      </c>
      <c r="AA181">
        <v>325826.00000070001</v>
      </c>
      <c r="AB181">
        <f t="shared" si="23"/>
        <v>585173.34549127857</v>
      </c>
      <c r="AD181">
        <f t="shared" si="24"/>
        <v>2293.5176758113976</v>
      </c>
      <c r="AE181">
        <v>107</v>
      </c>
      <c r="AF181">
        <f t="shared" si="25"/>
        <v>245406.39131181955</v>
      </c>
    </row>
    <row r="182" spans="1:32" x14ac:dyDescent="0.3">
      <c r="A182" t="s">
        <v>196</v>
      </c>
      <c r="B182">
        <v>357</v>
      </c>
      <c r="C182">
        <v>52</v>
      </c>
      <c r="D182">
        <f t="shared" si="18"/>
        <v>22972.538461730772</v>
      </c>
      <c r="E182">
        <v>1194572.0000100001</v>
      </c>
      <c r="G182" t="str">
        <v>DIGESTIVE MALIGNANCY WITH MCC</v>
      </c>
      <c r="H182">
        <v>374</v>
      </c>
      <c r="I182">
        <v>274</v>
      </c>
      <c r="J182">
        <f t="shared" si="19"/>
        <v>23011.638686244525</v>
      </c>
      <c r="K182">
        <v>6305189.000031</v>
      </c>
      <c r="N182">
        <f t="shared" si="26"/>
        <v>180</v>
      </c>
      <c r="O182">
        <v>441</v>
      </c>
      <c r="P182">
        <v>16943.718820897961</v>
      </c>
      <c r="Q182">
        <v>7472180.0000160001</v>
      </c>
      <c r="S182">
        <v>412</v>
      </c>
      <c r="T182">
        <v>18024.929611737865</v>
      </c>
      <c r="U182">
        <v>7426271.0000360003</v>
      </c>
      <c r="W182" s="3">
        <f t="shared" si="20"/>
        <v>2.2185366273935426E-3</v>
      </c>
      <c r="X182">
        <f t="shared" si="21"/>
        <v>495.22618304004135</v>
      </c>
      <c r="Y182">
        <v>16943.718820897961</v>
      </c>
      <c r="Z182">
        <f t="shared" si="22"/>
        <v>8390973.1981770061</v>
      </c>
      <c r="AA182">
        <v>7472180.0000160001</v>
      </c>
      <c r="AB182">
        <f t="shared" si="23"/>
        <v>918793.19816100597</v>
      </c>
      <c r="AD182">
        <f t="shared" si="24"/>
        <v>1081.2107908399048</v>
      </c>
      <c r="AE182">
        <v>412</v>
      </c>
      <c r="AF182">
        <f t="shared" si="25"/>
        <v>445458.84582604078</v>
      </c>
    </row>
    <row r="183" spans="1:32" x14ac:dyDescent="0.3">
      <c r="A183" t="s">
        <v>197</v>
      </c>
      <c r="B183">
        <v>368</v>
      </c>
      <c r="C183">
        <v>12</v>
      </c>
      <c r="D183">
        <f t="shared" si="18"/>
        <v>20621.75</v>
      </c>
      <c r="E183">
        <v>247461</v>
      </c>
      <c r="G183" t="str">
        <v>DIGESTIVE MALIGNANCY WITH CC</v>
      </c>
      <c r="H183">
        <v>375</v>
      </c>
      <c r="I183">
        <v>295</v>
      </c>
      <c r="J183">
        <f t="shared" si="19"/>
        <v>12738.366101699323</v>
      </c>
      <c r="K183">
        <v>3757818.0000013001</v>
      </c>
      <c r="N183">
        <f t="shared" si="26"/>
        <v>181</v>
      </c>
      <c r="O183">
        <v>89</v>
      </c>
      <c r="P183">
        <v>11789.044943932586</v>
      </c>
      <c r="Q183">
        <v>1049225.0000100001</v>
      </c>
      <c r="S183">
        <v>132</v>
      </c>
      <c r="T183">
        <v>13128.795454431818</v>
      </c>
      <c r="U183">
        <v>1733000.9999849999</v>
      </c>
      <c r="W183" s="3">
        <f t="shared" si="20"/>
        <v>7.1079328838822241E-4</v>
      </c>
      <c r="X183">
        <f t="shared" si="21"/>
        <v>158.66469942059578</v>
      </c>
      <c r="Y183">
        <v>11789.044943932586</v>
      </c>
      <c r="Z183">
        <f t="shared" si="22"/>
        <v>1870505.2724849582</v>
      </c>
      <c r="AA183">
        <v>1049225.0000100001</v>
      </c>
      <c r="AB183">
        <f t="shared" si="23"/>
        <v>821280.2724749581</v>
      </c>
      <c r="AD183">
        <f t="shared" si="24"/>
        <v>1339.7505104992324</v>
      </c>
      <c r="AE183">
        <v>132</v>
      </c>
      <c r="AF183">
        <f t="shared" si="25"/>
        <v>176847.06738589867</v>
      </c>
    </row>
    <row r="184" spans="1:32" x14ac:dyDescent="0.3">
      <c r="A184" t="s">
        <v>198</v>
      </c>
      <c r="B184">
        <v>369</v>
      </c>
      <c r="C184">
        <v>11</v>
      </c>
      <c r="D184">
        <f t="shared" si="18"/>
        <v>9997.7272727</v>
      </c>
      <c r="E184">
        <v>109974.9999997</v>
      </c>
      <c r="G184" t="str">
        <v>GASTROINTESTINAL HEMORRHAGE WITH MCC</v>
      </c>
      <c r="H184">
        <v>377</v>
      </c>
      <c r="I184">
        <v>1664</v>
      </c>
      <c r="J184">
        <f t="shared" si="19"/>
        <v>17840.115985482575</v>
      </c>
      <c r="K184">
        <v>29685952.999843001</v>
      </c>
      <c r="N184">
        <f t="shared" si="26"/>
        <v>182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W184" s="3">
        <f t="shared" si="20"/>
        <v>0</v>
      </c>
      <c r="X184">
        <f t="shared" si="21"/>
        <v>0</v>
      </c>
      <c r="Y184">
        <v>0</v>
      </c>
      <c r="Z184">
        <f t="shared" si="22"/>
        <v>0</v>
      </c>
      <c r="AA184">
        <v>0</v>
      </c>
      <c r="AB184">
        <f t="shared" si="23"/>
        <v>0</v>
      </c>
      <c r="AD184">
        <f t="shared" si="24"/>
        <v>0</v>
      </c>
      <c r="AE184">
        <v>0</v>
      </c>
      <c r="AF184">
        <f t="shared" si="25"/>
        <v>0</v>
      </c>
    </row>
    <row r="185" spans="1:32" x14ac:dyDescent="0.3">
      <c r="A185" t="s">
        <v>199</v>
      </c>
      <c r="B185">
        <v>371</v>
      </c>
      <c r="C185">
        <v>329</v>
      </c>
      <c r="D185">
        <f t="shared" si="18"/>
        <v>16593.446808553192</v>
      </c>
      <c r="E185">
        <v>5459244.0000139996</v>
      </c>
      <c r="G185" t="str">
        <v>GASTROINTESTINAL HEMORRHAGE WITH CC</v>
      </c>
      <c r="H185">
        <v>378</v>
      </c>
      <c r="I185">
        <v>2769</v>
      </c>
      <c r="J185">
        <f t="shared" si="19"/>
        <v>9502.6753340811138</v>
      </c>
      <c r="K185">
        <v>26312908.000070602</v>
      </c>
      <c r="N185">
        <f t="shared" si="26"/>
        <v>183</v>
      </c>
      <c r="O185">
        <v>45</v>
      </c>
      <c r="P185">
        <v>13544.577778000003</v>
      </c>
      <c r="Q185">
        <v>609506.00001000008</v>
      </c>
      <c r="S185">
        <v>53</v>
      </c>
      <c r="T185">
        <v>16853.207546999998</v>
      </c>
      <c r="U185">
        <v>893219.99999099993</v>
      </c>
      <c r="W185" s="3">
        <f t="shared" si="20"/>
        <v>2.8539427488314989E-4</v>
      </c>
      <c r="X185">
        <f t="shared" si="21"/>
        <v>63.706280827966488</v>
      </c>
      <c r="Y185">
        <v>13544.577778000003</v>
      </c>
      <c r="Z185">
        <f t="shared" si="22"/>
        <v>862874.67562150245</v>
      </c>
      <c r="AA185">
        <v>609506.00001000008</v>
      </c>
      <c r="AB185">
        <f t="shared" si="23"/>
        <v>253368.67561150237</v>
      </c>
      <c r="AD185">
        <f t="shared" si="24"/>
        <v>3308.6297689999956</v>
      </c>
      <c r="AE185">
        <v>53</v>
      </c>
      <c r="AF185">
        <f t="shared" si="25"/>
        <v>175357.37775699978</v>
      </c>
    </row>
    <row r="186" spans="1:32" x14ac:dyDescent="0.3">
      <c r="A186" t="s">
        <v>200</v>
      </c>
      <c r="B186">
        <v>372</v>
      </c>
      <c r="C186">
        <v>750</v>
      </c>
      <c r="D186">
        <f t="shared" si="18"/>
        <v>9332.6266666441334</v>
      </c>
      <c r="E186">
        <v>6999469.9999831002</v>
      </c>
      <c r="G186" t="str">
        <v>GASTROINTESTINAL HEMORRHAGE WITHOUT CC/MCC</v>
      </c>
      <c r="H186">
        <v>379</v>
      </c>
      <c r="I186">
        <v>121</v>
      </c>
      <c r="J186">
        <f t="shared" si="19"/>
        <v>6107.4545454595045</v>
      </c>
      <c r="K186">
        <v>739002.0000006</v>
      </c>
      <c r="N186">
        <f t="shared" si="26"/>
        <v>184</v>
      </c>
      <c r="O186">
        <v>425</v>
      </c>
      <c r="P186">
        <v>9948.4470588821168</v>
      </c>
      <c r="Q186">
        <v>4228090.0000248998</v>
      </c>
      <c r="S186">
        <v>358</v>
      </c>
      <c r="T186">
        <v>10660.410614542179</v>
      </c>
      <c r="U186">
        <v>3816427.0000061002</v>
      </c>
      <c r="W186" s="3">
        <f t="shared" si="20"/>
        <v>1.9277575548710879E-3</v>
      </c>
      <c r="X186">
        <f t="shared" si="21"/>
        <v>430.31789691343397</v>
      </c>
      <c r="Y186">
        <v>9948.4470588821168</v>
      </c>
      <c r="Z186">
        <f t="shared" si="22"/>
        <v>4280994.8159327898</v>
      </c>
      <c r="AA186">
        <v>4228090.0000248998</v>
      </c>
      <c r="AB186">
        <f t="shared" si="23"/>
        <v>52904.815907889977</v>
      </c>
      <c r="AD186">
        <f t="shared" si="24"/>
        <v>711.96355566006241</v>
      </c>
      <c r="AE186">
        <v>358</v>
      </c>
      <c r="AF186">
        <f t="shared" si="25"/>
        <v>254882.95292630233</v>
      </c>
    </row>
    <row r="187" spans="1:32" x14ac:dyDescent="0.3">
      <c r="A187" t="s">
        <v>201</v>
      </c>
      <c r="B187">
        <v>373</v>
      </c>
      <c r="C187">
        <v>40</v>
      </c>
      <c r="D187">
        <f t="shared" si="18"/>
        <v>6498.474999995</v>
      </c>
      <c r="E187">
        <v>259938.9999998</v>
      </c>
      <c r="G187" t="str">
        <v>COMPLICATED PEPTIC ULCER WITH MCC</v>
      </c>
      <c r="H187">
        <v>380</v>
      </c>
      <c r="I187">
        <v>15</v>
      </c>
      <c r="J187">
        <f t="shared" si="19"/>
        <v>14954.6</v>
      </c>
      <c r="K187">
        <v>224319</v>
      </c>
      <c r="N187">
        <f t="shared" si="26"/>
        <v>185</v>
      </c>
      <c r="O187">
        <v>26</v>
      </c>
      <c r="P187">
        <v>6682.5769230615388</v>
      </c>
      <c r="Q187">
        <v>173746.9999996</v>
      </c>
      <c r="S187">
        <v>43</v>
      </c>
      <c r="T187">
        <v>7934.0465116232554</v>
      </c>
      <c r="U187">
        <v>341163.9999998</v>
      </c>
      <c r="W187" s="3">
        <f t="shared" si="20"/>
        <v>2.3154629849010273E-4</v>
      </c>
      <c r="X187">
        <f t="shared" si="21"/>
        <v>51.686227841557709</v>
      </c>
      <c r="Y187">
        <v>6682.5769230615388</v>
      </c>
      <c r="Z187">
        <f t="shared" si="22"/>
        <v>345397.19341409433</v>
      </c>
      <c r="AA187">
        <v>173746.9999996</v>
      </c>
      <c r="AB187">
        <f t="shared" si="23"/>
        <v>171650.19341449434</v>
      </c>
      <c r="AD187">
        <f t="shared" si="24"/>
        <v>1251.4695885617166</v>
      </c>
      <c r="AE187">
        <v>43</v>
      </c>
      <c r="AF187">
        <f t="shared" si="25"/>
        <v>53813.192308153812</v>
      </c>
    </row>
    <row r="188" spans="1:32" x14ac:dyDescent="0.3">
      <c r="A188" t="s">
        <v>202</v>
      </c>
      <c r="B188">
        <v>374</v>
      </c>
      <c r="C188">
        <v>309</v>
      </c>
      <c r="D188">
        <f t="shared" si="18"/>
        <v>20719.275081016182</v>
      </c>
      <c r="E188">
        <v>6402256.0000339998</v>
      </c>
      <c r="G188" t="str">
        <v>COMPLICATED PEPTIC ULCER WITH CC</v>
      </c>
      <c r="H188">
        <v>381</v>
      </c>
      <c r="I188">
        <v>40</v>
      </c>
      <c r="J188">
        <f t="shared" si="19"/>
        <v>8925.6500000300002</v>
      </c>
      <c r="K188">
        <v>357026.00000120001</v>
      </c>
      <c r="N188">
        <f t="shared" si="26"/>
        <v>186</v>
      </c>
      <c r="O188">
        <v>84</v>
      </c>
      <c r="P188">
        <v>13789.059523904763</v>
      </c>
      <c r="Q188">
        <v>1158281.0000080001</v>
      </c>
      <c r="S188">
        <v>40</v>
      </c>
      <c r="T188">
        <v>17045.375000100001</v>
      </c>
      <c r="U188">
        <v>681815.00000400003</v>
      </c>
      <c r="W188" s="3">
        <f t="shared" si="20"/>
        <v>2.1539190557218861E-4</v>
      </c>
      <c r="X188">
        <f t="shared" si="21"/>
        <v>48.080211945635085</v>
      </c>
      <c r="Y188">
        <v>13789.059523904763</v>
      </c>
      <c r="Z188">
        <f t="shared" si="22"/>
        <v>662980.90444031905</v>
      </c>
      <c r="AA188">
        <v>1158281.0000080001</v>
      </c>
      <c r="AB188">
        <f t="shared" si="23"/>
        <v>-495300.09556768101</v>
      </c>
      <c r="AD188">
        <f t="shared" si="24"/>
        <v>3256.3154761952374</v>
      </c>
      <c r="AE188">
        <v>40</v>
      </c>
      <c r="AF188">
        <f t="shared" si="25"/>
        <v>130252.61904780949</v>
      </c>
    </row>
    <row r="189" spans="1:32" x14ac:dyDescent="0.3">
      <c r="A189" t="s">
        <v>203</v>
      </c>
      <c r="B189">
        <v>375</v>
      </c>
      <c r="C189">
        <v>300</v>
      </c>
      <c r="D189">
        <f t="shared" si="18"/>
        <v>11957.056666692</v>
      </c>
      <c r="E189">
        <v>3587117.0000076001</v>
      </c>
      <c r="G189" t="str">
        <v>INFLAMMATORY BOWEL DISEASE WITH CC</v>
      </c>
      <c r="H189">
        <v>386</v>
      </c>
      <c r="I189">
        <v>120</v>
      </c>
      <c r="J189">
        <f t="shared" si="19"/>
        <v>10457.266666750833</v>
      </c>
      <c r="K189">
        <v>1254872.0000101</v>
      </c>
      <c r="N189">
        <f t="shared" si="26"/>
        <v>187</v>
      </c>
      <c r="O189">
        <v>59</v>
      </c>
      <c r="P189">
        <v>10606.186440762713</v>
      </c>
      <c r="Q189">
        <v>625765.00000500004</v>
      </c>
      <c r="S189">
        <v>37</v>
      </c>
      <c r="T189">
        <v>10337.162162418919</v>
      </c>
      <c r="U189">
        <v>382475.00000950001</v>
      </c>
      <c r="W189" s="3">
        <f t="shared" si="20"/>
        <v>1.9923751265427445E-4</v>
      </c>
      <c r="X189">
        <f t="shared" si="21"/>
        <v>44.474196049712454</v>
      </c>
      <c r="Y189">
        <v>10606.186440762713</v>
      </c>
      <c r="Z189">
        <f t="shared" si="22"/>
        <v>471701.61510628281</v>
      </c>
      <c r="AA189">
        <v>625765.00000500004</v>
      </c>
      <c r="AB189">
        <f t="shared" si="23"/>
        <v>-154063.38489871722</v>
      </c>
      <c r="AD189">
        <f t="shared" si="24"/>
        <v>-269.02427834379341</v>
      </c>
      <c r="AE189">
        <v>37</v>
      </c>
      <c r="AF189">
        <f t="shared" si="25"/>
        <v>-9953.8982987203563</v>
      </c>
    </row>
    <row r="190" spans="1:32" x14ac:dyDescent="0.3">
      <c r="A190" t="s">
        <v>204</v>
      </c>
      <c r="B190">
        <v>377</v>
      </c>
      <c r="C190">
        <v>1786</v>
      </c>
      <c r="D190">
        <f t="shared" si="18"/>
        <v>16589.064389681971</v>
      </c>
      <c r="E190">
        <v>29628068.999972001</v>
      </c>
      <c r="G190" t="str">
        <v>GASTROINTESTINAL OBSTRUCTION WITH MCC</v>
      </c>
      <c r="H190">
        <v>388</v>
      </c>
      <c r="I190">
        <v>336</v>
      </c>
      <c r="J190">
        <f t="shared" si="19"/>
        <v>15813.380952306547</v>
      </c>
      <c r="K190">
        <v>5313295.9999749996</v>
      </c>
      <c r="N190">
        <f t="shared" si="26"/>
        <v>188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W190" s="3">
        <f t="shared" si="20"/>
        <v>0</v>
      </c>
      <c r="X190">
        <f t="shared" si="21"/>
        <v>0</v>
      </c>
      <c r="Y190">
        <v>0</v>
      </c>
      <c r="Z190">
        <f t="shared" si="22"/>
        <v>0</v>
      </c>
      <c r="AA190">
        <v>0</v>
      </c>
      <c r="AB190">
        <f t="shared" si="23"/>
        <v>0</v>
      </c>
      <c r="AD190">
        <f t="shared" si="24"/>
        <v>0</v>
      </c>
      <c r="AE190">
        <v>0</v>
      </c>
      <c r="AF190">
        <f t="shared" si="25"/>
        <v>0</v>
      </c>
    </row>
    <row r="191" spans="1:32" x14ac:dyDescent="0.3">
      <c r="A191" t="s">
        <v>205</v>
      </c>
      <c r="B191">
        <v>378</v>
      </c>
      <c r="C191">
        <v>3383</v>
      </c>
      <c r="D191">
        <f t="shared" si="18"/>
        <v>9073.0682826000593</v>
      </c>
      <c r="E191">
        <v>30694190.000036001</v>
      </c>
      <c r="G191" t="str">
        <v>GASTROINTESTINAL OBSTRUCTION WITH CC</v>
      </c>
      <c r="H191">
        <v>389</v>
      </c>
      <c r="I191">
        <v>1123</v>
      </c>
      <c r="J191">
        <f t="shared" si="19"/>
        <v>7818.5983971671412</v>
      </c>
      <c r="K191">
        <v>8780286.0000186991</v>
      </c>
      <c r="N191">
        <f t="shared" si="26"/>
        <v>189</v>
      </c>
      <c r="O191">
        <v>3147</v>
      </c>
      <c r="P191">
        <v>11333.648871934129</v>
      </c>
      <c r="Q191">
        <v>35666992.999976702</v>
      </c>
      <c r="S191">
        <v>2288</v>
      </c>
      <c r="T191">
        <v>11665.910839174694</v>
      </c>
      <c r="U191">
        <v>26691604.000031698</v>
      </c>
      <c r="W191" s="3">
        <f t="shared" si="20"/>
        <v>1.2320416998729189E-2</v>
      </c>
      <c r="X191">
        <f t="shared" si="21"/>
        <v>2750.188123290327</v>
      </c>
      <c r="Y191">
        <v>11333.648871934129</v>
      </c>
      <c r="Z191">
        <f t="shared" si="22"/>
        <v>31169666.521136053</v>
      </c>
      <c r="AA191">
        <v>35666992.999976702</v>
      </c>
      <c r="AB191">
        <f t="shared" si="23"/>
        <v>-4497326.4788406491</v>
      </c>
      <c r="AD191">
        <f t="shared" si="24"/>
        <v>332.26196724056535</v>
      </c>
      <c r="AE191">
        <v>2288</v>
      </c>
      <c r="AF191">
        <f t="shared" si="25"/>
        <v>760215.38104641356</v>
      </c>
    </row>
    <row r="192" spans="1:32" x14ac:dyDescent="0.3">
      <c r="A192" t="s">
        <v>206</v>
      </c>
      <c r="B192">
        <v>379</v>
      </c>
      <c r="C192">
        <v>253</v>
      </c>
      <c r="D192">
        <f t="shared" si="18"/>
        <v>5881.27667983834</v>
      </c>
      <c r="E192">
        <v>1487962.9999991001</v>
      </c>
      <c r="G192" t="str">
        <v>GASTROINTESTINAL OBSTRUCTION WITHOUT CC/MCC</v>
      </c>
      <c r="H192">
        <v>390</v>
      </c>
      <c r="I192">
        <v>438</v>
      </c>
      <c r="J192">
        <f t="shared" si="19"/>
        <v>5752.2191780810499</v>
      </c>
      <c r="K192">
        <v>2519471.9999994999</v>
      </c>
      <c r="N192">
        <f t="shared" si="26"/>
        <v>190</v>
      </c>
      <c r="O192">
        <v>4620</v>
      </c>
      <c r="P192">
        <v>10312.28160171186</v>
      </c>
      <c r="Q192">
        <v>47642740.999908797</v>
      </c>
      <c r="S192">
        <v>2383</v>
      </c>
      <c r="T192">
        <v>10371.875786810155</v>
      </c>
      <c r="U192">
        <v>24716179.9999686</v>
      </c>
      <c r="W192" s="3">
        <f t="shared" si="20"/>
        <v>1.2831972774463136E-2</v>
      </c>
      <c r="X192">
        <f t="shared" si="21"/>
        <v>2864.3786266612101</v>
      </c>
      <c r="Y192">
        <v>10312.28160171186</v>
      </c>
      <c r="Z192">
        <f t="shared" si="22"/>
        <v>29538279.012055084</v>
      </c>
      <c r="AA192">
        <v>47642740.999908797</v>
      </c>
      <c r="AB192">
        <f t="shared" si="23"/>
        <v>-18104461.987853713</v>
      </c>
      <c r="AD192">
        <f t="shared" si="24"/>
        <v>59.594185098294474</v>
      </c>
      <c r="AE192">
        <v>2383</v>
      </c>
      <c r="AF192">
        <f t="shared" si="25"/>
        <v>142012.94308923572</v>
      </c>
    </row>
    <row r="193" spans="1:32" x14ac:dyDescent="0.3">
      <c r="A193" t="s">
        <v>207</v>
      </c>
      <c r="B193">
        <v>380</v>
      </c>
      <c r="C193">
        <v>12</v>
      </c>
      <c r="D193">
        <f t="shared" si="18"/>
        <v>13817.333333</v>
      </c>
      <c r="E193">
        <v>165807.999996</v>
      </c>
      <c r="G193" t="str">
        <v>ESOPHAGITIS, GASTROENTERITIS AND MISCELLANEOUS DIGESTIVE DISORDERS WITH MCC</v>
      </c>
      <c r="H193">
        <v>391</v>
      </c>
      <c r="I193">
        <v>1306</v>
      </c>
      <c r="J193">
        <f t="shared" si="19"/>
        <v>12471.080398244871</v>
      </c>
      <c r="K193">
        <v>16287231.000107801</v>
      </c>
      <c r="N193">
        <f t="shared" si="26"/>
        <v>191</v>
      </c>
      <c r="O193">
        <v>2379</v>
      </c>
      <c r="P193">
        <v>8174.6124421851619</v>
      </c>
      <c r="Q193">
        <v>19447402.9999585</v>
      </c>
      <c r="S193">
        <v>1213</v>
      </c>
      <c r="T193">
        <v>8373.177246468591</v>
      </c>
      <c r="U193">
        <v>10156663.9999664</v>
      </c>
      <c r="W193" s="3">
        <f t="shared" si="20"/>
        <v>6.531759536476619E-3</v>
      </c>
      <c r="X193">
        <f t="shared" si="21"/>
        <v>1458.0324272513838</v>
      </c>
      <c r="Y193">
        <v>8174.6124421851619</v>
      </c>
      <c r="Z193">
        <f t="shared" si="22"/>
        <v>11918850.020918593</v>
      </c>
      <c r="AA193">
        <v>19447402.9999585</v>
      </c>
      <c r="AB193">
        <f t="shared" si="23"/>
        <v>-7528552.9790399075</v>
      </c>
      <c r="AD193">
        <f t="shared" si="24"/>
        <v>198.56480428342911</v>
      </c>
      <c r="AE193">
        <v>1213</v>
      </c>
      <c r="AF193">
        <f t="shared" si="25"/>
        <v>240859.10759579952</v>
      </c>
    </row>
    <row r="194" spans="1:32" x14ac:dyDescent="0.3">
      <c r="A194" t="s">
        <v>208</v>
      </c>
      <c r="B194">
        <v>381</v>
      </c>
      <c r="C194">
        <v>32</v>
      </c>
      <c r="D194">
        <f t="shared" si="18"/>
        <v>8240.75</v>
      </c>
      <c r="E194">
        <v>263704</v>
      </c>
      <c r="G194" t="str">
        <v>ESOPHAGITIS, GASTROENTERITIS AND MISCELLANEOUS DIGESTIVE DISORDERS WITHOUT MCC</v>
      </c>
      <c r="H194">
        <v>392</v>
      </c>
      <c r="I194">
        <v>4098</v>
      </c>
      <c r="J194">
        <f t="shared" si="19"/>
        <v>7409.1986334878475</v>
      </c>
      <c r="K194">
        <v>30362896.0000332</v>
      </c>
      <c r="N194">
        <f t="shared" si="26"/>
        <v>192</v>
      </c>
      <c r="O194">
        <v>703</v>
      </c>
      <c r="P194">
        <v>6289.0412517719769</v>
      </c>
      <c r="Q194">
        <v>4421195.9999957001</v>
      </c>
      <c r="S194">
        <v>151</v>
      </c>
      <c r="T194">
        <v>6489.8211920450331</v>
      </c>
      <c r="U194">
        <v>979962.99999879999</v>
      </c>
      <c r="W194" s="3">
        <f t="shared" si="20"/>
        <v>8.1310444353501193E-4</v>
      </c>
      <c r="X194">
        <f t="shared" si="21"/>
        <v>181.50280009477243</v>
      </c>
      <c r="Y194">
        <v>6289.0412517719769</v>
      </c>
      <c r="Z194">
        <f t="shared" si="22"/>
        <v>1141478.5971081464</v>
      </c>
      <c r="AA194">
        <v>4421195.9999957001</v>
      </c>
      <c r="AB194">
        <f t="shared" si="23"/>
        <v>-3279717.4028875539</v>
      </c>
      <c r="AD194">
        <f t="shared" si="24"/>
        <v>200.77994027305613</v>
      </c>
      <c r="AE194">
        <v>151</v>
      </c>
      <c r="AF194">
        <f t="shared" si="25"/>
        <v>30317.770981231475</v>
      </c>
    </row>
    <row r="195" spans="1:32" x14ac:dyDescent="0.3">
      <c r="A195" t="s">
        <v>209</v>
      </c>
      <c r="B195">
        <v>384</v>
      </c>
      <c r="C195">
        <v>11</v>
      </c>
      <c r="D195">
        <f t="shared" si="18"/>
        <v>6575.3636364000004</v>
      </c>
      <c r="E195">
        <v>72329.000000400003</v>
      </c>
      <c r="G195" t="str">
        <v>OTHER DIGESTIVE SYSTEM DIAGNOSES WITH MCC</v>
      </c>
      <c r="H195">
        <v>393</v>
      </c>
      <c r="I195">
        <v>767</v>
      </c>
      <c r="J195">
        <f t="shared" si="19"/>
        <v>18072.812255498044</v>
      </c>
      <c r="K195">
        <v>13861846.999967</v>
      </c>
      <c r="N195">
        <f t="shared" si="26"/>
        <v>193</v>
      </c>
      <c r="O195">
        <v>5005</v>
      </c>
      <c r="P195">
        <v>11414.684715194764</v>
      </c>
      <c r="Q195">
        <v>57130496.999549799</v>
      </c>
      <c r="S195">
        <v>2498</v>
      </c>
      <c r="T195">
        <v>12091.460768608287</v>
      </c>
      <c r="U195">
        <v>30204468.999983501</v>
      </c>
      <c r="W195" s="3">
        <f t="shared" si="20"/>
        <v>1.3451224502983177E-2</v>
      </c>
      <c r="X195">
        <f t="shared" si="21"/>
        <v>3002.6092360049106</v>
      </c>
      <c r="Y195">
        <v>11414.684715194764</v>
      </c>
      <c r="Z195">
        <f t="shared" si="22"/>
        <v>34273837.751927882</v>
      </c>
      <c r="AA195">
        <v>57130496.999549799</v>
      </c>
      <c r="AB195">
        <f t="shared" si="23"/>
        <v>-22856659.247621916</v>
      </c>
      <c r="AD195">
        <f t="shared" si="24"/>
        <v>676.77605341352319</v>
      </c>
      <c r="AE195">
        <v>2498</v>
      </c>
      <c r="AF195">
        <f t="shared" si="25"/>
        <v>1690586.5814269809</v>
      </c>
    </row>
    <row r="196" spans="1:32" x14ac:dyDescent="0.3">
      <c r="A196" t="s">
        <v>210</v>
      </c>
      <c r="B196">
        <v>385</v>
      </c>
      <c r="C196">
        <v>11</v>
      </c>
      <c r="D196">
        <f t="shared" ref="D196:D259" si="27">E196/C196</f>
        <v>19122</v>
      </c>
      <c r="E196">
        <v>210342</v>
      </c>
      <c r="G196" t="str">
        <v>OTHER DIGESTIVE SYSTEM DIAGNOSES WITH CC</v>
      </c>
      <c r="H196">
        <v>394</v>
      </c>
      <c r="I196">
        <v>1243</v>
      </c>
      <c r="J196">
        <f t="shared" ref="J196:J259" si="28">K196/I196</f>
        <v>9456.7015285142406</v>
      </c>
      <c r="K196">
        <v>11754679.9999432</v>
      </c>
      <c r="N196">
        <f t="shared" si="26"/>
        <v>194</v>
      </c>
      <c r="O196">
        <v>3449</v>
      </c>
      <c r="P196">
        <v>8056.5955349226151</v>
      </c>
      <c r="Q196">
        <v>27787197.999948099</v>
      </c>
      <c r="S196">
        <v>1260</v>
      </c>
      <c r="T196">
        <v>7966.2976190546824</v>
      </c>
      <c r="U196">
        <v>10037535.0000089</v>
      </c>
      <c r="W196" s="3">
        <f t="shared" ref="W196:W259" si="29">S196/185708</f>
        <v>6.7848450255239409E-3</v>
      </c>
      <c r="X196">
        <f t="shared" ref="X196:X259" si="30">W196*223222</f>
        <v>1514.5266762875051</v>
      </c>
      <c r="Y196">
        <v>8056.5955349226151</v>
      </c>
      <c r="Z196">
        <f t="shared" ref="Z196:Z259" si="31">X196*Y196</f>
        <v>12201928.857699102</v>
      </c>
      <c r="AA196">
        <v>27787197.999948099</v>
      </c>
      <c r="AB196">
        <f t="shared" ref="AB196:AB259" si="32">Z196-AA196</f>
        <v>-15585269.142248997</v>
      </c>
      <c r="AD196">
        <f t="shared" ref="AD196:AD259" si="33">T196-P196</f>
        <v>-90.297915867932716</v>
      </c>
      <c r="AE196">
        <v>1260</v>
      </c>
      <c r="AF196">
        <f t="shared" ref="AF196:AF259" si="34">AD196*AE196</f>
        <v>-113775.37399359522</v>
      </c>
    </row>
    <row r="197" spans="1:32" x14ac:dyDescent="0.3">
      <c r="A197" t="s">
        <v>211</v>
      </c>
      <c r="B197">
        <v>386</v>
      </c>
      <c r="C197">
        <v>240</v>
      </c>
      <c r="D197">
        <f t="shared" si="27"/>
        <v>9959.0583332837505</v>
      </c>
      <c r="E197">
        <v>2390173.9999881</v>
      </c>
      <c r="G197" t="str">
        <v>OTHER DIGESTIVE SYSTEM DIAGNOSES WITHOUT CC/MCC</v>
      </c>
      <c r="H197">
        <v>395</v>
      </c>
      <c r="I197">
        <v>110</v>
      </c>
      <c r="J197">
        <f t="shared" si="28"/>
        <v>6473.7181818218178</v>
      </c>
      <c r="K197">
        <v>712109.0000004</v>
      </c>
      <c r="N197">
        <f t="shared" si="26"/>
        <v>195</v>
      </c>
      <c r="O197">
        <v>754</v>
      </c>
      <c r="P197">
        <v>5959.2917771896555</v>
      </c>
      <c r="Q197">
        <v>4493306.0000010002</v>
      </c>
      <c r="S197">
        <v>97</v>
      </c>
      <c r="T197">
        <v>5548.5360824948457</v>
      </c>
      <c r="U197">
        <v>538208.00000200002</v>
      </c>
      <c r="W197" s="3">
        <f t="shared" si="29"/>
        <v>5.223253710125574E-4</v>
      </c>
      <c r="X197">
        <f t="shared" si="30"/>
        <v>116.59451396816509</v>
      </c>
      <c r="Y197">
        <v>5959.2917771896555</v>
      </c>
      <c r="Z197">
        <f t="shared" si="31"/>
        <v>694820.72835591063</v>
      </c>
      <c r="AA197">
        <v>4493306.0000010002</v>
      </c>
      <c r="AB197">
        <f t="shared" si="32"/>
        <v>-3798485.2716450896</v>
      </c>
      <c r="AD197">
        <f t="shared" si="33"/>
        <v>-410.75569469480979</v>
      </c>
      <c r="AE197">
        <v>97</v>
      </c>
      <c r="AF197">
        <f t="shared" si="34"/>
        <v>-39843.30238539655</v>
      </c>
    </row>
    <row r="198" spans="1:32" x14ac:dyDescent="0.3">
      <c r="A198" t="s">
        <v>212</v>
      </c>
      <c r="B198">
        <v>387</v>
      </c>
      <c r="C198">
        <v>42</v>
      </c>
      <c r="D198">
        <f t="shared" si="27"/>
        <v>7171.2857142833336</v>
      </c>
      <c r="E198">
        <v>301193.9999999</v>
      </c>
      <c r="G198" t="str">
        <v>PANCREAS, LIVER AND SHUNT PROCEDURES WITH MCC</v>
      </c>
      <c r="H198">
        <v>405</v>
      </c>
      <c r="I198">
        <v>75</v>
      </c>
      <c r="J198">
        <f t="shared" si="28"/>
        <v>71005.15999972001</v>
      </c>
      <c r="K198">
        <v>5325386.9999790005</v>
      </c>
      <c r="N198">
        <f t="shared" si="26"/>
        <v>196</v>
      </c>
      <c r="O198">
        <v>192</v>
      </c>
      <c r="P198">
        <v>17245.015624984375</v>
      </c>
      <c r="Q198">
        <v>3311042.9999970002</v>
      </c>
      <c r="S198">
        <v>194</v>
      </c>
      <c r="T198">
        <v>18351.4072165</v>
      </c>
      <c r="U198">
        <v>3560173.0000009998</v>
      </c>
      <c r="W198" s="3">
        <f t="shared" si="29"/>
        <v>1.0446507420251148E-3</v>
      </c>
      <c r="X198">
        <f t="shared" si="30"/>
        <v>233.18902793633018</v>
      </c>
      <c r="Y198">
        <v>17245.015624984375</v>
      </c>
      <c r="Z198">
        <f t="shared" si="31"/>
        <v>4021348.4303369317</v>
      </c>
      <c r="AA198">
        <v>3311042.9999970002</v>
      </c>
      <c r="AB198">
        <f t="shared" si="32"/>
        <v>710305.43033993151</v>
      </c>
      <c r="AD198">
        <f t="shared" si="33"/>
        <v>1106.3915915156249</v>
      </c>
      <c r="AE198">
        <v>194</v>
      </c>
      <c r="AF198">
        <f t="shared" si="34"/>
        <v>214639.96875403123</v>
      </c>
    </row>
    <row r="199" spans="1:32" x14ac:dyDescent="0.3">
      <c r="A199" t="s">
        <v>213</v>
      </c>
      <c r="B199">
        <v>388</v>
      </c>
      <c r="C199">
        <v>328</v>
      </c>
      <c r="D199">
        <f t="shared" si="27"/>
        <v>14258.890243862805</v>
      </c>
      <c r="E199">
        <v>4676915.9999869997</v>
      </c>
      <c r="G199" t="str">
        <v>PANCREAS, LIVER AND SHUNT PROCEDURES WITH CC</v>
      </c>
      <c r="H199">
        <v>406</v>
      </c>
      <c r="I199">
        <v>163</v>
      </c>
      <c r="J199">
        <f t="shared" si="28"/>
        <v>32605.153374226993</v>
      </c>
      <c r="K199">
        <v>5314639.9999989998</v>
      </c>
      <c r="N199">
        <f t="shared" si="26"/>
        <v>197</v>
      </c>
      <c r="O199">
        <v>30</v>
      </c>
      <c r="P199">
        <v>11192.066666799999</v>
      </c>
      <c r="Q199">
        <v>335762.00000399997</v>
      </c>
      <c r="S199">
        <v>41</v>
      </c>
      <c r="T199">
        <v>12541.999999658537</v>
      </c>
      <c r="U199">
        <v>514221.99998600001</v>
      </c>
      <c r="W199" s="3">
        <f t="shared" si="29"/>
        <v>2.2077670321149332E-4</v>
      </c>
      <c r="X199">
        <f t="shared" si="30"/>
        <v>49.282217244275962</v>
      </c>
      <c r="Y199">
        <v>11192.066666799999</v>
      </c>
      <c r="Z199">
        <f t="shared" si="31"/>
        <v>551569.86088565714</v>
      </c>
      <c r="AA199">
        <v>335762.00000399997</v>
      </c>
      <c r="AB199">
        <f t="shared" si="32"/>
        <v>215807.86088165717</v>
      </c>
      <c r="AD199">
        <f t="shared" si="33"/>
        <v>1349.9333328585381</v>
      </c>
      <c r="AE199">
        <v>41</v>
      </c>
      <c r="AF199">
        <f t="shared" si="34"/>
        <v>55347.266647200056</v>
      </c>
    </row>
    <row r="200" spans="1:32" x14ac:dyDescent="0.3">
      <c r="A200" t="s">
        <v>214</v>
      </c>
      <c r="B200">
        <v>389</v>
      </c>
      <c r="C200">
        <v>1168</v>
      </c>
      <c r="D200">
        <f t="shared" si="27"/>
        <v>7943.1335616331335</v>
      </c>
      <c r="E200">
        <v>9277579.9999874998</v>
      </c>
      <c r="G200" t="str">
        <v>PANCREAS, LIVER AND SHUNT PROCEDURES WITHOUT CC/MCC</v>
      </c>
      <c r="H200">
        <v>407</v>
      </c>
      <c r="I200">
        <v>48</v>
      </c>
      <c r="J200">
        <f t="shared" si="28"/>
        <v>24815.708333145831</v>
      </c>
      <c r="K200">
        <v>1191153.9999909999</v>
      </c>
      <c r="N200">
        <f t="shared" si="26"/>
        <v>198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W200" s="3">
        <f t="shared" si="29"/>
        <v>0</v>
      </c>
      <c r="X200">
        <f t="shared" si="30"/>
        <v>0</v>
      </c>
      <c r="Y200">
        <v>0</v>
      </c>
      <c r="Z200">
        <f t="shared" si="31"/>
        <v>0</v>
      </c>
      <c r="AA200">
        <v>0</v>
      </c>
      <c r="AB200">
        <f t="shared" si="32"/>
        <v>0</v>
      </c>
      <c r="AD200">
        <f t="shared" si="33"/>
        <v>0</v>
      </c>
      <c r="AE200">
        <v>0</v>
      </c>
      <c r="AF200">
        <f t="shared" si="34"/>
        <v>0</v>
      </c>
    </row>
    <row r="201" spans="1:32" x14ac:dyDescent="0.3">
      <c r="A201" t="s">
        <v>215</v>
      </c>
      <c r="B201">
        <v>390</v>
      </c>
      <c r="C201">
        <v>692</v>
      </c>
      <c r="D201">
        <f t="shared" si="27"/>
        <v>5662.2904624364164</v>
      </c>
      <c r="E201">
        <v>3918305.000006</v>
      </c>
      <c r="G201" t="str">
        <v>CHOLECYSTECTOMY EXCEPT BY LAPAROSCOPE WITHOUT C.D.E. WITH CC</v>
      </c>
      <c r="H201">
        <v>415</v>
      </c>
      <c r="I201">
        <v>24</v>
      </c>
      <c r="J201">
        <f t="shared" si="28"/>
        <v>23405.874999874999</v>
      </c>
      <c r="K201">
        <v>561740.99999699998</v>
      </c>
      <c r="N201">
        <f t="shared" si="26"/>
        <v>199</v>
      </c>
      <c r="O201">
        <v>82</v>
      </c>
      <c r="P201">
        <v>19094.829268341462</v>
      </c>
      <c r="Q201">
        <v>1565776.000004</v>
      </c>
      <c r="S201">
        <v>67</v>
      </c>
      <c r="T201">
        <v>18247.05970155224</v>
      </c>
      <c r="U201">
        <v>1222553.000004</v>
      </c>
      <c r="W201" s="3">
        <f t="shared" si="29"/>
        <v>3.607814418334159E-4</v>
      </c>
      <c r="X201">
        <f t="shared" si="30"/>
        <v>80.534355008938761</v>
      </c>
      <c r="Y201">
        <v>19094.829268341462</v>
      </c>
      <c r="Z201">
        <f t="shared" si="31"/>
        <v>1537789.7591316856</v>
      </c>
      <c r="AA201">
        <v>1565776.000004</v>
      </c>
      <c r="AB201">
        <f t="shared" si="32"/>
        <v>-27986.240872314433</v>
      </c>
      <c r="AD201">
        <f t="shared" si="33"/>
        <v>-847.76956678922215</v>
      </c>
      <c r="AE201">
        <v>67</v>
      </c>
      <c r="AF201">
        <f t="shared" si="34"/>
        <v>-56800.560974877881</v>
      </c>
    </row>
    <row r="202" spans="1:32" x14ac:dyDescent="0.3">
      <c r="A202" t="s">
        <v>216</v>
      </c>
      <c r="B202">
        <v>391</v>
      </c>
      <c r="C202">
        <v>1446</v>
      </c>
      <c r="D202">
        <f t="shared" si="27"/>
        <v>11558.071922614799</v>
      </c>
      <c r="E202">
        <v>16712972.000101</v>
      </c>
      <c r="G202" t="str">
        <v>LAPAROSCOPIC CHOLECYSTECTOMY WITHOUT C.D.E. WITH MCC</v>
      </c>
      <c r="H202">
        <v>417</v>
      </c>
      <c r="I202">
        <v>80</v>
      </c>
      <c r="J202">
        <f t="shared" si="28"/>
        <v>26954.89999985</v>
      </c>
      <c r="K202">
        <v>2156391.9999879999</v>
      </c>
      <c r="N202">
        <f t="shared" si="26"/>
        <v>200</v>
      </c>
      <c r="O202">
        <v>216</v>
      </c>
      <c r="P202">
        <v>11764.236111047685</v>
      </c>
      <c r="Q202">
        <v>2541074.9999862998</v>
      </c>
      <c r="S202">
        <v>179</v>
      </c>
      <c r="T202">
        <v>11927.078212326258</v>
      </c>
      <c r="U202">
        <v>2134947.0000064</v>
      </c>
      <c r="W202" s="3">
        <f t="shared" si="29"/>
        <v>9.6387877743554394E-4</v>
      </c>
      <c r="X202">
        <f t="shared" si="30"/>
        <v>215.15894845671698</v>
      </c>
      <c r="Y202">
        <v>11764.236111047685</v>
      </c>
      <c r="Z202">
        <f t="shared" si="31"/>
        <v>2531180.6710495576</v>
      </c>
      <c r="AA202">
        <v>2541074.9999862998</v>
      </c>
      <c r="AB202">
        <f t="shared" si="32"/>
        <v>-9894.328936742153</v>
      </c>
      <c r="AD202">
        <f t="shared" si="33"/>
        <v>162.84210127857295</v>
      </c>
      <c r="AE202">
        <v>179</v>
      </c>
      <c r="AF202">
        <f t="shared" si="34"/>
        <v>29148.736128864559</v>
      </c>
    </row>
    <row r="203" spans="1:32" x14ac:dyDescent="0.3">
      <c r="A203" t="s">
        <v>217</v>
      </c>
      <c r="B203">
        <v>392</v>
      </c>
      <c r="C203">
        <v>5407</v>
      </c>
      <c r="D203">
        <f t="shared" si="27"/>
        <v>7030.4041057886079</v>
      </c>
      <c r="E203">
        <v>38013394.999999002</v>
      </c>
      <c r="G203" t="str">
        <v>LAPAROSCOPIC CHOLECYSTECTOMY WITHOUT C.D.E. WITH CC</v>
      </c>
      <c r="H203">
        <v>418</v>
      </c>
      <c r="I203">
        <v>288</v>
      </c>
      <c r="J203">
        <f t="shared" si="28"/>
        <v>16525.493055520834</v>
      </c>
      <c r="K203">
        <v>4759341.9999900004</v>
      </c>
      <c r="N203">
        <f t="shared" si="26"/>
        <v>201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W203" s="3">
        <f t="shared" si="29"/>
        <v>0</v>
      </c>
      <c r="X203">
        <f t="shared" si="30"/>
        <v>0</v>
      </c>
      <c r="Y203">
        <v>0</v>
      </c>
      <c r="Z203">
        <f t="shared" si="31"/>
        <v>0</v>
      </c>
      <c r="AA203">
        <v>0</v>
      </c>
      <c r="AB203">
        <f t="shared" si="32"/>
        <v>0</v>
      </c>
      <c r="AD203">
        <f t="shared" si="33"/>
        <v>0</v>
      </c>
      <c r="AE203">
        <v>0</v>
      </c>
      <c r="AF203">
        <f t="shared" si="34"/>
        <v>0</v>
      </c>
    </row>
    <row r="204" spans="1:32" x14ac:dyDescent="0.3">
      <c r="A204" t="s">
        <v>218</v>
      </c>
      <c r="B204">
        <v>393</v>
      </c>
      <c r="C204">
        <v>724</v>
      </c>
      <c r="D204">
        <f t="shared" si="27"/>
        <v>15732.078729225137</v>
      </c>
      <c r="E204">
        <v>11390024.999958999</v>
      </c>
      <c r="G204" t="str">
        <v>LAPAROSCOPIC CHOLECYSTECTOMY WITHOUT C.D.E. WITHOUT CC/MCC</v>
      </c>
      <c r="H204">
        <v>419</v>
      </c>
      <c r="I204">
        <v>176</v>
      </c>
      <c r="J204">
        <f t="shared" si="28"/>
        <v>12810.897727181817</v>
      </c>
      <c r="K204">
        <v>2254717.9999839999</v>
      </c>
      <c r="N204">
        <f t="shared" ref="N204:N267" si="35">N203+1</f>
        <v>202</v>
      </c>
      <c r="O204">
        <v>1451</v>
      </c>
      <c r="P204">
        <v>8483.6526533546512</v>
      </c>
      <c r="Q204">
        <v>12309780.0000176</v>
      </c>
      <c r="S204">
        <v>458</v>
      </c>
      <c r="T204">
        <v>9480.0698689886467</v>
      </c>
      <c r="U204">
        <v>4341871.9999968</v>
      </c>
      <c r="W204" s="3">
        <f t="shared" si="29"/>
        <v>2.4662373188015594E-3</v>
      </c>
      <c r="X204">
        <f t="shared" si="30"/>
        <v>550.51842677752165</v>
      </c>
      <c r="Y204">
        <v>8483.6526533546512</v>
      </c>
      <c r="Z204">
        <f t="shared" si="31"/>
        <v>4670407.1120517496</v>
      </c>
      <c r="AA204">
        <v>12309780.0000176</v>
      </c>
      <c r="AB204">
        <f t="shared" si="32"/>
        <v>-7639372.8879658505</v>
      </c>
      <c r="AD204">
        <f t="shared" si="33"/>
        <v>996.41721563399551</v>
      </c>
      <c r="AE204">
        <v>458</v>
      </c>
      <c r="AF204">
        <f t="shared" si="34"/>
        <v>456359.08476036997</v>
      </c>
    </row>
    <row r="205" spans="1:32" x14ac:dyDescent="0.3">
      <c r="A205" t="s">
        <v>219</v>
      </c>
      <c r="B205">
        <v>394</v>
      </c>
      <c r="C205">
        <v>1394</v>
      </c>
      <c r="D205">
        <f t="shared" si="27"/>
        <v>9172.5602582460542</v>
      </c>
      <c r="E205">
        <v>12786548.999995001</v>
      </c>
      <c r="G205" t="str">
        <v>CIRRHOSIS AND ALCOHOLIC HEPATITIS WITH MCC</v>
      </c>
      <c r="H205">
        <v>432</v>
      </c>
      <c r="I205">
        <v>418</v>
      </c>
      <c r="J205">
        <f t="shared" si="28"/>
        <v>22244.334928222488</v>
      </c>
      <c r="K205">
        <v>9298131.9999969993</v>
      </c>
      <c r="N205">
        <f t="shared" si="35"/>
        <v>203</v>
      </c>
      <c r="O205">
        <v>171</v>
      </c>
      <c r="P205">
        <v>6418.7953216192991</v>
      </c>
      <c r="Q205">
        <v>1097613.9999969001</v>
      </c>
      <c r="S205">
        <v>0</v>
      </c>
      <c r="T205">
        <v>0</v>
      </c>
      <c r="U205">
        <v>0</v>
      </c>
      <c r="W205" s="3">
        <f t="shared" si="29"/>
        <v>0</v>
      </c>
      <c r="X205">
        <f t="shared" si="30"/>
        <v>0</v>
      </c>
      <c r="Y205">
        <v>6418.7953216192991</v>
      </c>
      <c r="Z205">
        <f t="shared" si="31"/>
        <v>0</v>
      </c>
      <c r="AA205">
        <v>1097613.9999969001</v>
      </c>
      <c r="AB205">
        <f t="shared" si="32"/>
        <v>-1097613.9999969001</v>
      </c>
      <c r="AD205">
        <f t="shared" si="33"/>
        <v>-6418.7953216192991</v>
      </c>
      <c r="AE205">
        <v>0</v>
      </c>
      <c r="AF205">
        <f t="shared" si="34"/>
        <v>0</v>
      </c>
    </row>
    <row r="206" spans="1:32" x14ac:dyDescent="0.3">
      <c r="A206" t="s">
        <v>220</v>
      </c>
      <c r="B206">
        <v>395</v>
      </c>
      <c r="C206">
        <v>197</v>
      </c>
      <c r="D206">
        <f t="shared" si="27"/>
        <v>6480.5025380822335</v>
      </c>
      <c r="E206">
        <v>1276659.0000022</v>
      </c>
      <c r="G206" t="str">
        <v>CIRRHOSIS AND ALCOHOLIC HEPATITIS WITH CC</v>
      </c>
      <c r="H206">
        <v>433</v>
      </c>
      <c r="I206">
        <v>304</v>
      </c>
      <c r="J206">
        <f t="shared" si="28"/>
        <v>10826.555921022038</v>
      </c>
      <c r="K206">
        <v>3291272.9999906998</v>
      </c>
      <c r="N206">
        <f t="shared" si="35"/>
        <v>204</v>
      </c>
      <c r="O206">
        <v>96</v>
      </c>
      <c r="P206">
        <v>7578.9375000041664</v>
      </c>
      <c r="Q206">
        <v>727578.0000004</v>
      </c>
      <c r="S206">
        <v>90</v>
      </c>
      <c r="T206">
        <v>8470.2444445022229</v>
      </c>
      <c r="U206">
        <v>762322.00000520004</v>
      </c>
      <c r="W206" s="3">
        <f t="shared" si="29"/>
        <v>4.8463178753742434E-4</v>
      </c>
      <c r="X206">
        <f t="shared" si="30"/>
        <v>108.18047687767894</v>
      </c>
      <c r="Y206">
        <v>7578.9375000041664</v>
      </c>
      <c r="Z206">
        <f t="shared" si="31"/>
        <v>819893.07297657453</v>
      </c>
      <c r="AA206">
        <v>727578.0000004</v>
      </c>
      <c r="AB206">
        <f t="shared" si="32"/>
        <v>92315.072976174532</v>
      </c>
      <c r="AD206">
        <f t="shared" si="33"/>
        <v>891.30694449805651</v>
      </c>
      <c r="AE206">
        <v>90</v>
      </c>
      <c r="AF206">
        <f t="shared" si="34"/>
        <v>80217.62500482508</v>
      </c>
    </row>
    <row r="207" spans="1:32" x14ac:dyDescent="0.3">
      <c r="A207" t="s">
        <v>221</v>
      </c>
      <c r="B207">
        <v>405</v>
      </c>
      <c r="C207">
        <v>91</v>
      </c>
      <c r="D207">
        <f t="shared" si="27"/>
        <v>63889.582417659338</v>
      </c>
      <c r="E207">
        <v>5813952.0000069998</v>
      </c>
      <c r="G207" t="str">
        <v>MALIGNANCY OF HEPATOBILIARY SYSTEM OR PANCREAS WITH MCC</v>
      </c>
      <c r="H207">
        <v>435</v>
      </c>
      <c r="I207">
        <v>321</v>
      </c>
      <c r="J207">
        <f t="shared" si="28"/>
        <v>19405.55140184112</v>
      </c>
      <c r="K207">
        <v>6229181.9999909997</v>
      </c>
      <c r="N207">
        <f t="shared" si="35"/>
        <v>205</v>
      </c>
      <c r="O207">
        <v>185</v>
      </c>
      <c r="P207">
        <v>17573.843243372972</v>
      </c>
      <c r="Q207">
        <v>3251161.0000240002</v>
      </c>
      <c r="S207">
        <v>212</v>
      </c>
      <c r="T207">
        <v>18569.514150806604</v>
      </c>
      <c r="U207">
        <v>3936736.999971</v>
      </c>
      <c r="W207" s="3">
        <f t="shared" si="29"/>
        <v>1.1415770995325996E-3</v>
      </c>
      <c r="X207">
        <f t="shared" si="30"/>
        <v>254.82512331186595</v>
      </c>
      <c r="Y207">
        <v>17573.843243372972</v>
      </c>
      <c r="Z207">
        <f t="shared" si="31"/>
        <v>4478256.7715559201</v>
      </c>
      <c r="AA207">
        <v>3251161.0000240002</v>
      </c>
      <c r="AB207">
        <f t="shared" si="32"/>
        <v>1227095.7715319199</v>
      </c>
      <c r="AD207">
        <f t="shared" si="33"/>
        <v>995.67090743363224</v>
      </c>
      <c r="AE207">
        <v>212</v>
      </c>
      <c r="AF207">
        <f t="shared" si="34"/>
        <v>211082.23237593003</v>
      </c>
    </row>
    <row r="208" spans="1:32" x14ac:dyDescent="0.3">
      <c r="A208" t="s">
        <v>222</v>
      </c>
      <c r="B208">
        <v>406</v>
      </c>
      <c r="C208">
        <v>193</v>
      </c>
      <c r="D208">
        <f t="shared" si="27"/>
        <v>30171.47150233679</v>
      </c>
      <c r="E208">
        <v>5823093.9999510003</v>
      </c>
      <c r="G208" t="str">
        <v>MALIGNANCY OF HEPATOBILIARY SYSTEM OR PANCREAS WITH CC</v>
      </c>
      <c r="H208">
        <v>436</v>
      </c>
      <c r="I208">
        <v>101</v>
      </c>
      <c r="J208">
        <f t="shared" si="28"/>
        <v>11991.158415851485</v>
      </c>
      <c r="K208">
        <v>1211107.000001</v>
      </c>
      <c r="N208">
        <f t="shared" si="35"/>
        <v>206</v>
      </c>
      <c r="O208">
        <v>204</v>
      </c>
      <c r="P208">
        <v>8653.3970587769618</v>
      </c>
      <c r="Q208">
        <v>1765292.9999905</v>
      </c>
      <c r="S208">
        <v>175</v>
      </c>
      <c r="T208">
        <v>9432.1714285377147</v>
      </c>
      <c r="U208">
        <v>1650629.9999941001</v>
      </c>
      <c r="W208" s="3">
        <f t="shared" si="29"/>
        <v>9.4233958687832506E-4</v>
      </c>
      <c r="X208">
        <f t="shared" si="30"/>
        <v>210.35092726215348</v>
      </c>
      <c r="Y208">
        <v>8653.3970587769618</v>
      </c>
      <c r="Z208">
        <f t="shared" si="31"/>
        <v>1820250.0952813255</v>
      </c>
      <c r="AA208">
        <v>1765292.9999905</v>
      </c>
      <c r="AB208">
        <f t="shared" si="32"/>
        <v>54957.095290825469</v>
      </c>
      <c r="AD208">
        <f t="shared" si="33"/>
        <v>778.77436976075296</v>
      </c>
      <c r="AE208">
        <v>175</v>
      </c>
      <c r="AF208">
        <f t="shared" si="34"/>
        <v>136285.51470813176</v>
      </c>
    </row>
    <row r="209" spans="1:32" x14ac:dyDescent="0.3">
      <c r="A209" t="s">
        <v>223</v>
      </c>
      <c r="B209">
        <v>407</v>
      </c>
      <c r="C209">
        <v>49</v>
      </c>
      <c r="D209">
        <f t="shared" si="27"/>
        <v>21296.571428632655</v>
      </c>
      <c r="E209">
        <v>1043532.000003</v>
      </c>
      <c r="G209" t="str">
        <v>DISORDERS OF PANCREAS EXCEPT MALIGNANCY WITH MCC</v>
      </c>
      <c r="H209">
        <v>438</v>
      </c>
      <c r="I209">
        <v>173</v>
      </c>
      <c r="J209">
        <f t="shared" si="28"/>
        <v>17084.202312080924</v>
      </c>
      <c r="K209">
        <v>2955566.9999899999</v>
      </c>
      <c r="N209">
        <f t="shared" si="35"/>
        <v>207</v>
      </c>
      <c r="O209">
        <v>341</v>
      </c>
      <c r="P209">
        <v>53764.442815255134</v>
      </c>
      <c r="Q209">
        <v>18333675.000002</v>
      </c>
      <c r="S209">
        <v>559</v>
      </c>
      <c r="T209">
        <v>70617.085867629692</v>
      </c>
      <c r="U209">
        <v>39474951.000004999</v>
      </c>
      <c r="W209" s="3">
        <f t="shared" si="29"/>
        <v>3.0101018803713356E-3</v>
      </c>
      <c r="X209">
        <f t="shared" si="30"/>
        <v>671.92096194025032</v>
      </c>
      <c r="Y209">
        <v>53764.442815255134</v>
      </c>
      <c r="Z209">
        <f t="shared" si="31"/>
        <v>36125456.134607807</v>
      </c>
      <c r="AA209">
        <v>18333675.000002</v>
      </c>
      <c r="AB209">
        <f t="shared" si="32"/>
        <v>17791781.134605806</v>
      </c>
      <c r="AD209">
        <f t="shared" si="33"/>
        <v>16852.643052374558</v>
      </c>
      <c r="AE209">
        <v>559</v>
      </c>
      <c r="AF209">
        <f t="shared" si="34"/>
        <v>9420627.4662773777</v>
      </c>
    </row>
    <row r="210" spans="1:32" x14ac:dyDescent="0.3">
      <c r="A210" t="s">
        <v>224</v>
      </c>
      <c r="B210">
        <v>415</v>
      </c>
      <c r="C210">
        <v>24</v>
      </c>
      <c r="D210">
        <f t="shared" si="27"/>
        <v>21184.624999708332</v>
      </c>
      <c r="E210">
        <v>508430.999993</v>
      </c>
      <c r="G210" t="str">
        <v>DISORDERS OF PANCREAS EXCEPT MALIGNANCY WITH CC</v>
      </c>
      <c r="H210">
        <v>439</v>
      </c>
      <c r="I210">
        <v>580</v>
      </c>
      <c r="J210">
        <f t="shared" si="28"/>
        <v>8675.1603448691385</v>
      </c>
      <c r="K210">
        <v>5031593.0000240998</v>
      </c>
      <c r="N210">
        <f t="shared" si="35"/>
        <v>208</v>
      </c>
      <c r="O210">
        <v>1001</v>
      </c>
      <c r="P210">
        <v>23567.24475528871</v>
      </c>
      <c r="Q210">
        <v>23590812.000043999</v>
      </c>
      <c r="S210">
        <v>872</v>
      </c>
      <c r="T210">
        <v>27659.600917411699</v>
      </c>
      <c r="U210">
        <v>24119171.999983002</v>
      </c>
      <c r="W210" s="3">
        <f t="shared" si="29"/>
        <v>4.6955435414737113E-3</v>
      </c>
      <c r="X210">
        <f t="shared" si="30"/>
        <v>1048.1486204148448</v>
      </c>
      <c r="Y210">
        <v>23567.24475528871</v>
      </c>
      <c r="Z210">
        <f t="shared" si="31"/>
        <v>24701975.077234849</v>
      </c>
      <c r="AA210">
        <v>23590812.000043999</v>
      </c>
      <c r="AB210">
        <f t="shared" si="32"/>
        <v>1111163.0771908499</v>
      </c>
      <c r="AD210">
        <f t="shared" si="33"/>
        <v>4092.3561621229892</v>
      </c>
      <c r="AE210">
        <v>872</v>
      </c>
      <c r="AF210">
        <f t="shared" si="34"/>
        <v>3568534.5733712465</v>
      </c>
    </row>
    <row r="211" spans="1:32" x14ac:dyDescent="0.3">
      <c r="A211" t="s">
        <v>225</v>
      </c>
      <c r="B211">
        <v>417</v>
      </c>
      <c r="C211">
        <v>86</v>
      </c>
      <c r="D211">
        <f t="shared" si="27"/>
        <v>23477.058139546512</v>
      </c>
      <c r="E211">
        <v>2019027.000001</v>
      </c>
      <c r="G211" t="str">
        <v>DISORDERS OF PANCREAS EXCEPT MALIGNANCY WITHOUT CC/MCC</v>
      </c>
      <c r="H211">
        <v>440</v>
      </c>
      <c r="I211">
        <v>60</v>
      </c>
      <c r="J211">
        <f t="shared" si="28"/>
        <v>5344.7333333466668</v>
      </c>
      <c r="K211">
        <v>320684.00000080001</v>
      </c>
      <c r="N211">
        <f t="shared" si="35"/>
        <v>209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W211" s="3">
        <f t="shared" si="29"/>
        <v>0</v>
      </c>
      <c r="X211">
        <f t="shared" si="30"/>
        <v>0</v>
      </c>
      <c r="Y211">
        <v>0</v>
      </c>
      <c r="Z211">
        <f t="shared" si="31"/>
        <v>0</v>
      </c>
      <c r="AA211">
        <v>0</v>
      </c>
      <c r="AB211">
        <f t="shared" si="32"/>
        <v>0</v>
      </c>
      <c r="AD211">
        <f t="shared" si="33"/>
        <v>0</v>
      </c>
      <c r="AE211">
        <v>0</v>
      </c>
      <c r="AF211">
        <f t="shared" si="34"/>
        <v>0</v>
      </c>
    </row>
    <row r="212" spans="1:32" x14ac:dyDescent="0.3">
      <c r="A212" t="s">
        <v>226</v>
      </c>
      <c r="B212">
        <v>418</v>
      </c>
      <c r="C212">
        <v>316</v>
      </c>
      <c r="D212">
        <f t="shared" si="27"/>
        <v>15398.886076050634</v>
      </c>
      <c r="E212">
        <v>4866048.0000320002</v>
      </c>
      <c r="G212" t="str">
        <v>DISORDERS OF LIVER EXCEPT MALIGNANCY, CIRRHOSIS OR ALCOHOLIC HEPATITIS WITH MCC</v>
      </c>
      <c r="H212">
        <v>441</v>
      </c>
      <c r="I212">
        <v>343</v>
      </c>
      <c r="J212">
        <f t="shared" si="28"/>
        <v>20019.236151518948</v>
      </c>
      <c r="K212">
        <v>6866597.9999709995</v>
      </c>
      <c r="N212">
        <f t="shared" si="35"/>
        <v>210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W212" s="3">
        <f t="shared" si="29"/>
        <v>0</v>
      </c>
      <c r="X212">
        <f t="shared" si="30"/>
        <v>0</v>
      </c>
      <c r="Y212">
        <v>0</v>
      </c>
      <c r="Z212">
        <f t="shared" si="31"/>
        <v>0</v>
      </c>
      <c r="AA212">
        <v>0</v>
      </c>
      <c r="AB212">
        <f t="shared" si="32"/>
        <v>0</v>
      </c>
      <c r="AD212">
        <f t="shared" si="33"/>
        <v>0</v>
      </c>
      <c r="AE212">
        <v>0</v>
      </c>
      <c r="AF212">
        <f t="shared" si="34"/>
        <v>0</v>
      </c>
    </row>
    <row r="213" spans="1:32" x14ac:dyDescent="0.3">
      <c r="A213" t="s">
        <v>227</v>
      </c>
      <c r="B213">
        <v>419</v>
      </c>
      <c r="C213">
        <v>237</v>
      </c>
      <c r="D213">
        <f t="shared" si="27"/>
        <v>12051.852320684387</v>
      </c>
      <c r="E213">
        <v>2856289.0000021998</v>
      </c>
      <c r="G213" t="str">
        <v>DISORDERS OF LIVER EXCEPT MALIGNANCY, CIRRHOSIS OR ALCOHOLIC HEPATITIS WITH CC</v>
      </c>
      <c r="H213">
        <v>442</v>
      </c>
      <c r="I213">
        <v>304</v>
      </c>
      <c r="J213">
        <f t="shared" si="28"/>
        <v>9707.3618421598676</v>
      </c>
      <c r="K213">
        <v>2951038.0000165999</v>
      </c>
      <c r="N213">
        <f t="shared" si="35"/>
        <v>211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W213" s="3">
        <f t="shared" si="29"/>
        <v>0</v>
      </c>
      <c r="X213">
        <f t="shared" si="30"/>
        <v>0</v>
      </c>
      <c r="Y213">
        <v>0</v>
      </c>
      <c r="Z213">
        <f t="shared" si="31"/>
        <v>0</v>
      </c>
      <c r="AA213">
        <v>0</v>
      </c>
      <c r="AB213">
        <f t="shared" si="32"/>
        <v>0</v>
      </c>
      <c r="AD213">
        <f t="shared" si="33"/>
        <v>0</v>
      </c>
      <c r="AE213">
        <v>0</v>
      </c>
      <c r="AF213">
        <f t="shared" si="34"/>
        <v>0</v>
      </c>
    </row>
    <row r="214" spans="1:32" x14ac:dyDescent="0.3">
      <c r="A214" t="s">
        <v>228</v>
      </c>
      <c r="B214">
        <v>432</v>
      </c>
      <c r="C214">
        <v>365</v>
      </c>
      <c r="D214">
        <f t="shared" si="27"/>
        <v>18267.605479408219</v>
      </c>
      <c r="E214">
        <v>6667675.9999839999</v>
      </c>
      <c r="G214" t="str">
        <v>DISORDERS OF THE BILIARY TRACT WITH MCC</v>
      </c>
      <c r="H214">
        <v>444</v>
      </c>
      <c r="I214">
        <v>362</v>
      </c>
      <c r="J214">
        <f t="shared" si="28"/>
        <v>18101.859115975138</v>
      </c>
      <c r="K214">
        <v>6552872.9999829996</v>
      </c>
      <c r="N214">
        <f t="shared" si="35"/>
        <v>212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W214" s="3">
        <f t="shared" si="29"/>
        <v>0</v>
      </c>
      <c r="X214">
        <f t="shared" si="30"/>
        <v>0</v>
      </c>
      <c r="Y214">
        <v>0</v>
      </c>
      <c r="Z214">
        <f t="shared" si="31"/>
        <v>0</v>
      </c>
      <c r="AA214">
        <v>0</v>
      </c>
      <c r="AB214">
        <f t="shared" si="32"/>
        <v>0</v>
      </c>
      <c r="AD214">
        <f t="shared" si="33"/>
        <v>0</v>
      </c>
      <c r="AE214">
        <v>0</v>
      </c>
      <c r="AF214">
        <f t="shared" si="34"/>
        <v>0</v>
      </c>
    </row>
    <row r="215" spans="1:32" x14ac:dyDescent="0.3">
      <c r="A215" t="s">
        <v>229</v>
      </c>
      <c r="B215">
        <v>433</v>
      </c>
      <c r="C215">
        <v>372</v>
      </c>
      <c r="D215">
        <f t="shared" si="27"/>
        <v>10078.819892492204</v>
      </c>
      <c r="E215">
        <v>3749321.0000070999</v>
      </c>
      <c r="G215" t="str">
        <v>DISORDERS OF THE BILIARY TRACT WITH CC</v>
      </c>
      <c r="H215">
        <v>445</v>
      </c>
      <c r="I215">
        <v>538</v>
      </c>
      <c r="J215">
        <f t="shared" si="28"/>
        <v>11456.314126321933</v>
      </c>
      <c r="K215">
        <v>6163496.9999612002</v>
      </c>
      <c r="N215">
        <f t="shared" si="35"/>
        <v>213</v>
      </c>
      <c r="O215">
        <v>0</v>
      </c>
      <c r="P215">
        <v>0</v>
      </c>
      <c r="Q215">
        <v>0</v>
      </c>
      <c r="S215">
        <v>0</v>
      </c>
      <c r="T215">
        <v>0</v>
      </c>
      <c r="U215">
        <v>0</v>
      </c>
      <c r="W215" s="3">
        <f t="shared" si="29"/>
        <v>0</v>
      </c>
      <c r="X215">
        <f t="shared" si="30"/>
        <v>0</v>
      </c>
      <c r="Y215">
        <v>0</v>
      </c>
      <c r="Z215">
        <f t="shared" si="31"/>
        <v>0</v>
      </c>
      <c r="AA215">
        <v>0</v>
      </c>
      <c r="AB215">
        <f t="shared" si="32"/>
        <v>0</v>
      </c>
      <c r="AD215">
        <f t="shared" si="33"/>
        <v>0</v>
      </c>
      <c r="AE215">
        <v>0</v>
      </c>
      <c r="AF215">
        <f t="shared" si="34"/>
        <v>0</v>
      </c>
    </row>
    <row r="216" spans="1:32" x14ac:dyDescent="0.3">
      <c r="A216" t="s">
        <v>230</v>
      </c>
      <c r="B216">
        <v>435</v>
      </c>
      <c r="C216">
        <v>287</v>
      </c>
      <c r="D216">
        <f t="shared" si="27"/>
        <v>18944.135888484321</v>
      </c>
      <c r="E216">
        <v>5436966.9999949997</v>
      </c>
      <c r="G216" t="str">
        <v>DISORDERS OF THE BILIARY TRACT WITHOUT CC/MCC</v>
      </c>
      <c r="H216">
        <v>446</v>
      </c>
      <c r="I216">
        <v>73</v>
      </c>
      <c r="J216">
        <f t="shared" si="28"/>
        <v>7838.1643835630139</v>
      </c>
      <c r="K216">
        <v>572186.0000001</v>
      </c>
      <c r="N216">
        <f t="shared" si="35"/>
        <v>214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W216" s="3">
        <f t="shared" si="29"/>
        <v>0</v>
      </c>
      <c r="X216">
        <f t="shared" si="30"/>
        <v>0</v>
      </c>
      <c r="Y216">
        <v>0</v>
      </c>
      <c r="Z216">
        <f t="shared" si="31"/>
        <v>0</v>
      </c>
      <c r="AA216">
        <v>0</v>
      </c>
      <c r="AB216">
        <f t="shared" si="32"/>
        <v>0</v>
      </c>
      <c r="AD216">
        <f t="shared" si="33"/>
        <v>0</v>
      </c>
      <c r="AE216">
        <v>0</v>
      </c>
      <c r="AF216">
        <f t="shared" si="34"/>
        <v>0</v>
      </c>
    </row>
    <row r="217" spans="1:32" x14ac:dyDescent="0.3">
      <c r="A217" t="s">
        <v>231</v>
      </c>
      <c r="B217">
        <v>436</v>
      </c>
      <c r="C217">
        <v>89</v>
      </c>
      <c r="D217">
        <f t="shared" si="27"/>
        <v>11907.85393258427</v>
      </c>
      <c r="E217">
        <v>1059799</v>
      </c>
      <c r="G217" t="str">
        <v>COMBINED ANTERIOR AND POSTERIOR SPINAL FUSION WITH MCC</v>
      </c>
      <c r="H217">
        <v>453</v>
      </c>
      <c r="I217">
        <v>35</v>
      </c>
      <c r="J217">
        <f t="shared" si="28"/>
        <v>108974.68571199999</v>
      </c>
      <c r="K217">
        <v>3814113.9999199999</v>
      </c>
      <c r="N217">
        <f t="shared" si="35"/>
        <v>215</v>
      </c>
      <c r="O217">
        <v>143</v>
      </c>
      <c r="P217">
        <v>135295.83916181818</v>
      </c>
      <c r="Q217">
        <v>19347305.00014</v>
      </c>
      <c r="S217">
        <v>72</v>
      </c>
      <c r="T217">
        <v>129009.12500097223</v>
      </c>
      <c r="U217">
        <v>9288657.0000700001</v>
      </c>
      <c r="W217" s="3">
        <f t="shared" si="29"/>
        <v>3.8770543002993946E-4</v>
      </c>
      <c r="X217">
        <f t="shared" si="30"/>
        <v>86.544381502143153</v>
      </c>
      <c r="Y217">
        <v>135295.83916181818</v>
      </c>
      <c r="Z217">
        <f t="shared" si="31"/>
        <v>11709094.720072992</v>
      </c>
      <c r="AA217">
        <v>19347305.00014</v>
      </c>
      <c r="AB217">
        <f t="shared" si="32"/>
        <v>-7638210.280067008</v>
      </c>
      <c r="AD217">
        <f t="shared" si="33"/>
        <v>-6286.7141608459497</v>
      </c>
      <c r="AE217">
        <v>72</v>
      </c>
      <c r="AF217">
        <f t="shared" si="34"/>
        <v>-452643.41958090838</v>
      </c>
    </row>
    <row r="218" spans="1:32" x14ac:dyDescent="0.3">
      <c r="A218" t="s">
        <v>232</v>
      </c>
      <c r="B218">
        <v>438</v>
      </c>
      <c r="C218">
        <v>254</v>
      </c>
      <c r="D218">
        <f t="shared" si="27"/>
        <v>16704.161417185038</v>
      </c>
      <c r="E218">
        <v>4242856.999965</v>
      </c>
      <c r="G218" t="str">
        <v>COMBINED ANTERIOR AND POSTERIOR SPINAL FUSION WITH CC</v>
      </c>
      <c r="H218">
        <v>454</v>
      </c>
      <c r="I218">
        <v>335</v>
      </c>
      <c r="J218">
        <f t="shared" si="28"/>
        <v>64984.919402907464</v>
      </c>
      <c r="K218">
        <v>21769947.999974001</v>
      </c>
      <c r="N218">
        <f t="shared" si="35"/>
        <v>216</v>
      </c>
      <c r="O218">
        <v>144</v>
      </c>
      <c r="P218">
        <v>103123.69444373611</v>
      </c>
      <c r="Q218">
        <v>14849811.999898</v>
      </c>
      <c r="S218">
        <v>146</v>
      </c>
      <c r="T218">
        <v>118849.5684940411</v>
      </c>
      <c r="U218">
        <v>17352037.000130001</v>
      </c>
      <c r="W218" s="3">
        <f t="shared" si="29"/>
        <v>7.8618045533848842E-4</v>
      </c>
      <c r="X218">
        <f t="shared" si="30"/>
        <v>175.49277360156808</v>
      </c>
      <c r="Y218">
        <v>103123.69444373611</v>
      </c>
      <c r="Z218">
        <f t="shared" si="31"/>
        <v>18097463.161971863</v>
      </c>
      <c r="AA218">
        <v>14849811.999898</v>
      </c>
      <c r="AB218">
        <f t="shared" si="32"/>
        <v>3247651.1620738637</v>
      </c>
      <c r="AD218">
        <f t="shared" si="33"/>
        <v>15725.874050304992</v>
      </c>
      <c r="AE218">
        <v>146</v>
      </c>
      <c r="AF218">
        <f t="shared" si="34"/>
        <v>2295977.6113445289</v>
      </c>
    </row>
    <row r="219" spans="1:32" x14ac:dyDescent="0.3">
      <c r="A219" t="s">
        <v>233</v>
      </c>
      <c r="B219">
        <v>439</v>
      </c>
      <c r="C219">
        <v>689</v>
      </c>
      <c r="D219">
        <f t="shared" si="27"/>
        <v>8318.7285921709736</v>
      </c>
      <c r="E219">
        <v>5731604.0000058003</v>
      </c>
      <c r="G219" t="str">
        <v>COMBINED ANTERIOR AND POSTERIOR SPINAL FUSION WITHOUT CC/MCC</v>
      </c>
      <c r="H219">
        <v>455</v>
      </c>
      <c r="I219">
        <v>315</v>
      </c>
      <c r="J219">
        <f t="shared" si="28"/>
        <v>45915.67301601587</v>
      </c>
      <c r="K219">
        <v>14463437.000045</v>
      </c>
      <c r="N219">
        <f t="shared" si="35"/>
        <v>217</v>
      </c>
      <c r="O219">
        <v>29</v>
      </c>
      <c r="P219">
        <v>63849.965516999997</v>
      </c>
      <c r="Q219">
        <v>1851648.9999929999</v>
      </c>
      <c r="S219">
        <v>16</v>
      </c>
      <c r="T219">
        <v>63686.6875</v>
      </c>
      <c r="U219">
        <v>1018987</v>
      </c>
      <c r="W219" s="3">
        <f t="shared" si="29"/>
        <v>8.6156762228875442E-5</v>
      </c>
      <c r="X219">
        <f t="shared" si="30"/>
        <v>19.232084778254034</v>
      </c>
      <c r="Y219">
        <v>63849.965516999997</v>
      </c>
      <c r="Z219">
        <f t="shared" si="31"/>
        <v>1227967.9499115406</v>
      </c>
      <c r="AA219">
        <v>1851648.9999929999</v>
      </c>
      <c r="AB219">
        <f t="shared" si="32"/>
        <v>-623681.05008145934</v>
      </c>
      <c r="AD219">
        <f t="shared" si="33"/>
        <v>-163.27801699999691</v>
      </c>
      <c r="AE219">
        <v>16</v>
      </c>
      <c r="AF219">
        <f t="shared" si="34"/>
        <v>-2612.4482719999505</v>
      </c>
    </row>
    <row r="220" spans="1:32" x14ac:dyDescent="0.3">
      <c r="A220" t="s">
        <v>234</v>
      </c>
      <c r="B220">
        <v>440</v>
      </c>
      <c r="C220">
        <v>207</v>
      </c>
      <c r="D220">
        <f t="shared" si="27"/>
        <v>6075.4106280159422</v>
      </c>
      <c r="E220">
        <v>1257609.9999993001</v>
      </c>
      <c r="G220" t="str">
        <v>SPINAL FUSION EXCEPT CERVICAL WITH SPINAL CURVATURE, MALIGNANCY, INFECTION OR EXTENSIVE</v>
      </c>
      <c r="H220">
        <v>456</v>
      </c>
      <c r="I220">
        <v>26</v>
      </c>
      <c r="J220">
        <f t="shared" si="28"/>
        <v>100775.30769242307</v>
      </c>
      <c r="K220">
        <v>2620158.0000029998</v>
      </c>
      <c r="N220">
        <f t="shared" si="35"/>
        <v>218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W220" s="3">
        <f t="shared" si="29"/>
        <v>0</v>
      </c>
      <c r="X220">
        <f t="shared" si="30"/>
        <v>0</v>
      </c>
      <c r="Y220">
        <v>0</v>
      </c>
      <c r="Z220">
        <f t="shared" si="31"/>
        <v>0</v>
      </c>
      <c r="AA220">
        <v>0</v>
      </c>
      <c r="AB220">
        <f t="shared" si="32"/>
        <v>0</v>
      </c>
      <c r="AD220">
        <f t="shared" si="33"/>
        <v>0</v>
      </c>
      <c r="AE220">
        <v>0</v>
      </c>
      <c r="AF220">
        <f t="shared" si="34"/>
        <v>0</v>
      </c>
    </row>
    <row r="221" spans="1:32" x14ac:dyDescent="0.3">
      <c r="A221" t="s">
        <v>235</v>
      </c>
      <c r="B221">
        <v>441</v>
      </c>
      <c r="C221">
        <v>487</v>
      </c>
      <c r="D221">
        <f t="shared" si="27"/>
        <v>20218.295687870635</v>
      </c>
      <c r="E221">
        <v>9846309.9999930002</v>
      </c>
      <c r="G221" t="str">
        <v>SPINAL FUSION EXCEPT CERVICAL WITH SPINAL CURVATURE, MALIGNANCY, INFECTION OR EXTENSIVE</v>
      </c>
      <c r="H221">
        <v>457</v>
      </c>
      <c r="I221">
        <v>103</v>
      </c>
      <c r="J221">
        <f t="shared" si="28"/>
        <v>63931.087378417476</v>
      </c>
      <c r="K221">
        <v>6584901.9999770001</v>
      </c>
      <c r="N221">
        <f t="shared" si="35"/>
        <v>219</v>
      </c>
      <c r="O221">
        <v>486</v>
      </c>
      <c r="P221">
        <v>82662.353909656376</v>
      </c>
      <c r="Q221">
        <v>40173904.000092998</v>
      </c>
      <c r="S221">
        <v>465</v>
      </c>
      <c r="T221">
        <v>93690.126881756994</v>
      </c>
      <c r="U221">
        <v>43565909.000017002</v>
      </c>
      <c r="W221" s="3">
        <f t="shared" si="29"/>
        <v>2.5039309022766923E-3</v>
      </c>
      <c r="X221">
        <f t="shared" si="30"/>
        <v>558.93246386800786</v>
      </c>
      <c r="Y221">
        <v>82662.353909656376</v>
      </c>
      <c r="Z221">
        <f t="shared" si="31"/>
        <v>46202673.139853492</v>
      </c>
      <c r="AA221">
        <v>40173904.000092998</v>
      </c>
      <c r="AB221">
        <f t="shared" si="32"/>
        <v>6028769.1397604942</v>
      </c>
      <c r="AD221">
        <f t="shared" si="33"/>
        <v>11027.772972100618</v>
      </c>
      <c r="AE221">
        <v>465</v>
      </c>
      <c r="AF221">
        <f t="shared" si="34"/>
        <v>5127914.4320267877</v>
      </c>
    </row>
    <row r="222" spans="1:32" x14ac:dyDescent="0.3">
      <c r="A222" t="s">
        <v>236</v>
      </c>
      <c r="B222">
        <v>442</v>
      </c>
      <c r="C222">
        <v>434</v>
      </c>
      <c r="D222">
        <f t="shared" si="27"/>
        <v>10135.753456231107</v>
      </c>
      <c r="E222">
        <v>4398917.0000042999</v>
      </c>
      <c r="G222" t="str">
        <v>SPINAL FUSION EXCEPT CERVICAL WITH SPINAL CURVATURE, MALIGNANCY, INFECTION OR EXTENSIVE</v>
      </c>
      <c r="H222">
        <v>458</v>
      </c>
      <c r="I222">
        <v>12</v>
      </c>
      <c r="J222">
        <f t="shared" si="28"/>
        <v>41339</v>
      </c>
      <c r="K222">
        <v>496068</v>
      </c>
      <c r="N222">
        <f t="shared" si="35"/>
        <v>220</v>
      </c>
      <c r="O222">
        <v>393</v>
      </c>
      <c r="P222">
        <v>53889.010177885495</v>
      </c>
      <c r="Q222">
        <v>21178380.999908999</v>
      </c>
      <c r="S222">
        <v>275</v>
      </c>
      <c r="T222">
        <v>61122.803636385463</v>
      </c>
      <c r="U222">
        <v>16808771.000006001</v>
      </c>
      <c r="W222" s="3">
        <f t="shared" si="29"/>
        <v>1.4808193508087967E-3</v>
      </c>
      <c r="X222">
        <f t="shared" si="30"/>
        <v>330.55145712624119</v>
      </c>
      <c r="Y222">
        <v>53889.010177885495</v>
      </c>
      <c r="Z222">
        <f t="shared" si="31"/>
        <v>17813090.837390892</v>
      </c>
      <c r="AA222">
        <v>21178380.999908999</v>
      </c>
      <c r="AB222">
        <f t="shared" si="32"/>
        <v>-3365290.1625181064</v>
      </c>
      <c r="AD222">
        <f t="shared" si="33"/>
        <v>7233.7934584999675</v>
      </c>
      <c r="AE222">
        <v>275</v>
      </c>
      <c r="AF222">
        <f t="shared" si="34"/>
        <v>1989293.2010874911</v>
      </c>
    </row>
    <row r="223" spans="1:32" x14ac:dyDescent="0.3">
      <c r="A223" t="s">
        <v>237</v>
      </c>
      <c r="B223">
        <v>444</v>
      </c>
      <c r="C223">
        <v>338</v>
      </c>
      <c r="D223">
        <f t="shared" si="27"/>
        <v>16170.739645023668</v>
      </c>
      <c r="E223">
        <v>5465710.0000179997</v>
      </c>
      <c r="G223" t="str">
        <v>SPINAL FUSION EXCEPT CERVICAL WITH MCC</v>
      </c>
      <c r="H223">
        <v>459</v>
      </c>
      <c r="I223">
        <v>31</v>
      </c>
      <c r="J223">
        <f t="shared" si="28"/>
        <v>70692.99999990323</v>
      </c>
      <c r="K223">
        <v>2191482.9999970002</v>
      </c>
      <c r="N223">
        <f t="shared" si="35"/>
        <v>221</v>
      </c>
      <c r="O223">
        <v>29</v>
      </c>
      <c r="P223">
        <v>49545.82758613793</v>
      </c>
      <c r="Q223">
        <v>1436828.999998</v>
      </c>
      <c r="S223">
        <v>11</v>
      </c>
      <c r="T223">
        <v>49322.545455000007</v>
      </c>
      <c r="U223">
        <v>542548.00000500004</v>
      </c>
      <c r="W223" s="3">
        <f t="shared" si="29"/>
        <v>5.9232774032351863E-5</v>
      </c>
      <c r="X223">
        <f t="shared" si="30"/>
        <v>13.222058285049648</v>
      </c>
      <c r="Y223">
        <v>49545.82758613793</v>
      </c>
      <c r="Z223">
        <f t="shared" si="31"/>
        <v>655097.82012493641</v>
      </c>
      <c r="AA223">
        <v>1436828.999998</v>
      </c>
      <c r="AB223">
        <f t="shared" si="32"/>
        <v>-781731.17987306358</v>
      </c>
      <c r="AD223">
        <f t="shared" si="33"/>
        <v>-223.28213113792299</v>
      </c>
      <c r="AE223">
        <v>11</v>
      </c>
      <c r="AF223">
        <f t="shared" si="34"/>
        <v>-2456.1034425171529</v>
      </c>
    </row>
    <row r="224" spans="1:32" x14ac:dyDescent="0.3">
      <c r="A224" t="s">
        <v>238</v>
      </c>
      <c r="B224">
        <v>445</v>
      </c>
      <c r="C224">
        <v>621</v>
      </c>
      <c r="D224">
        <f t="shared" si="27"/>
        <v>10241.141706958777</v>
      </c>
      <c r="E224">
        <v>6359749.0000213999</v>
      </c>
      <c r="G224" t="str">
        <v>SPINAL FUSION EXCEPT CERVICAL WITHOUT MCC</v>
      </c>
      <c r="H224">
        <v>460</v>
      </c>
      <c r="I224">
        <v>953</v>
      </c>
      <c r="J224">
        <f t="shared" si="28"/>
        <v>39533.959076427069</v>
      </c>
      <c r="K224">
        <v>37675862.999834999</v>
      </c>
      <c r="N224">
        <f t="shared" si="35"/>
        <v>222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W224" s="3">
        <f t="shared" si="29"/>
        <v>0</v>
      </c>
      <c r="X224">
        <f t="shared" si="30"/>
        <v>0</v>
      </c>
      <c r="Y224">
        <v>0</v>
      </c>
      <c r="Z224">
        <f t="shared" si="31"/>
        <v>0</v>
      </c>
      <c r="AA224">
        <v>0</v>
      </c>
      <c r="AB224">
        <f t="shared" si="32"/>
        <v>0</v>
      </c>
      <c r="AD224">
        <f t="shared" si="33"/>
        <v>0</v>
      </c>
      <c r="AE224">
        <v>0</v>
      </c>
      <c r="AF224">
        <f t="shared" si="34"/>
        <v>0</v>
      </c>
    </row>
    <row r="225" spans="1:32" x14ac:dyDescent="0.3">
      <c r="A225" t="s">
        <v>239</v>
      </c>
      <c r="B225">
        <v>446</v>
      </c>
      <c r="C225">
        <v>132</v>
      </c>
      <c r="D225">
        <f t="shared" si="27"/>
        <v>7383.0681818272724</v>
      </c>
      <c r="E225">
        <v>974565.00000120001</v>
      </c>
      <c r="G225" t="str">
        <v>BILATERAL OR MULTIPLE MAJOR JOINT PROCEDURES OF LOWER EXTREMITY WITHOUT MCC</v>
      </c>
      <c r="H225">
        <v>462</v>
      </c>
      <c r="I225">
        <v>23</v>
      </c>
      <c r="J225">
        <f t="shared" si="28"/>
        <v>26002.043478</v>
      </c>
      <c r="K225">
        <v>598046.99999399995</v>
      </c>
      <c r="N225">
        <f t="shared" si="35"/>
        <v>223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W225" s="3">
        <f t="shared" si="29"/>
        <v>0</v>
      </c>
      <c r="X225">
        <f t="shared" si="30"/>
        <v>0</v>
      </c>
      <c r="Y225">
        <v>0</v>
      </c>
      <c r="Z225">
        <f t="shared" si="31"/>
        <v>0</v>
      </c>
      <c r="AA225">
        <v>0</v>
      </c>
      <c r="AB225">
        <f t="shared" si="32"/>
        <v>0</v>
      </c>
      <c r="AD225">
        <f t="shared" si="33"/>
        <v>0</v>
      </c>
      <c r="AE225">
        <v>0</v>
      </c>
      <c r="AF225">
        <f t="shared" si="34"/>
        <v>0</v>
      </c>
    </row>
    <row r="226" spans="1:32" x14ac:dyDescent="0.3">
      <c r="A226" t="s">
        <v>240</v>
      </c>
      <c r="B226">
        <v>453</v>
      </c>
      <c r="C226">
        <v>29</v>
      </c>
      <c r="D226">
        <f t="shared" si="27"/>
        <v>98456.827586896557</v>
      </c>
      <c r="E226">
        <v>2855248.0000200002</v>
      </c>
      <c r="G226" t="str">
        <v>WOUND DEBRIDEMENT AND SKIN GRAFT EXCEPT HAND FOR MUSCULOSKELETAL AND CONNECTIVE TISSUE D</v>
      </c>
      <c r="H226">
        <v>463</v>
      </c>
      <c r="I226">
        <v>40</v>
      </c>
      <c r="J226">
        <f t="shared" si="28"/>
        <v>71787.024999799993</v>
      </c>
      <c r="K226">
        <v>2871480.9999919999</v>
      </c>
      <c r="N226">
        <f t="shared" si="35"/>
        <v>224</v>
      </c>
      <c r="O226">
        <v>25</v>
      </c>
      <c r="P226">
        <v>83764.680000120003</v>
      </c>
      <c r="Q226">
        <v>2094117.000003</v>
      </c>
      <c r="S226">
        <v>0</v>
      </c>
      <c r="T226">
        <v>0</v>
      </c>
      <c r="U226">
        <v>0</v>
      </c>
      <c r="W226" s="3">
        <f t="shared" si="29"/>
        <v>0</v>
      </c>
      <c r="X226">
        <f t="shared" si="30"/>
        <v>0</v>
      </c>
      <c r="Y226">
        <v>83764.680000120003</v>
      </c>
      <c r="Z226">
        <f t="shared" si="31"/>
        <v>0</v>
      </c>
      <c r="AA226">
        <v>2094117.000003</v>
      </c>
      <c r="AB226">
        <f t="shared" si="32"/>
        <v>-2094117.000003</v>
      </c>
      <c r="AD226">
        <f t="shared" si="33"/>
        <v>-83764.680000120003</v>
      </c>
      <c r="AE226">
        <v>0</v>
      </c>
      <c r="AF226">
        <f t="shared" si="34"/>
        <v>0</v>
      </c>
    </row>
    <row r="227" spans="1:32" x14ac:dyDescent="0.3">
      <c r="A227" t="s">
        <v>241</v>
      </c>
      <c r="B227">
        <v>454</v>
      </c>
      <c r="C227">
        <v>241</v>
      </c>
      <c r="D227">
        <f t="shared" si="27"/>
        <v>59721.020747066388</v>
      </c>
      <c r="E227">
        <v>14392766.000042999</v>
      </c>
      <c r="G227" t="str">
        <v>WOUND DEBRIDEMENT AND SKIN GRAFT EXCEPT HAND FOR MUSCULOSKELETAL AND CONNECTIVE TISSUE D</v>
      </c>
      <c r="H227">
        <v>464</v>
      </c>
      <c r="I227">
        <v>113</v>
      </c>
      <c r="J227">
        <f t="shared" si="28"/>
        <v>33438.309734442475</v>
      </c>
      <c r="K227">
        <v>3778528.9999919999</v>
      </c>
      <c r="N227">
        <f t="shared" si="35"/>
        <v>225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W227" s="3">
        <f t="shared" si="29"/>
        <v>0</v>
      </c>
      <c r="X227">
        <f t="shared" si="30"/>
        <v>0</v>
      </c>
      <c r="Y227">
        <v>0</v>
      </c>
      <c r="Z227">
        <f t="shared" si="31"/>
        <v>0</v>
      </c>
      <c r="AA227">
        <v>0</v>
      </c>
      <c r="AB227">
        <f t="shared" si="32"/>
        <v>0</v>
      </c>
      <c r="AD227">
        <f t="shared" si="33"/>
        <v>0</v>
      </c>
      <c r="AE227">
        <v>0</v>
      </c>
      <c r="AF227">
        <f t="shared" si="34"/>
        <v>0</v>
      </c>
    </row>
    <row r="228" spans="1:32" x14ac:dyDescent="0.3">
      <c r="A228" t="s">
        <v>242</v>
      </c>
      <c r="B228">
        <v>455</v>
      </c>
      <c r="C228">
        <v>319</v>
      </c>
      <c r="D228">
        <f t="shared" si="27"/>
        <v>45380.664576824449</v>
      </c>
      <c r="E228">
        <v>14476432.000007</v>
      </c>
      <c r="G228" t="str">
        <v>WOUND DEBRIDEMENT AND SKIN GRAFT EXCEPT HAND FOR MUSCULOSKELETAL AND CONNECTIVE TISSUE D</v>
      </c>
      <c r="H228">
        <v>465</v>
      </c>
      <c r="I228">
        <v>15</v>
      </c>
      <c r="J228">
        <f t="shared" si="28"/>
        <v>20871.599999999999</v>
      </c>
      <c r="K228">
        <v>313074</v>
      </c>
      <c r="N228">
        <f t="shared" si="35"/>
        <v>226</v>
      </c>
      <c r="O228">
        <v>51</v>
      </c>
      <c r="P228">
        <v>67265.333333588234</v>
      </c>
      <c r="Q228">
        <v>3430532.0000129999</v>
      </c>
      <c r="S228">
        <v>26</v>
      </c>
      <c r="T228">
        <v>79861.923076923078</v>
      </c>
      <c r="U228">
        <v>2076410</v>
      </c>
      <c r="W228" s="3">
        <f t="shared" si="29"/>
        <v>1.400047386219226E-4</v>
      </c>
      <c r="X228">
        <f t="shared" si="30"/>
        <v>31.252137764662805</v>
      </c>
      <c r="Y228">
        <v>67265.333333588234</v>
      </c>
      <c r="Z228">
        <f t="shared" si="31"/>
        <v>2102185.4641272649</v>
      </c>
      <c r="AA228">
        <v>3430532.0000129999</v>
      </c>
      <c r="AB228">
        <f t="shared" si="32"/>
        <v>-1328346.5358857349</v>
      </c>
      <c r="AD228">
        <f t="shared" si="33"/>
        <v>12596.589743334844</v>
      </c>
      <c r="AE228">
        <v>26</v>
      </c>
      <c r="AF228">
        <f t="shared" si="34"/>
        <v>327511.33332670596</v>
      </c>
    </row>
    <row r="229" spans="1:32" x14ac:dyDescent="0.3">
      <c r="A229" t="s">
        <v>243</v>
      </c>
      <c r="B229">
        <v>457</v>
      </c>
      <c r="C229">
        <v>91</v>
      </c>
      <c r="D229">
        <f t="shared" si="27"/>
        <v>60262.296703285712</v>
      </c>
      <c r="E229">
        <v>5483868.9999989998</v>
      </c>
      <c r="G229" t="str">
        <v>REVISION OF HIP OR KNEE REPLACEMENT WITH MCC</v>
      </c>
      <c r="H229">
        <v>466</v>
      </c>
      <c r="I229">
        <v>15</v>
      </c>
      <c r="J229">
        <f t="shared" si="28"/>
        <v>77193.933332999994</v>
      </c>
      <c r="K229">
        <v>1157908.999995</v>
      </c>
      <c r="N229">
        <f t="shared" si="35"/>
        <v>227</v>
      </c>
      <c r="O229">
        <v>49</v>
      </c>
      <c r="P229">
        <v>56221.938775326533</v>
      </c>
      <c r="Q229">
        <v>2754874.9999910002</v>
      </c>
      <c r="S229">
        <v>15</v>
      </c>
      <c r="T229">
        <v>57000.6</v>
      </c>
      <c r="U229">
        <v>855009</v>
      </c>
      <c r="W229" s="3">
        <f t="shared" si="29"/>
        <v>8.0771964589570724E-5</v>
      </c>
      <c r="X229">
        <f t="shared" si="30"/>
        <v>18.030079479613157</v>
      </c>
      <c r="Y229">
        <v>56221.938775326533</v>
      </c>
      <c r="Z229">
        <f t="shared" si="31"/>
        <v>1013686.0246170822</v>
      </c>
      <c r="AA229">
        <v>2754874.9999910002</v>
      </c>
      <c r="AB229">
        <f t="shared" si="32"/>
        <v>-1741188.975373918</v>
      </c>
      <c r="AD229">
        <f t="shared" si="33"/>
        <v>778.66122467346577</v>
      </c>
      <c r="AE229">
        <v>15</v>
      </c>
      <c r="AF229">
        <f t="shared" si="34"/>
        <v>11679.918370101987</v>
      </c>
    </row>
    <row r="230" spans="1:32" x14ac:dyDescent="0.3">
      <c r="A230" t="s">
        <v>243</v>
      </c>
      <c r="B230">
        <v>458</v>
      </c>
      <c r="C230">
        <v>20</v>
      </c>
      <c r="D230">
        <f t="shared" si="27"/>
        <v>40227.449999999997</v>
      </c>
      <c r="E230">
        <v>804549</v>
      </c>
      <c r="G230" t="str">
        <v>REVISION OF HIP OR KNEE REPLACEMENT WITH CC</v>
      </c>
      <c r="H230">
        <v>467</v>
      </c>
      <c r="I230">
        <v>361</v>
      </c>
      <c r="J230">
        <f t="shared" si="28"/>
        <v>32844.224376722988</v>
      </c>
      <c r="K230">
        <v>11856764.999996999</v>
      </c>
      <c r="N230">
        <f t="shared" si="35"/>
        <v>228</v>
      </c>
      <c r="O230">
        <v>149</v>
      </c>
      <c r="P230">
        <v>67412.114094140939</v>
      </c>
      <c r="Q230">
        <v>10044405.000027001</v>
      </c>
      <c r="S230">
        <v>65</v>
      </c>
      <c r="T230">
        <v>72690.307692261529</v>
      </c>
      <c r="U230">
        <v>4724869.9999969993</v>
      </c>
      <c r="W230" s="3">
        <f t="shared" si="29"/>
        <v>3.5001184655480646E-4</v>
      </c>
      <c r="X230">
        <f t="shared" si="30"/>
        <v>78.130344411657006</v>
      </c>
      <c r="Y230">
        <v>67412.114094140939</v>
      </c>
      <c r="Z230">
        <f t="shared" si="31"/>
        <v>5266931.6916931495</v>
      </c>
      <c r="AA230">
        <v>10044405.000027001</v>
      </c>
      <c r="AB230">
        <f t="shared" si="32"/>
        <v>-4777473.3083338514</v>
      </c>
      <c r="AD230">
        <f t="shared" si="33"/>
        <v>5278.1935981205897</v>
      </c>
      <c r="AE230">
        <v>65</v>
      </c>
      <c r="AF230">
        <f t="shared" si="34"/>
        <v>343082.58387783833</v>
      </c>
    </row>
    <row r="231" spans="1:32" x14ac:dyDescent="0.3">
      <c r="A231" t="s">
        <v>244</v>
      </c>
      <c r="B231">
        <v>459</v>
      </c>
      <c r="C231">
        <v>20</v>
      </c>
      <c r="D231">
        <f t="shared" si="27"/>
        <v>76196.399999999994</v>
      </c>
      <c r="E231">
        <v>1523928</v>
      </c>
      <c r="G231" t="str">
        <v>REVISION OF HIP OR KNEE REPLACEMENT WITHOUT CC/MCC</v>
      </c>
      <c r="H231">
        <v>468</v>
      </c>
      <c r="I231">
        <v>138</v>
      </c>
      <c r="J231">
        <f t="shared" si="28"/>
        <v>25437.507246173911</v>
      </c>
      <c r="K231">
        <v>3510375.9999719998</v>
      </c>
      <c r="N231">
        <f t="shared" si="35"/>
        <v>229</v>
      </c>
      <c r="O231">
        <v>130</v>
      </c>
      <c r="P231">
        <v>45510.753846115389</v>
      </c>
      <c r="Q231">
        <v>5916397.9999950007</v>
      </c>
      <c r="S231">
        <v>102</v>
      </c>
      <c r="T231">
        <v>40641.06862723529</v>
      </c>
      <c r="U231">
        <v>4145388.9999779998</v>
      </c>
      <c r="W231" s="3">
        <f t="shared" si="29"/>
        <v>5.4924935920908091E-4</v>
      </c>
      <c r="X231">
        <f t="shared" si="30"/>
        <v>122.60454046136945</v>
      </c>
      <c r="Y231">
        <v>45510.753846115389</v>
      </c>
      <c r="Z231">
        <f t="shared" si="31"/>
        <v>5579825.0613534795</v>
      </c>
      <c r="AA231">
        <v>5916397.9999950007</v>
      </c>
      <c r="AB231">
        <f t="shared" si="32"/>
        <v>-336572.93864152115</v>
      </c>
      <c r="AD231">
        <f t="shared" si="33"/>
        <v>-4869.6852188800985</v>
      </c>
      <c r="AE231">
        <v>102</v>
      </c>
      <c r="AF231">
        <f t="shared" si="34"/>
        <v>-496707.89232577005</v>
      </c>
    </row>
    <row r="232" spans="1:32" x14ac:dyDescent="0.3">
      <c r="A232" t="s">
        <v>245</v>
      </c>
      <c r="B232">
        <v>460</v>
      </c>
      <c r="C232">
        <v>1228</v>
      </c>
      <c r="D232">
        <f t="shared" si="27"/>
        <v>37262.372964285831</v>
      </c>
      <c r="E232">
        <v>45758194.000142999</v>
      </c>
      <c r="G232" t="str">
        <v>MAJOR HIP AND KNEE JOINT REPLACEMENT OR REATTACHMENT OF LOWER EXTREMITY WITH MCC OR TOTA</v>
      </c>
      <c r="H232">
        <v>469</v>
      </c>
      <c r="I232">
        <v>82</v>
      </c>
      <c r="J232">
        <f t="shared" si="28"/>
        <v>28428.939024024388</v>
      </c>
      <c r="K232">
        <v>2331172.9999699998</v>
      </c>
      <c r="N232">
        <f t="shared" si="35"/>
        <v>230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W232" s="3">
        <f t="shared" si="29"/>
        <v>0</v>
      </c>
      <c r="X232">
        <f t="shared" si="30"/>
        <v>0</v>
      </c>
      <c r="Y232">
        <v>0</v>
      </c>
      <c r="Z232">
        <f t="shared" si="31"/>
        <v>0</v>
      </c>
      <c r="AA232">
        <v>0</v>
      </c>
      <c r="AB232">
        <f t="shared" si="32"/>
        <v>0</v>
      </c>
      <c r="AD232">
        <f t="shared" si="33"/>
        <v>0</v>
      </c>
      <c r="AE232">
        <v>0</v>
      </c>
      <c r="AF232">
        <f t="shared" si="34"/>
        <v>0</v>
      </c>
    </row>
    <row r="233" spans="1:32" x14ac:dyDescent="0.3">
      <c r="A233" t="s">
        <v>246</v>
      </c>
      <c r="B233">
        <v>462</v>
      </c>
      <c r="C233">
        <v>36</v>
      </c>
      <c r="D233">
        <f t="shared" si="27"/>
        <v>24636.5</v>
      </c>
      <c r="E233">
        <v>886914</v>
      </c>
      <c r="G233" t="str">
        <v>MAJOR HIP AND KNEE JOINT REPLACEMENT OR REATTACHMENT OF LOWER EXTREMITY WITHOUT MCC</v>
      </c>
      <c r="H233">
        <v>470</v>
      </c>
      <c r="I233">
        <v>5646</v>
      </c>
      <c r="J233">
        <f t="shared" si="28"/>
        <v>17373.294367825893</v>
      </c>
      <c r="K233">
        <v>98089620.000744998</v>
      </c>
      <c r="N233">
        <f t="shared" si="35"/>
        <v>231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0</v>
      </c>
      <c r="W233" s="3">
        <f t="shared" si="29"/>
        <v>0</v>
      </c>
      <c r="X233">
        <f t="shared" si="30"/>
        <v>0</v>
      </c>
      <c r="Y233">
        <v>0</v>
      </c>
      <c r="Z233">
        <f t="shared" si="31"/>
        <v>0</v>
      </c>
      <c r="AA233">
        <v>0</v>
      </c>
      <c r="AB233">
        <f t="shared" si="32"/>
        <v>0</v>
      </c>
      <c r="AD233">
        <f t="shared" si="33"/>
        <v>0</v>
      </c>
      <c r="AE233">
        <v>0</v>
      </c>
      <c r="AF233">
        <f t="shared" si="34"/>
        <v>0</v>
      </c>
    </row>
    <row r="234" spans="1:32" x14ac:dyDescent="0.3">
      <c r="A234" t="s">
        <v>247</v>
      </c>
      <c r="B234">
        <v>463</v>
      </c>
      <c r="C234">
        <v>37</v>
      </c>
      <c r="D234">
        <f t="shared" si="27"/>
        <v>51631.27027035135</v>
      </c>
      <c r="E234">
        <v>1910357.000003</v>
      </c>
      <c r="G234" t="str">
        <v>CERVICAL SPINAL FUSION WITH MCC</v>
      </c>
      <c r="H234">
        <v>471</v>
      </c>
      <c r="I234">
        <v>12</v>
      </c>
      <c r="J234">
        <f t="shared" si="28"/>
        <v>55539.666667000005</v>
      </c>
      <c r="K234">
        <v>666476.00000400003</v>
      </c>
      <c r="N234">
        <f t="shared" si="35"/>
        <v>232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W234" s="3">
        <f t="shared" si="29"/>
        <v>0</v>
      </c>
      <c r="X234">
        <f t="shared" si="30"/>
        <v>0</v>
      </c>
      <c r="Y234">
        <v>0</v>
      </c>
      <c r="Z234">
        <f t="shared" si="31"/>
        <v>0</v>
      </c>
      <c r="AA234">
        <v>0</v>
      </c>
      <c r="AB234">
        <f t="shared" si="32"/>
        <v>0</v>
      </c>
      <c r="AD234">
        <f t="shared" si="33"/>
        <v>0</v>
      </c>
      <c r="AE234">
        <v>0</v>
      </c>
      <c r="AF234">
        <f t="shared" si="34"/>
        <v>0</v>
      </c>
    </row>
    <row r="235" spans="1:32" x14ac:dyDescent="0.3">
      <c r="A235" t="s">
        <v>247</v>
      </c>
      <c r="B235">
        <v>464</v>
      </c>
      <c r="C235">
        <v>127</v>
      </c>
      <c r="D235">
        <f t="shared" si="27"/>
        <v>29070.889763795276</v>
      </c>
      <c r="E235">
        <v>3692003.000002</v>
      </c>
      <c r="G235" t="str">
        <v>CERVICAL SPINAL FUSION WITH CC</v>
      </c>
      <c r="H235">
        <v>472</v>
      </c>
      <c r="I235">
        <v>306</v>
      </c>
      <c r="J235">
        <f t="shared" si="28"/>
        <v>32377.411764777778</v>
      </c>
      <c r="K235">
        <v>9907488.0000219997</v>
      </c>
      <c r="N235">
        <f t="shared" si="35"/>
        <v>233</v>
      </c>
      <c r="O235">
        <v>193</v>
      </c>
      <c r="P235">
        <v>76451.025906689116</v>
      </c>
      <c r="Q235">
        <v>14755047.999991</v>
      </c>
      <c r="S235">
        <v>208</v>
      </c>
      <c r="T235">
        <v>83831.95192296154</v>
      </c>
      <c r="U235">
        <v>17437045.999976002</v>
      </c>
      <c r="W235" s="3">
        <f t="shared" si="29"/>
        <v>1.1200379089753808E-3</v>
      </c>
      <c r="X235">
        <f t="shared" si="30"/>
        <v>250.01710211730244</v>
      </c>
      <c r="Y235">
        <v>76451.025906689116</v>
      </c>
      <c r="Z235">
        <f t="shared" si="31"/>
        <v>19114063.951085228</v>
      </c>
      <c r="AA235">
        <v>14755047.999991</v>
      </c>
      <c r="AB235">
        <f t="shared" si="32"/>
        <v>4359015.9510942288</v>
      </c>
      <c r="AD235">
        <f t="shared" si="33"/>
        <v>7380.926016272424</v>
      </c>
      <c r="AE235">
        <v>208</v>
      </c>
      <c r="AF235">
        <f t="shared" si="34"/>
        <v>1535232.6113846642</v>
      </c>
    </row>
    <row r="236" spans="1:32" x14ac:dyDescent="0.3">
      <c r="A236" t="s">
        <v>247</v>
      </c>
      <c r="B236">
        <v>465</v>
      </c>
      <c r="C236">
        <v>23</v>
      </c>
      <c r="D236">
        <f t="shared" si="27"/>
        <v>19005.217391173912</v>
      </c>
      <c r="E236">
        <v>437119.99999699998</v>
      </c>
      <c r="G236" t="str">
        <v>CERVICAL SPINAL FUSION WITHOUT CC/MCC</v>
      </c>
      <c r="H236">
        <v>473</v>
      </c>
      <c r="I236">
        <v>32</v>
      </c>
      <c r="J236">
        <f t="shared" si="28"/>
        <v>23897.031249812499</v>
      </c>
      <c r="K236">
        <v>764704.99999399995</v>
      </c>
      <c r="N236">
        <f t="shared" si="35"/>
        <v>234</v>
      </c>
      <c r="O236">
        <v>237</v>
      </c>
      <c r="P236">
        <v>50865.489451464135</v>
      </c>
      <c r="Q236">
        <v>12055120.999996999</v>
      </c>
      <c r="S236">
        <v>211</v>
      </c>
      <c r="T236">
        <v>55495.047393545021</v>
      </c>
      <c r="U236">
        <v>11709455.000038</v>
      </c>
      <c r="W236" s="3">
        <f t="shared" si="29"/>
        <v>1.1361923018932949E-3</v>
      </c>
      <c r="X236">
        <f t="shared" si="30"/>
        <v>253.62311801322508</v>
      </c>
      <c r="Y236">
        <v>50865.489451464135</v>
      </c>
      <c r="Z236">
        <f t="shared" si="31"/>
        <v>12900664.033949144</v>
      </c>
      <c r="AA236">
        <v>12055120.999996999</v>
      </c>
      <c r="AB236">
        <f t="shared" si="32"/>
        <v>845543.03395214491</v>
      </c>
      <c r="AD236">
        <f t="shared" si="33"/>
        <v>4629.5579420808863</v>
      </c>
      <c r="AE236">
        <v>211</v>
      </c>
      <c r="AF236">
        <f t="shared" si="34"/>
        <v>976836.72577906703</v>
      </c>
    </row>
    <row r="237" spans="1:32" x14ac:dyDescent="0.3">
      <c r="A237" t="s">
        <v>248</v>
      </c>
      <c r="B237">
        <v>466</v>
      </c>
      <c r="C237">
        <v>26</v>
      </c>
      <c r="D237">
        <f t="shared" si="27"/>
        <v>58189.576923461544</v>
      </c>
      <c r="E237">
        <v>1512929.0000100001</v>
      </c>
      <c r="G237" t="str">
        <v>AMPUTATION FOR MUSCULOSKELETAL SYSTEM AND CONNECTIVE TISSUE DISORDERS WITH CC</v>
      </c>
      <c r="H237">
        <v>475</v>
      </c>
      <c r="I237">
        <v>17</v>
      </c>
      <c r="J237">
        <f t="shared" si="28"/>
        <v>24545.470588</v>
      </c>
      <c r="K237">
        <v>417272.99999600003</v>
      </c>
      <c r="N237">
        <f t="shared" si="35"/>
        <v>235</v>
      </c>
      <c r="O237">
        <v>234</v>
      </c>
      <c r="P237">
        <v>58396.371794910257</v>
      </c>
      <c r="Q237">
        <v>13664751.000009</v>
      </c>
      <c r="S237">
        <v>295</v>
      </c>
      <c r="T237">
        <v>63961.369491576275</v>
      </c>
      <c r="U237">
        <v>18868604.000015002</v>
      </c>
      <c r="W237" s="3">
        <f t="shared" si="29"/>
        <v>1.588515303594891E-3</v>
      </c>
      <c r="X237">
        <f t="shared" si="30"/>
        <v>354.59156309905876</v>
      </c>
      <c r="Y237">
        <v>58396.371794910257</v>
      </c>
      <c r="Z237">
        <f t="shared" si="31"/>
        <v>20706860.754071016</v>
      </c>
      <c r="AA237">
        <v>13664751.000009</v>
      </c>
      <c r="AB237">
        <f t="shared" si="32"/>
        <v>7042109.7540620156</v>
      </c>
      <c r="AD237">
        <f t="shared" si="33"/>
        <v>5564.9976966660179</v>
      </c>
      <c r="AE237">
        <v>295</v>
      </c>
      <c r="AF237">
        <f t="shared" si="34"/>
        <v>1641674.3205164752</v>
      </c>
    </row>
    <row r="238" spans="1:32" x14ac:dyDescent="0.3">
      <c r="A238" t="s">
        <v>249</v>
      </c>
      <c r="B238">
        <v>467</v>
      </c>
      <c r="C238">
        <v>393</v>
      </c>
      <c r="D238">
        <f t="shared" si="27"/>
        <v>31781.877862659036</v>
      </c>
      <c r="E238">
        <v>12490278.000025</v>
      </c>
      <c r="G238" t="str">
        <v>BIOPSIES OF MUSCULOSKELETAL SYSTEM AND CONNECTIVE TISSUE WITH MCC</v>
      </c>
      <c r="H238">
        <v>477</v>
      </c>
      <c r="I238">
        <v>24</v>
      </c>
      <c r="J238">
        <f t="shared" si="28"/>
        <v>33845.499999749998</v>
      </c>
      <c r="K238">
        <v>812291.99999399995</v>
      </c>
      <c r="N238">
        <f t="shared" si="35"/>
        <v>236</v>
      </c>
      <c r="O238">
        <v>530</v>
      </c>
      <c r="P238">
        <v>40200.490566049062</v>
      </c>
      <c r="Q238">
        <v>21306260.000006001</v>
      </c>
      <c r="S238">
        <v>377</v>
      </c>
      <c r="T238">
        <v>43044.960212209553</v>
      </c>
      <c r="U238">
        <v>16227950.000003001</v>
      </c>
      <c r="W238" s="3">
        <f t="shared" si="29"/>
        <v>2.0300687100178777E-3</v>
      </c>
      <c r="X238">
        <f t="shared" si="30"/>
        <v>453.15599758761073</v>
      </c>
      <c r="Y238">
        <v>40200.490566049062</v>
      </c>
      <c r="Z238">
        <f t="shared" si="31"/>
        <v>18217093.405969296</v>
      </c>
      <c r="AA238">
        <v>21306260.000006001</v>
      </c>
      <c r="AB238">
        <f t="shared" si="32"/>
        <v>-3089166.5940367058</v>
      </c>
      <c r="AD238">
        <f t="shared" si="33"/>
        <v>2844.4696461604908</v>
      </c>
      <c r="AE238">
        <v>377</v>
      </c>
      <c r="AF238">
        <f t="shared" si="34"/>
        <v>1072365.056602505</v>
      </c>
    </row>
    <row r="239" spans="1:32" x14ac:dyDescent="0.3">
      <c r="A239" t="s">
        <v>250</v>
      </c>
      <c r="B239">
        <v>468</v>
      </c>
      <c r="C239">
        <v>332</v>
      </c>
      <c r="D239">
        <f t="shared" si="27"/>
        <v>24449.036144581325</v>
      </c>
      <c r="E239">
        <v>8117080.0000010002</v>
      </c>
      <c r="G239" t="str">
        <v>BIOPSIES OF MUSCULOSKELETAL SYSTEM AND CONNECTIVE TISSUE WITH CC</v>
      </c>
      <c r="H239">
        <v>478</v>
      </c>
      <c r="I239">
        <v>105</v>
      </c>
      <c r="J239">
        <f t="shared" si="28"/>
        <v>22142.533333219046</v>
      </c>
      <c r="K239">
        <v>2324965.9999879999</v>
      </c>
      <c r="N239">
        <f t="shared" si="35"/>
        <v>237</v>
      </c>
      <c r="O239">
        <v>0</v>
      </c>
      <c r="P239">
        <v>0</v>
      </c>
      <c r="Q239">
        <v>0</v>
      </c>
      <c r="S239">
        <v>0</v>
      </c>
      <c r="T239">
        <v>0</v>
      </c>
      <c r="U239">
        <v>0</v>
      </c>
      <c r="W239" s="3">
        <f t="shared" si="29"/>
        <v>0</v>
      </c>
      <c r="X239">
        <f t="shared" si="30"/>
        <v>0</v>
      </c>
      <c r="Y239">
        <v>0</v>
      </c>
      <c r="Z239">
        <f t="shared" si="31"/>
        <v>0</v>
      </c>
      <c r="AA239">
        <v>0</v>
      </c>
      <c r="AB239">
        <f t="shared" si="32"/>
        <v>0</v>
      </c>
      <c r="AD239">
        <f t="shared" si="33"/>
        <v>0</v>
      </c>
      <c r="AE239">
        <v>0</v>
      </c>
      <c r="AF239">
        <f t="shared" si="34"/>
        <v>0</v>
      </c>
    </row>
    <row r="240" spans="1:32" x14ac:dyDescent="0.3">
      <c r="A240" t="s">
        <v>251</v>
      </c>
      <c r="B240">
        <v>469</v>
      </c>
      <c r="C240">
        <v>620</v>
      </c>
      <c r="D240">
        <f t="shared" si="27"/>
        <v>27407.717741980643</v>
      </c>
      <c r="E240">
        <v>16992785.000027999</v>
      </c>
      <c r="G240" t="str">
        <v>HIP AND FEMUR PROCEDURES EXCEPT MAJOR JOINT WITH MCC</v>
      </c>
      <c r="H240">
        <v>480</v>
      </c>
      <c r="I240">
        <v>698</v>
      </c>
      <c r="J240">
        <f t="shared" si="28"/>
        <v>29685.542979879658</v>
      </c>
      <c r="K240">
        <v>20720508.999956001</v>
      </c>
      <c r="N240">
        <f t="shared" si="35"/>
        <v>238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W240" s="3">
        <f t="shared" si="29"/>
        <v>0</v>
      </c>
      <c r="X240">
        <f t="shared" si="30"/>
        <v>0</v>
      </c>
      <c r="Y240">
        <v>0</v>
      </c>
      <c r="Z240">
        <f t="shared" si="31"/>
        <v>0</v>
      </c>
      <c r="AA240">
        <v>0</v>
      </c>
      <c r="AB240">
        <f t="shared" si="32"/>
        <v>0</v>
      </c>
      <c r="AD240">
        <f t="shared" si="33"/>
        <v>0</v>
      </c>
      <c r="AE240">
        <v>0</v>
      </c>
      <c r="AF240">
        <f t="shared" si="34"/>
        <v>0</v>
      </c>
    </row>
    <row r="241" spans="1:32" x14ac:dyDescent="0.3">
      <c r="A241" t="s">
        <v>252</v>
      </c>
      <c r="B241">
        <v>470</v>
      </c>
      <c r="C241">
        <v>12378</v>
      </c>
      <c r="D241">
        <f t="shared" si="27"/>
        <v>17006.501777402325</v>
      </c>
      <c r="E241">
        <v>210506479.00068599</v>
      </c>
      <c r="G241" t="str">
        <v>HIP AND FEMUR PROCEDURES EXCEPT MAJOR JOINT WITH CC</v>
      </c>
      <c r="H241">
        <v>481</v>
      </c>
      <c r="I241">
        <v>1750</v>
      </c>
      <c r="J241">
        <f t="shared" si="28"/>
        <v>19755.125142872574</v>
      </c>
      <c r="K241">
        <v>34571469.000027001</v>
      </c>
      <c r="N241">
        <f t="shared" si="35"/>
        <v>239</v>
      </c>
      <c r="O241">
        <v>75</v>
      </c>
      <c r="P241">
        <v>49100.986666800003</v>
      </c>
      <c r="Q241">
        <v>3682574.0000100001</v>
      </c>
      <c r="S241">
        <v>67</v>
      </c>
      <c r="T241">
        <v>59055.179104597017</v>
      </c>
      <c r="U241">
        <v>3956697.0000080001</v>
      </c>
      <c r="W241" s="3">
        <f t="shared" si="29"/>
        <v>3.607814418334159E-4</v>
      </c>
      <c r="X241">
        <f t="shared" si="30"/>
        <v>80.534355008938761</v>
      </c>
      <c r="Y241">
        <v>49100.986666800003</v>
      </c>
      <c r="Z241">
        <f t="shared" si="31"/>
        <v>3954316.29151324</v>
      </c>
      <c r="AA241">
        <v>3682574.0000100001</v>
      </c>
      <c r="AB241">
        <f t="shared" si="32"/>
        <v>271742.29150323989</v>
      </c>
      <c r="AD241">
        <f t="shared" si="33"/>
        <v>9954.1924377970136</v>
      </c>
      <c r="AE241">
        <v>67</v>
      </c>
      <c r="AF241">
        <f t="shared" si="34"/>
        <v>666930.89333239989</v>
      </c>
    </row>
    <row r="242" spans="1:32" x14ac:dyDescent="0.3">
      <c r="A242" t="s">
        <v>253</v>
      </c>
      <c r="B242">
        <v>471</v>
      </c>
      <c r="C242">
        <v>32</v>
      </c>
      <c r="D242">
        <f t="shared" si="27"/>
        <v>59101.3125</v>
      </c>
      <c r="E242">
        <v>1891242</v>
      </c>
      <c r="G242" t="str">
        <v>HIP AND FEMUR PROCEDURES EXCEPT MAJOR JOINT WITHOUT CC/MCC</v>
      </c>
      <c r="H242">
        <v>482</v>
      </c>
      <c r="I242">
        <v>251</v>
      </c>
      <c r="J242">
        <f t="shared" si="28"/>
        <v>15709.936254944223</v>
      </c>
      <c r="K242">
        <v>3943193.9999910002</v>
      </c>
      <c r="N242">
        <f t="shared" si="35"/>
        <v>240</v>
      </c>
      <c r="O242">
        <v>105</v>
      </c>
      <c r="P242">
        <v>25911.476190400001</v>
      </c>
      <c r="Q242">
        <v>2720704.9999919999</v>
      </c>
      <c r="S242">
        <v>66</v>
      </c>
      <c r="T242">
        <v>32706.272727348482</v>
      </c>
      <c r="U242">
        <v>2158614.0000049998</v>
      </c>
      <c r="W242" s="3">
        <f t="shared" si="29"/>
        <v>3.5539664419411121E-4</v>
      </c>
      <c r="X242">
        <f t="shared" si="30"/>
        <v>79.332349710297891</v>
      </c>
      <c r="Y242">
        <v>25911.476190400001</v>
      </c>
      <c r="Z242">
        <f t="shared" si="31"/>
        <v>2055618.2906468702</v>
      </c>
      <c r="AA242">
        <v>2720704.9999919999</v>
      </c>
      <c r="AB242">
        <f t="shared" si="32"/>
        <v>-665086.70934512978</v>
      </c>
      <c r="AD242">
        <f t="shared" si="33"/>
        <v>6794.7965369484809</v>
      </c>
      <c r="AE242">
        <v>66</v>
      </c>
      <c r="AF242">
        <f t="shared" si="34"/>
        <v>448456.57143859973</v>
      </c>
    </row>
    <row r="243" spans="1:32" x14ac:dyDescent="0.3">
      <c r="A243" t="s">
        <v>254</v>
      </c>
      <c r="B243">
        <v>472</v>
      </c>
      <c r="C243">
        <v>354</v>
      </c>
      <c r="D243">
        <f t="shared" si="27"/>
        <v>29711.737288121472</v>
      </c>
      <c r="E243">
        <v>10517954.999995001</v>
      </c>
      <c r="G243" t="str">
        <v>MAJOR JOINT OR LIMB REATTACHMENT PROCEDURES OF UPPER EXTREMITIES</v>
      </c>
      <c r="H243">
        <v>483</v>
      </c>
      <c r="I243">
        <v>607</v>
      </c>
      <c r="J243">
        <f t="shared" si="28"/>
        <v>22382.817133408567</v>
      </c>
      <c r="K243">
        <v>13586369.999979001</v>
      </c>
      <c r="N243">
        <f t="shared" si="35"/>
        <v>241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W243" s="3">
        <f t="shared" si="29"/>
        <v>0</v>
      </c>
      <c r="X243">
        <f t="shared" si="30"/>
        <v>0</v>
      </c>
      <c r="Y243">
        <v>0</v>
      </c>
      <c r="Z243">
        <f t="shared" si="31"/>
        <v>0</v>
      </c>
      <c r="AA243">
        <v>0</v>
      </c>
      <c r="AB243">
        <f t="shared" si="32"/>
        <v>0</v>
      </c>
      <c r="AD243">
        <f t="shared" si="33"/>
        <v>0</v>
      </c>
      <c r="AE243">
        <v>0</v>
      </c>
      <c r="AF243">
        <f t="shared" si="34"/>
        <v>0</v>
      </c>
    </row>
    <row r="244" spans="1:32" x14ac:dyDescent="0.3">
      <c r="A244" t="s">
        <v>255</v>
      </c>
      <c r="B244">
        <v>473</v>
      </c>
      <c r="C244">
        <v>134</v>
      </c>
      <c r="D244">
        <f t="shared" si="27"/>
        <v>24387.119402940298</v>
      </c>
      <c r="E244">
        <v>3267873.999994</v>
      </c>
      <c r="G244" t="str">
        <v>KNEE PROCEDURES WITH PRINCIPAL DIAGNOSIS OF INFECTION WITH CC</v>
      </c>
      <c r="H244">
        <v>486</v>
      </c>
      <c r="I244">
        <v>23</v>
      </c>
      <c r="J244">
        <f t="shared" si="28"/>
        <v>25548.869565043478</v>
      </c>
      <c r="K244">
        <v>587623.99999599997</v>
      </c>
      <c r="N244">
        <f t="shared" si="35"/>
        <v>242</v>
      </c>
      <c r="O244">
        <v>389</v>
      </c>
      <c r="P244">
        <v>34787.411311102827</v>
      </c>
      <c r="Q244">
        <v>13532303.000019001</v>
      </c>
      <c r="S244">
        <v>357</v>
      </c>
      <c r="T244">
        <v>38160.521008428572</v>
      </c>
      <c r="U244">
        <v>13623306.000009</v>
      </c>
      <c r="W244" s="3">
        <f t="shared" si="29"/>
        <v>1.9223727572317832E-3</v>
      </c>
      <c r="X244">
        <f t="shared" si="30"/>
        <v>429.1158916147931</v>
      </c>
      <c r="Y244">
        <v>34787.411311102827</v>
      </c>
      <c r="Z244">
        <f t="shared" si="31"/>
        <v>14927831.021734428</v>
      </c>
      <c r="AA244">
        <v>13532303.000019001</v>
      </c>
      <c r="AB244">
        <f t="shared" si="32"/>
        <v>1395528.0217154268</v>
      </c>
      <c r="AD244">
        <f t="shared" si="33"/>
        <v>3373.1096973257445</v>
      </c>
      <c r="AE244">
        <v>357</v>
      </c>
      <c r="AF244">
        <f t="shared" si="34"/>
        <v>1204200.1619452909</v>
      </c>
    </row>
    <row r="245" spans="1:32" x14ac:dyDescent="0.3">
      <c r="A245" t="s">
        <v>256</v>
      </c>
      <c r="B245">
        <v>477</v>
      </c>
      <c r="C245">
        <v>24</v>
      </c>
      <c r="D245">
        <f t="shared" si="27"/>
        <v>25504.791667041671</v>
      </c>
      <c r="E245">
        <v>612115.00000900007</v>
      </c>
      <c r="G245" t="str">
        <v>LOWER EXTREMITY AND HUMERUS PROCEDURES EXCEPT HIP, FOOT AND FEMUR WITH MCC</v>
      </c>
      <c r="H245">
        <v>492</v>
      </c>
      <c r="I245">
        <v>57</v>
      </c>
      <c r="J245">
        <f t="shared" si="28"/>
        <v>38636.263158070178</v>
      </c>
      <c r="K245">
        <v>2202267.0000100001</v>
      </c>
      <c r="N245">
        <f t="shared" si="35"/>
        <v>243</v>
      </c>
      <c r="O245">
        <v>519</v>
      </c>
      <c r="P245">
        <v>24219.551059795762</v>
      </c>
      <c r="Q245">
        <v>12569947.000034001</v>
      </c>
      <c r="S245">
        <v>541</v>
      </c>
      <c r="T245">
        <v>25381.79852134196</v>
      </c>
      <c r="U245">
        <v>13731553.000046</v>
      </c>
      <c r="W245" s="3">
        <f t="shared" si="29"/>
        <v>2.9131755228638508E-3</v>
      </c>
      <c r="X245">
        <f t="shared" si="30"/>
        <v>650.28486656471455</v>
      </c>
      <c r="Y245">
        <v>24219.551059795762</v>
      </c>
      <c r="Z245">
        <f t="shared" si="31"/>
        <v>15749607.529176578</v>
      </c>
      <c r="AA245">
        <v>12569947.000034001</v>
      </c>
      <c r="AB245">
        <f t="shared" si="32"/>
        <v>3179660.5291425772</v>
      </c>
      <c r="AD245">
        <f t="shared" si="33"/>
        <v>1162.2474615461979</v>
      </c>
      <c r="AE245">
        <v>541</v>
      </c>
      <c r="AF245">
        <f t="shared" si="34"/>
        <v>628775.87669649301</v>
      </c>
    </row>
    <row r="246" spans="1:32" x14ac:dyDescent="0.3">
      <c r="A246" t="s">
        <v>257</v>
      </c>
      <c r="B246">
        <v>478</v>
      </c>
      <c r="C246">
        <v>109</v>
      </c>
      <c r="D246">
        <f t="shared" si="27"/>
        <v>20422.770642165138</v>
      </c>
      <c r="E246">
        <v>2226081.999996</v>
      </c>
      <c r="G246" t="str">
        <v>LOWER EXTREMITY AND HUMERUS PROCEDURES EXCEPT HIP, FOOT AND FEMUR WITH CC</v>
      </c>
      <c r="H246">
        <v>493</v>
      </c>
      <c r="I246">
        <v>308</v>
      </c>
      <c r="J246">
        <f t="shared" si="28"/>
        <v>24300.785714126625</v>
      </c>
      <c r="K246">
        <v>7484641.9999510003</v>
      </c>
      <c r="N246">
        <f t="shared" si="35"/>
        <v>244</v>
      </c>
      <c r="O246">
        <v>242</v>
      </c>
      <c r="P246">
        <v>19522.231405016526</v>
      </c>
      <c r="Q246">
        <v>4724380.0000139996</v>
      </c>
      <c r="S246">
        <v>187</v>
      </c>
      <c r="T246">
        <v>20684.35828862567</v>
      </c>
      <c r="U246">
        <v>3867974.999973</v>
      </c>
      <c r="W246" s="3">
        <f t="shared" si="29"/>
        <v>1.0069571585499817E-3</v>
      </c>
      <c r="X246">
        <f t="shared" si="30"/>
        <v>224.774990845844</v>
      </c>
      <c r="Y246">
        <v>19522.231405016526</v>
      </c>
      <c r="Z246">
        <f t="shared" si="31"/>
        <v>4388109.3853530381</v>
      </c>
      <c r="AA246">
        <v>4724380.0000139996</v>
      </c>
      <c r="AB246">
        <f t="shared" si="32"/>
        <v>-336270.61466096155</v>
      </c>
      <c r="AD246">
        <f t="shared" si="33"/>
        <v>1162.126883609144</v>
      </c>
      <c r="AE246">
        <v>187</v>
      </c>
      <c r="AF246">
        <f t="shared" si="34"/>
        <v>217317.72723490992</v>
      </c>
    </row>
    <row r="247" spans="1:32" x14ac:dyDescent="0.3">
      <c r="A247" t="s">
        <v>258</v>
      </c>
      <c r="B247">
        <v>479</v>
      </c>
      <c r="C247">
        <v>11</v>
      </c>
      <c r="D247">
        <f t="shared" si="27"/>
        <v>14156.727272999999</v>
      </c>
      <c r="E247">
        <v>155724.00000299999</v>
      </c>
      <c r="G247" t="str">
        <v>LOWER EXTREMITY AND HUMERUS PROCEDURES EXCEPT HIP, FOOT AND FEMUR WITHOUT CC/MCC</v>
      </c>
      <c r="H247">
        <v>494</v>
      </c>
      <c r="I247">
        <v>150</v>
      </c>
      <c r="J247">
        <f t="shared" si="28"/>
        <v>19379.046666806666</v>
      </c>
      <c r="K247">
        <v>2906857.0000209999</v>
      </c>
      <c r="N247">
        <f t="shared" si="35"/>
        <v>245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W247" s="3">
        <f t="shared" si="29"/>
        <v>0</v>
      </c>
      <c r="X247">
        <f t="shared" si="30"/>
        <v>0</v>
      </c>
      <c r="Y247">
        <v>0</v>
      </c>
      <c r="Z247">
        <f t="shared" si="31"/>
        <v>0</v>
      </c>
      <c r="AA247">
        <v>0</v>
      </c>
      <c r="AB247">
        <f t="shared" si="32"/>
        <v>0</v>
      </c>
      <c r="AD247">
        <f t="shared" si="33"/>
        <v>0</v>
      </c>
      <c r="AE247">
        <v>0</v>
      </c>
      <c r="AF247">
        <f t="shared" si="34"/>
        <v>0</v>
      </c>
    </row>
    <row r="248" spans="1:32" x14ac:dyDescent="0.3">
      <c r="A248" t="s">
        <v>259</v>
      </c>
      <c r="B248">
        <v>480</v>
      </c>
      <c r="C248">
        <v>745</v>
      </c>
      <c r="D248">
        <f t="shared" si="27"/>
        <v>26957.367785167786</v>
      </c>
      <c r="E248">
        <v>20083238.999949999</v>
      </c>
      <c r="G248" t="str">
        <v>LOCAL EXCISION AND REMOVAL OF INTERNAL FIXATION DEVICES EXCEPT HIP AND FEMUR WITH CC</v>
      </c>
      <c r="H248">
        <v>496</v>
      </c>
      <c r="I248">
        <v>11</v>
      </c>
      <c r="J248">
        <f t="shared" si="28"/>
        <v>24029.272727</v>
      </c>
      <c r="K248">
        <v>264321.99999699998</v>
      </c>
      <c r="N248">
        <f t="shared" si="35"/>
        <v>246</v>
      </c>
      <c r="O248">
        <v>1057</v>
      </c>
      <c r="P248">
        <v>32324.628192965938</v>
      </c>
      <c r="Q248">
        <v>34167131.999964997</v>
      </c>
      <c r="S248">
        <v>976</v>
      </c>
      <c r="T248">
        <v>34980.825819788937</v>
      </c>
      <c r="U248">
        <v>34141286.000114001</v>
      </c>
      <c r="W248" s="3">
        <f t="shared" si="29"/>
        <v>5.2555624959614014E-3</v>
      </c>
      <c r="X248">
        <f t="shared" si="30"/>
        <v>1173.157171473496</v>
      </c>
      <c r="Y248">
        <v>32324.628192965938</v>
      </c>
      <c r="Z248">
        <f t="shared" si="31"/>
        <v>37921869.37979234</v>
      </c>
      <c r="AA248">
        <v>34167131.999964997</v>
      </c>
      <c r="AB248">
        <f t="shared" si="32"/>
        <v>3754737.3798273429</v>
      </c>
      <c r="AD248">
        <f t="shared" si="33"/>
        <v>2656.1976268229992</v>
      </c>
      <c r="AE248">
        <v>976</v>
      </c>
      <c r="AF248">
        <f t="shared" si="34"/>
        <v>2592448.8837792473</v>
      </c>
    </row>
    <row r="249" spans="1:32" x14ac:dyDescent="0.3">
      <c r="A249" t="s">
        <v>260</v>
      </c>
      <c r="B249">
        <v>481</v>
      </c>
      <c r="C249">
        <v>1927</v>
      </c>
      <c r="D249">
        <f t="shared" si="27"/>
        <v>18679.548520889985</v>
      </c>
      <c r="E249">
        <v>35995489.999755003</v>
      </c>
      <c r="G249" t="str">
        <v>SOFT TISSUE PROCEDURES WITH CC</v>
      </c>
      <c r="H249">
        <v>501</v>
      </c>
      <c r="I249">
        <v>46</v>
      </c>
      <c r="J249">
        <f t="shared" si="28"/>
        <v>21915.782608695652</v>
      </c>
      <c r="K249">
        <v>1008126</v>
      </c>
      <c r="N249">
        <f t="shared" si="35"/>
        <v>247</v>
      </c>
      <c r="O249">
        <v>1784</v>
      </c>
      <c r="P249">
        <v>20361.398542520179</v>
      </c>
      <c r="Q249">
        <v>36324734.999856003</v>
      </c>
      <c r="S249">
        <v>1571</v>
      </c>
      <c r="T249">
        <v>21104.158497749842</v>
      </c>
      <c r="U249">
        <v>33154632.999965001</v>
      </c>
      <c r="W249" s="3">
        <f t="shared" si="29"/>
        <v>8.4595170913477069E-3</v>
      </c>
      <c r="X249">
        <f t="shared" si="30"/>
        <v>1888.3503241648177</v>
      </c>
      <c r="Y249">
        <v>20361.398542520179</v>
      </c>
      <c r="Z249">
        <f t="shared" si="31"/>
        <v>38449453.53821703</v>
      </c>
      <c r="AA249">
        <v>36324734.999856003</v>
      </c>
      <c r="AB249">
        <f t="shared" si="32"/>
        <v>2124718.5383610278</v>
      </c>
      <c r="AD249">
        <f t="shared" si="33"/>
        <v>742.75995522966332</v>
      </c>
      <c r="AE249">
        <v>1571</v>
      </c>
      <c r="AF249">
        <f t="shared" si="34"/>
        <v>1166875.8896658011</v>
      </c>
    </row>
    <row r="250" spans="1:32" x14ac:dyDescent="0.3">
      <c r="A250" t="s">
        <v>261</v>
      </c>
      <c r="B250">
        <v>482</v>
      </c>
      <c r="C250">
        <v>362</v>
      </c>
      <c r="D250">
        <f t="shared" si="27"/>
        <v>15073.31767948895</v>
      </c>
      <c r="E250">
        <v>5456540.9999749996</v>
      </c>
      <c r="G250" t="str">
        <v>OTHER MUSCULOSKELETAL SYSTEM AND CONNECTIVE TISSUE O.R. PROCEDURES WITH MCC</v>
      </c>
      <c r="H250">
        <v>515</v>
      </c>
      <c r="I250">
        <v>60</v>
      </c>
      <c r="J250">
        <f t="shared" si="28"/>
        <v>32362.833333383333</v>
      </c>
      <c r="K250">
        <v>1941770.000003</v>
      </c>
      <c r="N250">
        <f t="shared" si="35"/>
        <v>248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W250" s="3">
        <f t="shared" si="29"/>
        <v>0</v>
      </c>
      <c r="X250">
        <f t="shared" si="30"/>
        <v>0</v>
      </c>
      <c r="Y250">
        <v>0</v>
      </c>
      <c r="Z250">
        <f t="shared" si="31"/>
        <v>0</v>
      </c>
      <c r="AA250">
        <v>0</v>
      </c>
      <c r="AB250">
        <f t="shared" si="32"/>
        <v>0</v>
      </c>
      <c r="AD250">
        <f t="shared" si="33"/>
        <v>0</v>
      </c>
      <c r="AE250">
        <v>0</v>
      </c>
      <c r="AF250">
        <f t="shared" si="34"/>
        <v>0</v>
      </c>
    </row>
    <row r="251" spans="1:32" x14ac:dyDescent="0.3">
      <c r="A251" t="s">
        <v>262</v>
      </c>
      <c r="B251">
        <v>483</v>
      </c>
      <c r="C251">
        <v>1441</v>
      </c>
      <c r="D251">
        <f t="shared" si="27"/>
        <v>21160.872310832059</v>
      </c>
      <c r="E251">
        <v>30492816.999908999</v>
      </c>
      <c r="G251" t="str">
        <v>OTHER MUSCULOSKELETAL SYSTEM AND CONNECTIVE TISSUE O.R. PROCEDURES WITH CC</v>
      </c>
      <c r="H251">
        <v>516</v>
      </c>
      <c r="I251">
        <v>248</v>
      </c>
      <c r="J251">
        <f t="shared" si="28"/>
        <v>19481.491935387097</v>
      </c>
      <c r="K251">
        <v>4831409.9999759998</v>
      </c>
      <c r="N251">
        <f t="shared" si="35"/>
        <v>249</v>
      </c>
      <c r="O251">
        <v>24</v>
      </c>
      <c r="P251">
        <v>15033.833333166667</v>
      </c>
      <c r="Q251">
        <v>360811.99999600003</v>
      </c>
      <c r="S251">
        <v>0</v>
      </c>
      <c r="T251">
        <v>0</v>
      </c>
      <c r="U251">
        <v>0</v>
      </c>
      <c r="W251" s="3">
        <f t="shared" si="29"/>
        <v>0</v>
      </c>
      <c r="X251">
        <f t="shared" si="30"/>
        <v>0</v>
      </c>
      <c r="Y251">
        <v>15033.833333166667</v>
      </c>
      <c r="Z251">
        <f t="shared" si="31"/>
        <v>0</v>
      </c>
      <c r="AA251">
        <v>360811.99999600003</v>
      </c>
      <c r="AB251">
        <f t="shared" si="32"/>
        <v>-360811.99999600003</v>
      </c>
      <c r="AD251">
        <f t="shared" si="33"/>
        <v>-15033.833333166667</v>
      </c>
      <c r="AE251">
        <v>0</v>
      </c>
      <c r="AF251">
        <f t="shared" si="34"/>
        <v>0</v>
      </c>
    </row>
    <row r="252" spans="1:32" x14ac:dyDescent="0.3">
      <c r="A252" t="s">
        <v>263</v>
      </c>
      <c r="B252">
        <v>486</v>
      </c>
      <c r="C252">
        <v>12</v>
      </c>
      <c r="D252">
        <f t="shared" si="27"/>
        <v>23436.083333000002</v>
      </c>
      <c r="E252">
        <v>281232.99999600003</v>
      </c>
      <c r="G252" t="str">
        <v>OTHER MUSCULOSKELETAL SYSTEM AND CONNECTIVE TISSUE O.R. PROCEDURES WITHOUT CC/MCC</v>
      </c>
      <c r="H252">
        <v>517</v>
      </c>
      <c r="I252">
        <v>144</v>
      </c>
      <c r="J252">
        <f t="shared" si="28"/>
        <v>14173.145833243056</v>
      </c>
      <c r="K252">
        <v>2040932.9999869999</v>
      </c>
      <c r="N252">
        <f t="shared" si="35"/>
        <v>250</v>
      </c>
      <c r="O252">
        <v>41</v>
      </c>
      <c r="P252">
        <v>26645.560975999997</v>
      </c>
      <c r="Q252">
        <v>1092468.0000159999</v>
      </c>
      <c r="S252">
        <v>0</v>
      </c>
      <c r="T252">
        <v>0</v>
      </c>
      <c r="U252">
        <v>0</v>
      </c>
      <c r="W252" s="3">
        <f t="shared" si="29"/>
        <v>0</v>
      </c>
      <c r="X252">
        <f t="shared" si="30"/>
        <v>0</v>
      </c>
      <c r="Y252">
        <v>26645.560975999997</v>
      </c>
      <c r="Z252">
        <f t="shared" si="31"/>
        <v>0</v>
      </c>
      <c r="AA252">
        <v>1092468.0000159999</v>
      </c>
      <c r="AB252">
        <f t="shared" si="32"/>
        <v>-1092468.0000159999</v>
      </c>
      <c r="AD252">
        <f t="shared" si="33"/>
        <v>-26645.560975999997</v>
      </c>
      <c r="AE252">
        <v>0</v>
      </c>
      <c r="AF252">
        <f t="shared" si="34"/>
        <v>0</v>
      </c>
    </row>
    <row r="253" spans="1:32" x14ac:dyDescent="0.3">
      <c r="A253" t="s">
        <v>264</v>
      </c>
      <c r="B253">
        <v>489</v>
      </c>
      <c r="C253">
        <v>13</v>
      </c>
      <c r="D253">
        <f t="shared" si="27"/>
        <v>10782.769231</v>
      </c>
      <c r="E253">
        <v>140176.00000299999</v>
      </c>
      <c r="G253" t="str">
        <v>BACK AND NECK PROCEDURES EXCEPT SPINAL FUSION WITH CC</v>
      </c>
      <c r="H253">
        <v>519</v>
      </c>
      <c r="I253">
        <v>166</v>
      </c>
      <c r="J253">
        <f t="shared" si="28"/>
        <v>21397.524096307228</v>
      </c>
      <c r="K253">
        <v>3551988.9999870001</v>
      </c>
      <c r="N253">
        <f t="shared" si="35"/>
        <v>251</v>
      </c>
      <c r="O253">
        <v>29</v>
      </c>
      <c r="P253">
        <v>18743.482758689657</v>
      </c>
      <c r="Q253">
        <v>543561.00000200002</v>
      </c>
      <c r="S253">
        <v>0</v>
      </c>
      <c r="T253">
        <v>0</v>
      </c>
      <c r="U253">
        <v>0</v>
      </c>
      <c r="W253" s="3">
        <f t="shared" si="29"/>
        <v>0</v>
      </c>
      <c r="X253">
        <f t="shared" si="30"/>
        <v>0</v>
      </c>
      <c r="Y253">
        <v>18743.482758689657</v>
      </c>
      <c r="Z253">
        <f t="shared" si="31"/>
        <v>0</v>
      </c>
      <c r="AA253">
        <v>543561.00000200002</v>
      </c>
      <c r="AB253">
        <f t="shared" si="32"/>
        <v>-543561.00000200002</v>
      </c>
      <c r="AD253">
        <f t="shared" si="33"/>
        <v>-18743.482758689657</v>
      </c>
      <c r="AE253">
        <v>0</v>
      </c>
      <c r="AF253">
        <f t="shared" si="34"/>
        <v>0</v>
      </c>
    </row>
    <row r="254" spans="1:32" x14ac:dyDescent="0.3">
      <c r="A254" t="s">
        <v>265</v>
      </c>
      <c r="B254">
        <v>492</v>
      </c>
      <c r="C254">
        <v>34</v>
      </c>
      <c r="D254">
        <f t="shared" si="27"/>
        <v>34080.823529382353</v>
      </c>
      <c r="E254">
        <v>1158747.999999</v>
      </c>
      <c r="G254" t="str">
        <v>BACK AND NECK PROCEDURES EXCEPT SPINAL FUSION WITHOUT CC/MCC</v>
      </c>
      <c r="H254">
        <v>520</v>
      </c>
      <c r="I254">
        <v>91</v>
      </c>
      <c r="J254">
        <f t="shared" si="28"/>
        <v>14987.208791263736</v>
      </c>
      <c r="K254">
        <v>1363836.000005</v>
      </c>
      <c r="N254">
        <f t="shared" si="35"/>
        <v>252</v>
      </c>
      <c r="O254">
        <v>694</v>
      </c>
      <c r="P254">
        <v>33830.853025972625</v>
      </c>
      <c r="Q254">
        <v>23478612.000025</v>
      </c>
      <c r="S254">
        <v>468</v>
      </c>
      <c r="T254">
        <v>39187.510683749999</v>
      </c>
      <c r="U254">
        <v>18339754.999995001</v>
      </c>
      <c r="W254" s="3">
        <f t="shared" si="29"/>
        <v>2.5200852951946066E-3</v>
      </c>
      <c r="X254">
        <f t="shared" si="30"/>
        <v>562.53847976393047</v>
      </c>
      <c r="Y254">
        <v>33830.853025972625</v>
      </c>
      <c r="Z254">
        <f t="shared" si="31"/>
        <v>19031156.630347606</v>
      </c>
      <c r="AA254">
        <v>23478612.000025</v>
      </c>
      <c r="AB254">
        <f t="shared" si="32"/>
        <v>-4447455.3696773946</v>
      </c>
      <c r="AD254">
        <f t="shared" si="33"/>
        <v>5356.657657777374</v>
      </c>
      <c r="AE254">
        <v>468</v>
      </c>
      <c r="AF254">
        <f t="shared" si="34"/>
        <v>2506915.7838398111</v>
      </c>
    </row>
    <row r="255" spans="1:32" x14ac:dyDescent="0.3">
      <c r="A255" t="s">
        <v>266</v>
      </c>
      <c r="B255">
        <v>493</v>
      </c>
      <c r="C255">
        <v>311</v>
      </c>
      <c r="D255">
        <f t="shared" si="27"/>
        <v>23079.173633299037</v>
      </c>
      <c r="E255">
        <v>7177622.9999560006</v>
      </c>
      <c r="G255" t="str">
        <v>HIP REPLACEMENT WITH PRINCIPAL DIAGNOSIS OF HIP FRACTURE WITH MCC</v>
      </c>
      <c r="H255">
        <v>521</v>
      </c>
      <c r="I255">
        <v>325</v>
      </c>
      <c r="J255">
        <f t="shared" si="28"/>
        <v>28922.895384621541</v>
      </c>
      <c r="K255">
        <v>9399941.0000020005</v>
      </c>
      <c r="N255">
        <f t="shared" si="35"/>
        <v>253</v>
      </c>
      <c r="O255">
        <v>678</v>
      </c>
      <c r="P255">
        <v>25611.815634168139</v>
      </c>
      <c r="Q255">
        <v>17364810.999965999</v>
      </c>
      <c r="S255">
        <v>548</v>
      </c>
      <c r="T255">
        <v>28304.897810308394</v>
      </c>
      <c r="U255">
        <v>15511084.000049001</v>
      </c>
      <c r="W255" s="3">
        <f t="shared" si="29"/>
        <v>2.9508691063389837E-3</v>
      </c>
      <c r="X255">
        <f t="shared" si="30"/>
        <v>658.69890365520064</v>
      </c>
      <c r="Y255">
        <v>25611.815634168139</v>
      </c>
      <c r="Z255">
        <f t="shared" si="31"/>
        <v>16870474.878845681</v>
      </c>
      <c r="AA255">
        <v>17364810.999965999</v>
      </c>
      <c r="AB255">
        <f t="shared" si="32"/>
        <v>-494336.12112031877</v>
      </c>
      <c r="AD255">
        <f t="shared" si="33"/>
        <v>2693.0821761402549</v>
      </c>
      <c r="AE255">
        <v>548</v>
      </c>
      <c r="AF255">
        <f t="shared" si="34"/>
        <v>1475809.0325248598</v>
      </c>
    </row>
    <row r="256" spans="1:32" x14ac:dyDescent="0.3">
      <c r="A256" t="s">
        <v>267</v>
      </c>
      <c r="B256">
        <v>494</v>
      </c>
      <c r="C256">
        <v>252</v>
      </c>
      <c r="D256">
        <f t="shared" si="27"/>
        <v>17087.373015920635</v>
      </c>
      <c r="E256">
        <v>4306018.0000120001</v>
      </c>
      <c r="G256" t="str">
        <v>HIP REPLACEMENT WITH PRINCIPAL DIAGNOSIS OF HIP FRACTURE WITHOUT MCC</v>
      </c>
      <c r="H256">
        <v>522</v>
      </c>
      <c r="I256">
        <v>819</v>
      </c>
      <c r="J256">
        <f t="shared" si="28"/>
        <v>20272.031746052504</v>
      </c>
      <c r="K256">
        <v>16602794.000017</v>
      </c>
      <c r="N256">
        <f t="shared" si="35"/>
        <v>254</v>
      </c>
      <c r="O256">
        <v>214</v>
      </c>
      <c r="P256">
        <v>17924.490654130841</v>
      </c>
      <c r="Q256">
        <v>3835840.9999839999</v>
      </c>
      <c r="S256">
        <v>146</v>
      </c>
      <c r="T256">
        <v>19500.027397301372</v>
      </c>
      <c r="U256">
        <v>2847004.000006</v>
      </c>
      <c r="W256" s="3">
        <f t="shared" si="29"/>
        <v>7.8618045533848842E-4</v>
      </c>
      <c r="X256">
        <f t="shared" si="30"/>
        <v>175.49277360156808</v>
      </c>
      <c r="Y256">
        <v>17924.490654130841</v>
      </c>
      <c r="Z256">
        <f t="shared" si="31"/>
        <v>3145618.5802888065</v>
      </c>
      <c r="AA256">
        <v>3835840.9999839999</v>
      </c>
      <c r="AB256">
        <f t="shared" si="32"/>
        <v>-690222.41969519341</v>
      </c>
      <c r="AD256">
        <f t="shared" si="33"/>
        <v>1575.5367431705308</v>
      </c>
      <c r="AE256">
        <v>146</v>
      </c>
      <c r="AF256">
        <f t="shared" si="34"/>
        <v>230028.36450289749</v>
      </c>
    </row>
    <row r="257" spans="1:32" x14ac:dyDescent="0.3">
      <c r="A257" t="s">
        <v>268</v>
      </c>
      <c r="B257">
        <v>500</v>
      </c>
      <c r="C257">
        <v>11</v>
      </c>
      <c r="D257">
        <f t="shared" si="27"/>
        <v>45955.181817999997</v>
      </c>
      <c r="E257">
        <v>505506.99999799998</v>
      </c>
      <c r="G257" t="str">
        <v>FRACTURES OF HIP AND PELVIS WITH MCC</v>
      </c>
      <c r="H257">
        <v>535</v>
      </c>
      <c r="I257">
        <v>83</v>
      </c>
      <c r="J257">
        <f t="shared" si="28"/>
        <v>10735.590361497589</v>
      </c>
      <c r="K257">
        <v>891054.00000429992</v>
      </c>
      <c r="N257">
        <f t="shared" si="35"/>
        <v>255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W257" s="3">
        <f t="shared" si="29"/>
        <v>0</v>
      </c>
      <c r="X257">
        <f t="shared" si="30"/>
        <v>0</v>
      </c>
      <c r="Y257">
        <v>0</v>
      </c>
      <c r="Z257">
        <f t="shared" si="31"/>
        <v>0</v>
      </c>
      <c r="AA257">
        <v>0</v>
      </c>
      <c r="AB257">
        <f t="shared" si="32"/>
        <v>0</v>
      </c>
      <c r="AD257">
        <f t="shared" si="33"/>
        <v>0</v>
      </c>
      <c r="AE257">
        <v>0</v>
      </c>
      <c r="AF257">
        <f t="shared" si="34"/>
        <v>0</v>
      </c>
    </row>
    <row r="258" spans="1:32" x14ac:dyDescent="0.3">
      <c r="A258" t="s">
        <v>269</v>
      </c>
      <c r="B258">
        <v>501</v>
      </c>
      <c r="C258">
        <v>76</v>
      </c>
      <c r="D258">
        <f t="shared" si="27"/>
        <v>16736.960526368421</v>
      </c>
      <c r="E258">
        <v>1272009.000004</v>
      </c>
      <c r="G258" t="str">
        <v>FRACTURES OF HIP AND PELVIS WITHOUT MCC</v>
      </c>
      <c r="H258">
        <v>536</v>
      </c>
      <c r="I258">
        <v>370</v>
      </c>
      <c r="J258">
        <f t="shared" si="28"/>
        <v>6617.4297297313506</v>
      </c>
      <c r="K258">
        <v>2448449.0000005998</v>
      </c>
      <c r="N258">
        <f t="shared" si="35"/>
        <v>256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W258" s="3">
        <f t="shared" si="29"/>
        <v>0</v>
      </c>
      <c r="X258">
        <f t="shared" si="30"/>
        <v>0</v>
      </c>
      <c r="Y258">
        <v>0</v>
      </c>
      <c r="Z258">
        <f t="shared" si="31"/>
        <v>0</v>
      </c>
      <c r="AA258">
        <v>0</v>
      </c>
      <c r="AB258">
        <f t="shared" si="32"/>
        <v>0</v>
      </c>
      <c r="AD258">
        <f t="shared" si="33"/>
        <v>0</v>
      </c>
      <c r="AE258">
        <v>0</v>
      </c>
      <c r="AF258">
        <f t="shared" si="34"/>
        <v>0</v>
      </c>
    </row>
    <row r="259" spans="1:32" x14ac:dyDescent="0.3">
      <c r="A259" t="s">
        <v>270</v>
      </c>
      <c r="B259">
        <v>502</v>
      </c>
      <c r="C259">
        <v>17</v>
      </c>
      <c r="D259">
        <f t="shared" si="27"/>
        <v>12517.823529000001</v>
      </c>
      <c r="E259">
        <v>212802.999993</v>
      </c>
      <c r="G259" t="str">
        <v>OSTEOMYELITIS WITH CC</v>
      </c>
      <c r="H259">
        <v>540</v>
      </c>
      <c r="I259">
        <v>11</v>
      </c>
      <c r="J259">
        <f t="shared" si="28"/>
        <v>15336.545455000001</v>
      </c>
      <c r="K259">
        <v>168702.00000500001</v>
      </c>
      <c r="N259">
        <f t="shared" si="35"/>
        <v>257</v>
      </c>
      <c r="O259">
        <v>0</v>
      </c>
      <c r="P259">
        <v>0</v>
      </c>
      <c r="Q259">
        <v>0</v>
      </c>
      <c r="S259">
        <v>0</v>
      </c>
      <c r="T259">
        <v>0</v>
      </c>
      <c r="U259">
        <v>0</v>
      </c>
      <c r="W259" s="3">
        <f t="shared" si="29"/>
        <v>0</v>
      </c>
      <c r="X259">
        <f t="shared" si="30"/>
        <v>0</v>
      </c>
      <c r="Y259">
        <v>0</v>
      </c>
      <c r="Z259">
        <f t="shared" si="31"/>
        <v>0</v>
      </c>
      <c r="AA259">
        <v>0</v>
      </c>
      <c r="AB259">
        <f t="shared" si="32"/>
        <v>0</v>
      </c>
      <c r="AD259">
        <f t="shared" si="33"/>
        <v>0</v>
      </c>
      <c r="AE259">
        <v>0</v>
      </c>
      <c r="AF259">
        <f t="shared" si="34"/>
        <v>0</v>
      </c>
    </row>
    <row r="260" spans="1:32" x14ac:dyDescent="0.3">
      <c r="A260" t="s">
        <v>271</v>
      </c>
      <c r="B260">
        <v>515</v>
      </c>
      <c r="C260">
        <v>36</v>
      </c>
      <c r="D260">
        <f t="shared" ref="D260:D323" si="36">E260/C260</f>
        <v>28870.111110888891</v>
      </c>
      <c r="E260">
        <v>1039323.9999920001</v>
      </c>
      <c r="G260" t="str">
        <v>PATHOLOGICAL FRACTURES AND MUSCULOSKELETAL AND CONNECTIVE TISSUE MALIGNANCY WITH MCC</v>
      </c>
      <c r="H260">
        <v>542</v>
      </c>
      <c r="I260">
        <v>181</v>
      </c>
      <c r="J260">
        <f t="shared" ref="J260:J323" si="37">K260/I260</f>
        <v>17680.883977972375</v>
      </c>
      <c r="K260">
        <v>3200240.0000129999</v>
      </c>
      <c r="N260">
        <f t="shared" si="35"/>
        <v>258</v>
      </c>
      <c r="O260">
        <v>0</v>
      </c>
      <c r="P260">
        <v>0</v>
      </c>
      <c r="Q260">
        <v>0</v>
      </c>
      <c r="S260">
        <v>0</v>
      </c>
      <c r="T260">
        <v>0</v>
      </c>
      <c r="U260">
        <v>0</v>
      </c>
      <c r="W260" s="3">
        <f t="shared" ref="W260:W323" si="38">S260/185708</f>
        <v>0</v>
      </c>
      <c r="X260">
        <f t="shared" ref="X260:X323" si="39">W260*223222</f>
        <v>0</v>
      </c>
      <c r="Y260">
        <v>0</v>
      </c>
      <c r="Z260">
        <f t="shared" ref="Z260:Z323" si="40">X260*Y260</f>
        <v>0</v>
      </c>
      <c r="AA260">
        <v>0</v>
      </c>
      <c r="AB260">
        <f t="shared" ref="AB260:AB323" si="41">Z260-AA260</f>
        <v>0</v>
      </c>
      <c r="AD260">
        <f t="shared" ref="AD260:AD323" si="42">T260-P260</f>
        <v>0</v>
      </c>
      <c r="AE260">
        <v>0</v>
      </c>
      <c r="AF260">
        <f t="shared" ref="AF260:AF323" si="43">AD260*AE260</f>
        <v>0</v>
      </c>
    </row>
    <row r="261" spans="1:32" x14ac:dyDescent="0.3">
      <c r="A261" t="s">
        <v>272</v>
      </c>
      <c r="B261">
        <v>516</v>
      </c>
      <c r="C261">
        <v>258</v>
      </c>
      <c r="D261">
        <f t="shared" si="36"/>
        <v>18281.751937945734</v>
      </c>
      <c r="E261">
        <v>4716691.9999899995</v>
      </c>
      <c r="G261" t="str">
        <v>PATHOLOGICAL FRACTURES AND MUSCULOSKELETAL AND CONNECTIVE TISSUE MALIGNANCY WITH CC</v>
      </c>
      <c r="H261">
        <v>543</v>
      </c>
      <c r="I261">
        <v>354</v>
      </c>
      <c r="J261">
        <f t="shared" si="37"/>
        <v>10150.584745753107</v>
      </c>
      <c r="K261">
        <v>3593306.9999966002</v>
      </c>
      <c r="N261">
        <f t="shared" si="35"/>
        <v>259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W261" s="3">
        <f t="shared" si="38"/>
        <v>0</v>
      </c>
      <c r="X261">
        <f t="shared" si="39"/>
        <v>0</v>
      </c>
      <c r="Y261">
        <v>0</v>
      </c>
      <c r="Z261">
        <f t="shared" si="40"/>
        <v>0</v>
      </c>
      <c r="AA261">
        <v>0</v>
      </c>
      <c r="AB261">
        <f t="shared" si="41"/>
        <v>0</v>
      </c>
      <c r="AD261">
        <f t="shared" si="42"/>
        <v>0</v>
      </c>
      <c r="AE261">
        <v>0</v>
      </c>
      <c r="AF261">
        <f t="shared" si="43"/>
        <v>0</v>
      </c>
    </row>
    <row r="262" spans="1:32" x14ac:dyDescent="0.3">
      <c r="A262" t="s">
        <v>273</v>
      </c>
      <c r="B262">
        <v>517</v>
      </c>
      <c r="C262">
        <v>281</v>
      </c>
      <c r="D262">
        <f t="shared" si="36"/>
        <v>13093.08185069395</v>
      </c>
      <c r="E262">
        <v>3679156.0000450001</v>
      </c>
      <c r="G262" t="str">
        <v>CONNECTIVE TISSUE DISORDERS WITH MCC</v>
      </c>
      <c r="H262">
        <v>545</v>
      </c>
      <c r="I262">
        <v>67</v>
      </c>
      <c r="J262">
        <f t="shared" si="37"/>
        <v>37915.820895626865</v>
      </c>
      <c r="K262">
        <v>2540360.0000069998</v>
      </c>
      <c r="N262">
        <f t="shared" si="35"/>
        <v>260</v>
      </c>
      <c r="O262">
        <v>11</v>
      </c>
      <c r="P262">
        <v>47295</v>
      </c>
      <c r="Q262">
        <v>520245</v>
      </c>
      <c r="S262">
        <v>25</v>
      </c>
      <c r="T262">
        <v>47467.320000159998</v>
      </c>
      <c r="U262">
        <v>1186683.000004</v>
      </c>
      <c r="W262" s="3">
        <f t="shared" si="38"/>
        <v>1.3461994098261788E-4</v>
      </c>
      <c r="X262">
        <f t="shared" si="39"/>
        <v>30.050132466021928</v>
      </c>
      <c r="Y262">
        <v>47295</v>
      </c>
      <c r="Z262">
        <f t="shared" si="40"/>
        <v>1421221.0149805071</v>
      </c>
      <c r="AA262">
        <v>520245</v>
      </c>
      <c r="AB262">
        <f t="shared" si="41"/>
        <v>900976.01498050708</v>
      </c>
      <c r="AD262">
        <f t="shared" si="42"/>
        <v>172.32000015999802</v>
      </c>
      <c r="AE262">
        <v>25</v>
      </c>
      <c r="AF262">
        <f t="shared" si="43"/>
        <v>4308.0000039999504</v>
      </c>
    </row>
    <row r="263" spans="1:32" x14ac:dyDescent="0.3">
      <c r="A263" t="s">
        <v>274</v>
      </c>
      <c r="B263">
        <v>518</v>
      </c>
      <c r="C263">
        <v>12</v>
      </c>
      <c r="D263">
        <f t="shared" si="36"/>
        <v>34422.083333000002</v>
      </c>
      <c r="E263">
        <v>413064.99999600003</v>
      </c>
      <c r="G263" t="str">
        <v>CONNECTIVE TISSUE DISORDERS WITH CC</v>
      </c>
      <c r="H263">
        <v>546</v>
      </c>
      <c r="I263">
        <v>43</v>
      </c>
      <c r="J263">
        <f t="shared" si="37"/>
        <v>16814.744186139535</v>
      </c>
      <c r="K263">
        <v>723034.00000400003</v>
      </c>
      <c r="N263">
        <f t="shared" si="35"/>
        <v>261</v>
      </c>
      <c r="O263">
        <v>20</v>
      </c>
      <c r="P263">
        <v>20558.650000000001</v>
      </c>
      <c r="Q263">
        <v>411173</v>
      </c>
      <c r="S263">
        <v>14</v>
      </c>
      <c r="T263">
        <v>22448.714285999999</v>
      </c>
      <c r="U263">
        <v>314282.00000399997</v>
      </c>
      <c r="W263" s="3">
        <f t="shared" si="38"/>
        <v>7.5387166950266005E-5</v>
      </c>
      <c r="X263">
        <f t="shared" si="39"/>
        <v>16.82807418097228</v>
      </c>
      <c r="Y263">
        <v>20558.650000000001</v>
      </c>
      <c r="Z263">
        <f t="shared" si="40"/>
        <v>345962.48726064578</v>
      </c>
      <c r="AA263">
        <v>411173</v>
      </c>
      <c r="AB263">
        <f t="shared" si="41"/>
        <v>-65210.512739354221</v>
      </c>
      <c r="AD263">
        <f t="shared" si="42"/>
        <v>1890.0642859999971</v>
      </c>
      <c r="AE263">
        <v>14</v>
      </c>
      <c r="AF263">
        <f t="shared" si="43"/>
        <v>26460.900003999959</v>
      </c>
    </row>
    <row r="264" spans="1:32" x14ac:dyDescent="0.3">
      <c r="A264" t="s">
        <v>275</v>
      </c>
      <c r="B264">
        <v>519</v>
      </c>
      <c r="C264">
        <v>190</v>
      </c>
      <c r="D264">
        <f t="shared" si="36"/>
        <v>18404.47894722105</v>
      </c>
      <c r="E264">
        <v>3496850.9999719998</v>
      </c>
      <c r="G264" t="str">
        <v>MEDICAL BACK PROBLEMS WITH MCC</v>
      </c>
      <c r="H264">
        <v>551</v>
      </c>
      <c r="I264">
        <v>314</v>
      </c>
      <c r="J264">
        <f t="shared" si="37"/>
        <v>15811.015923630574</v>
      </c>
      <c r="K264">
        <v>4964659.0000200002</v>
      </c>
      <c r="N264">
        <f t="shared" si="35"/>
        <v>262</v>
      </c>
      <c r="O264">
        <v>0</v>
      </c>
      <c r="P264">
        <v>0</v>
      </c>
      <c r="Q264">
        <v>0</v>
      </c>
      <c r="S264">
        <v>0</v>
      </c>
      <c r="T264">
        <v>0</v>
      </c>
      <c r="U264">
        <v>0</v>
      </c>
      <c r="W264" s="3">
        <f t="shared" si="38"/>
        <v>0</v>
      </c>
      <c r="X264">
        <f t="shared" si="39"/>
        <v>0</v>
      </c>
      <c r="Y264">
        <v>0</v>
      </c>
      <c r="Z264">
        <f t="shared" si="40"/>
        <v>0</v>
      </c>
      <c r="AA264">
        <v>0</v>
      </c>
      <c r="AB264">
        <f t="shared" si="41"/>
        <v>0</v>
      </c>
      <c r="AD264">
        <f t="shared" si="42"/>
        <v>0</v>
      </c>
      <c r="AE264">
        <v>0</v>
      </c>
      <c r="AF264">
        <f t="shared" si="43"/>
        <v>0</v>
      </c>
    </row>
    <row r="265" spans="1:32" x14ac:dyDescent="0.3">
      <c r="A265" t="s">
        <v>276</v>
      </c>
      <c r="B265">
        <v>520</v>
      </c>
      <c r="C265">
        <v>119</v>
      </c>
      <c r="D265">
        <f t="shared" si="36"/>
        <v>13192.394958020168</v>
      </c>
      <c r="E265">
        <v>1569895.0000044</v>
      </c>
      <c r="G265" t="str">
        <v>MEDICAL BACK PROBLEMS WITHOUT MCC</v>
      </c>
      <c r="H265">
        <v>552</v>
      </c>
      <c r="I265">
        <v>1579</v>
      </c>
      <c r="J265">
        <f t="shared" si="37"/>
        <v>8692.7371754138076</v>
      </c>
      <c r="K265">
        <v>13725831.999978401</v>
      </c>
      <c r="N265">
        <f t="shared" si="35"/>
        <v>263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W265" s="3">
        <f t="shared" si="38"/>
        <v>0</v>
      </c>
      <c r="X265">
        <f t="shared" si="39"/>
        <v>0</v>
      </c>
      <c r="Y265">
        <v>0</v>
      </c>
      <c r="Z265">
        <f t="shared" si="40"/>
        <v>0</v>
      </c>
      <c r="AA265">
        <v>0</v>
      </c>
      <c r="AB265">
        <f t="shared" si="41"/>
        <v>0</v>
      </c>
      <c r="AD265">
        <f t="shared" si="42"/>
        <v>0</v>
      </c>
      <c r="AE265">
        <v>0</v>
      </c>
      <c r="AF265">
        <f t="shared" si="43"/>
        <v>0</v>
      </c>
    </row>
    <row r="266" spans="1:32" x14ac:dyDescent="0.3">
      <c r="A266" t="s">
        <v>277</v>
      </c>
      <c r="B266">
        <v>535</v>
      </c>
      <c r="C266">
        <v>68</v>
      </c>
      <c r="D266">
        <f t="shared" si="36"/>
        <v>10662.176470626471</v>
      </c>
      <c r="E266">
        <v>725028.00000260002</v>
      </c>
      <c r="G266" t="str">
        <v>BONE DISEASES AND ARTHROPATHIES WITH MCC</v>
      </c>
      <c r="H266">
        <v>553</v>
      </c>
      <c r="I266">
        <v>11</v>
      </c>
      <c r="J266">
        <f t="shared" si="37"/>
        <v>10262</v>
      </c>
      <c r="K266">
        <v>112882</v>
      </c>
      <c r="N266">
        <f t="shared" si="35"/>
        <v>264</v>
      </c>
      <c r="O266">
        <v>101</v>
      </c>
      <c r="P266">
        <v>34192.950495108911</v>
      </c>
      <c r="Q266">
        <v>3453488.000006</v>
      </c>
      <c r="S266">
        <v>144</v>
      </c>
      <c r="T266">
        <v>36204.541666784724</v>
      </c>
      <c r="U266">
        <v>5213454.0000170004</v>
      </c>
      <c r="W266" s="3">
        <f t="shared" si="38"/>
        <v>7.7541086005987892E-4</v>
      </c>
      <c r="X266">
        <f t="shared" si="39"/>
        <v>173.08876300428631</v>
      </c>
      <c r="Y266">
        <v>34192.950495108911</v>
      </c>
      <c r="Z266">
        <f t="shared" si="40"/>
        <v>5918415.5046652006</v>
      </c>
      <c r="AA266">
        <v>3453488.000006</v>
      </c>
      <c r="AB266">
        <f t="shared" si="41"/>
        <v>2464927.5046592006</v>
      </c>
      <c r="AD266">
        <f t="shared" si="42"/>
        <v>2011.5911716758128</v>
      </c>
      <c r="AE266">
        <v>144</v>
      </c>
      <c r="AF266">
        <f t="shared" si="43"/>
        <v>289669.12872131704</v>
      </c>
    </row>
    <row r="267" spans="1:32" x14ac:dyDescent="0.3">
      <c r="A267" t="s">
        <v>278</v>
      </c>
      <c r="B267">
        <v>536</v>
      </c>
      <c r="C267">
        <v>597</v>
      </c>
      <c r="D267">
        <f t="shared" si="36"/>
        <v>6456.1423785527641</v>
      </c>
      <c r="E267">
        <v>3854316.999996</v>
      </c>
      <c r="G267" t="str">
        <v>BONE DISEASES AND ARTHROPATHIES WITHOUT MCC</v>
      </c>
      <c r="H267">
        <v>554</v>
      </c>
      <c r="I267">
        <v>299</v>
      </c>
      <c r="J267">
        <f t="shared" si="37"/>
        <v>7797.1505016254177</v>
      </c>
      <c r="K267">
        <v>2331347.9999859999</v>
      </c>
      <c r="N267">
        <f t="shared" si="35"/>
        <v>265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W267" s="3">
        <f t="shared" si="38"/>
        <v>0</v>
      </c>
      <c r="X267">
        <f t="shared" si="39"/>
        <v>0</v>
      </c>
      <c r="Y267">
        <v>0</v>
      </c>
      <c r="Z267">
        <f t="shared" si="40"/>
        <v>0</v>
      </c>
      <c r="AA267">
        <v>0</v>
      </c>
      <c r="AB267">
        <f t="shared" si="41"/>
        <v>0</v>
      </c>
      <c r="AD267">
        <f t="shared" si="42"/>
        <v>0</v>
      </c>
      <c r="AE267">
        <v>0</v>
      </c>
      <c r="AF267">
        <f t="shared" si="43"/>
        <v>0</v>
      </c>
    </row>
    <row r="268" spans="1:32" x14ac:dyDescent="0.3">
      <c r="A268" t="s">
        <v>279</v>
      </c>
      <c r="B268">
        <v>542</v>
      </c>
      <c r="C268">
        <v>162</v>
      </c>
      <c r="D268">
        <f t="shared" si="36"/>
        <v>16738.567901117283</v>
      </c>
      <c r="E268">
        <v>2711647.9999810001</v>
      </c>
      <c r="G268" t="str">
        <v>SIGNS AND SYMPTOMS OF MUSCULOSKELETAL SYSTEM AND CONNECTIVE TISSUE WITHOUT MCC</v>
      </c>
      <c r="H268">
        <v>556</v>
      </c>
      <c r="I268">
        <v>143</v>
      </c>
      <c r="J268">
        <f t="shared" si="37"/>
        <v>7775.9020979503493</v>
      </c>
      <c r="K268">
        <v>1111954.0000068999</v>
      </c>
      <c r="N268">
        <f t="shared" ref="N268:N331" si="44">N267+1</f>
        <v>266</v>
      </c>
      <c r="O268">
        <v>497</v>
      </c>
      <c r="P268">
        <v>73617.030181154929</v>
      </c>
      <c r="Q268">
        <v>36587664.000033997</v>
      </c>
      <c r="S268">
        <v>593</v>
      </c>
      <c r="T268">
        <v>76570.591905330526</v>
      </c>
      <c r="U268">
        <v>45406360.999861002</v>
      </c>
      <c r="W268" s="3">
        <f t="shared" si="38"/>
        <v>3.1931850001076958E-3</v>
      </c>
      <c r="X268">
        <f t="shared" si="39"/>
        <v>712.78914209404013</v>
      </c>
      <c r="Y268">
        <v>73617.030181154929</v>
      </c>
      <c r="Z268">
        <f t="shared" si="40"/>
        <v>52473419.786336482</v>
      </c>
      <c r="AA268">
        <v>36587664.000033997</v>
      </c>
      <c r="AB268">
        <f t="shared" si="41"/>
        <v>15885755.786302485</v>
      </c>
      <c r="AD268">
        <f t="shared" si="42"/>
        <v>2953.5617241755972</v>
      </c>
      <c r="AE268">
        <v>593</v>
      </c>
      <c r="AF268">
        <f t="shared" si="43"/>
        <v>1751462.1024361292</v>
      </c>
    </row>
    <row r="269" spans="1:32" x14ac:dyDescent="0.3">
      <c r="A269" t="s">
        <v>280</v>
      </c>
      <c r="B269">
        <v>543</v>
      </c>
      <c r="C269">
        <v>455</v>
      </c>
      <c r="D269">
        <f t="shared" si="36"/>
        <v>9973.4857142538458</v>
      </c>
      <c r="E269">
        <v>4537935.9999855002</v>
      </c>
      <c r="G269" t="str">
        <v>TENDONITIS, MYOSITIS AND BURSITIS WITHOUT MCC</v>
      </c>
      <c r="H269">
        <v>558</v>
      </c>
      <c r="I269">
        <v>93</v>
      </c>
      <c r="J269">
        <f t="shared" si="37"/>
        <v>7890.1182795462364</v>
      </c>
      <c r="K269">
        <v>733780.99999779998</v>
      </c>
      <c r="N269">
        <f t="shared" si="44"/>
        <v>267</v>
      </c>
      <c r="O269">
        <v>1022</v>
      </c>
      <c r="P269">
        <v>58175.405088036205</v>
      </c>
      <c r="Q269">
        <v>59455263.999972999</v>
      </c>
      <c r="S269">
        <v>1136</v>
      </c>
      <c r="T269">
        <v>58570.883802763208</v>
      </c>
      <c r="U269">
        <v>66536523.999939002</v>
      </c>
      <c r="W269" s="3">
        <f t="shared" si="38"/>
        <v>6.1171301182501563E-3</v>
      </c>
      <c r="X269">
        <f t="shared" si="39"/>
        <v>1365.4780192560363</v>
      </c>
      <c r="Y269">
        <v>58175.405088036205</v>
      </c>
      <c r="Z269">
        <f t="shared" si="40"/>
        <v>79437236.909029216</v>
      </c>
      <c r="AA269">
        <v>59455263.999972999</v>
      </c>
      <c r="AB269">
        <f t="shared" si="41"/>
        <v>19981972.909056216</v>
      </c>
      <c r="AD269">
        <f t="shared" si="42"/>
        <v>395.47871472700353</v>
      </c>
      <c r="AE269">
        <v>1136</v>
      </c>
      <c r="AF269">
        <f t="shared" si="43"/>
        <v>449263.81992987602</v>
      </c>
    </row>
    <row r="270" spans="1:32" x14ac:dyDescent="0.3">
      <c r="A270" t="s">
        <v>281</v>
      </c>
      <c r="B270">
        <v>544</v>
      </c>
      <c r="C270">
        <v>19</v>
      </c>
      <c r="D270">
        <f t="shared" si="36"/>
        <v>6216.4210525999997</v>
      </c>
      <c r="E270">
        <v>118111.9999994</v>
      </c>
      <c r="G270" t="str">
        <v>FRACTURE, SPRAIN, STRAIN AND DISLOCATION EXCEPT FEMUR, HIP, PELVIS AND THIGH WITH MCC</v>
      </c>
      <c r="H270">
        <v>562</v>
      </c>
      <c r="I270">
        <v>86</v>
      </c>
      <c r="J270">
        <f t="shared" si="37"/>
        <v>12593.720930232557</v>
      </c>
      <c r="K270">
        <v>1083060</v>
      </c>
      <c r="N270">
        <f t="shared" si="44"/>
        <v>268</v>
      </c>
      <c r="O270">
        <v>69</v>
      </c>
      <c r="P270">
        <v>83761.536231666672</v>
      </c>
      <c r="Q270">
        <v>5779545.9999850001</v>
      </c>
      <c r="S270">
        <v>27</v>
      </c>
      <c r="T270">
        <v>101279.703702</v>
      </c>
      <c r="U270">
        <v>2734551.9999540001</v>
      </c>
      <c r="W270" s="3">
        <f t="shared" si="38"/>
        <v>1.4538953626122729E-4</v>
      </c>
      <c r="X270">
        <f t="shared" si="39"/>
        <v>32.454143063303675</v>
      </c>
      <c r="Y270">
        <v>83761.536231666672</v>
      </c>
      <c r="Z270">
        <f t="shared" si="40"/>
        <v>2718408.8800646043</v>
      </c>
      <c r="AA270">
        <v>5779545.9999850001</v>
      </c>
      <c r="AB270">
        <f t="shared" si="41"/>
        <v>-3061137.1199203958</v>
      </c>
      <c r="AD270">
        <f t="shared" si="42"/>
        <v>17518.167470333326</v>
      </c>
      <c r="AE270">
        <v>27</v>
      </c>
      <c r="AF270">
        <f t="shared" si="43"/>
        <v>472990.5216989998</v>
      </c>
    </row>
    <row r="271" spans="1:32" x14ac:dyDescent="0.3">
      <c r="A271" t="s">
        <v>282</v>
      </c>
      <c r="B271">
        <v>545</v>
      </c>
      <c r="C271">
        <v>58</v>
      </c>
      <c r="D271">
        <f t="shared" si="36"/>
        <v>26407.258620534481</v>
      </c>
      <c r="E271">
        <v>1531620.9999909999</v>
      </c>
      <c r="G271" t="str">
        <v>FRACTURE, SPRAIN, STRAIN AND DISLOCATION EXCEPT FEMUR, HIP, PELVIS AND THIGH WITHOUT MCC</v>
      </c>
      <c r="H271">
        <v>563</v>
      </c>
      <c r="I271">
        <v>857</v>
      </c>
      <c r="J271">
        <f t="shared" si="37"/>
        <v>7519.7724620845975</v>
      </c>
      <c r="K271">
        <v>6444445.0000064997</v>
      </c>
      <c r="N271">
        <f t="shared" si="44"/>
        <v>269</v>
      </c>
      <c r="O271">
        <v>306</v>
      </c>
      <c r="P271">
        <v>41141.359477254904</v>
      </c>
      <c r="Q271">
        <v>12589256.00004</v>
      </c>
      <c r="S271">
        <v>199</v>
      </c>
      <c r="T271">
        <v>44439.814070256289</v>
      </c>
      <c r="U271">
        <v>8843522.999981001</v>
      </c>
      <c r="W271" s="3">
        <f t="shared" si="38"/>
        <v>1.0715747302216382E-3</v>
      </c>
      <c r="X271">
        <f t="shared" si="39"/>
        <v>239.19905442953453</v>
      </c>
      <c r="Y271">
        <v>41141.359477254904</v>
      </c>
      <c r="Z271">
        <f t="shared" si="40"/>
        <v>9840974.2849049419</v>
      </c>
      <c r="AA271">
        <v>12589256.00004</v>
      </c>
      <c r="AB271">
        <f t="shared" si="41"/>
        <v>-2748281.7151350584</v>
      </c>
      <c r="AD271">
        <f t="shared" si="42"/>
        <v>3298.4545930013846</v>
      </c>
      <c r="AE271">
        <v>199</v>
      </c>
      <c r="AF271">
        <f t="shared" si="43"/>
        <v>656392.46400727553</v>
      </c>
    </row>
    <row r="272" spans="1:32" x14ac:dyDescent="0.3">
      <c r="A272" t="s">
        <v>283</v>
      </c>
      <c r="B272">
        <v>546</v>
      </c>
      <c r="C272">
        <v>46</v>
      </c>
      <c r="D272">
        <f t="shared" si="36"/>
        <v>15133.673912695653</v>
      </c>
      <c r="E272">
        <v>696148.99998399999</v>
      </c>
      <c r="G272" t="str">
        <v>OTHER MUSCULOSKELETAL SYSTEM AND CONNECTIVE TISSUE DIAGNOSES WITH MCC</v>
      </c>
      <c r="H272">
        <v>564</v>
      </c>
      <c r="I272">
        <v>25</v>
      </c>
      <c r="J272">
        <f t="shared" si="37"/>
        <v>15096.920000279999</v>
      </c>
      <c r="K272">
        <v>377423.000007</v>
      </c>
      <c r="N272">
        <f t="shared" si="44"/>
        <v>270</v>
      </c>
      <c r="O272">
        <v>340</v>
      </c>
      <c r="P272">
        <v>57364.170588244117</v>
      </c>
      <c r="Q272">
        <v>19503818.000002999</v>
      </c>
      <c r="S272">
        <v>372</v>
      </c>
      <c r="T272">
        <v>61035.615591403228</v>
      </c>
      <c r="U272">
        <v>22705249.000002</v>
      </c>
      <c r="W272" s="3">
        <f t="shared" si="38"/>
        <v>2.0031447218213541E-3</v>
      </c>
      <c r="X272">
        <f t="shared" si="39"/>
        <v>447.14597109440632</v>
      </c>
      <c r="Y272">
        <v>57364.170588244117</v>
      </c>
      <c r="Z272">
        <f t="shared" si="40"/>
        <v>25650157.763705596</v>
      </c>
      <c r="AA272">
        <v>19503818.000002999</v>
      </c>
      <c r="AB272">
        <f t="shared" si="41"/>
        <v>6146339.7637025975</v>
      </c>
      <c r="AD272">
        <f t="shared" si="42"/>
        <v>3671.4450031591114</v>
      </c>
      <c r="AE272">
        <v>372</v>
      </c>
      <c r="AF272">
        <f t="shared" si="43"/>
        <v>1365777.5411751894</v>
      </c>
    </row>
    <row r="273" spans="1:32" x14ac:dyDescent="0.3">
      <c r="A273" t="s">
        <v>284</v>
      </c>
      <c r="B273">
        <v>551</v>
      </c>
      <c r="C273">
        <v>373</v>
      </c>
      <c r="D273">
        <f t="shared" si="36"/>
        <v>14190.640750646111</v>
      </c>
      <c r="E273">
        <v>5293108.9999909997</v>
      </c>
      <c r="G273" t="str">
        <v>OTHER MUSCULOSKELETAL SYSTEM AND CONNECTIVE TISSUE DIAGNOSES WITH CC</v>
      </c>
      <c r="H273">
        <v>565</v>
      </c>
      <c r="I273">
        <v>107</v>
      </c>
      <c r="J273">
        <f t="shared" si="37"/>
        <v>9256.8598130943919</v>
      </c>
      <c r="K273">
        <v>990484.00000110001</v>
      </c>
      <c r="N273">
        <f t="shared" si="44"/>
        <v>271</v>
      </c>
      <c r="O273">
        <v>204</v>
      </c>
      <c r="P273">
        <v>35891.568627348039</v>
      </c>
      <c r="Q273">
        <v>7321879.9999789996</v>
      </c>
      <c r="S273">
        <v>240</v>
      </c>
      <c r="T273">
        <v>39452.362499883326</v>
      </c>
      <c r="U273">
        <v>9468566.9999719989</v>
      </c>
      <c r="W273" s="3">
        <f t="shared" si="38"/>
        <v>1.2923514334331316E-3</v>
      </c>
      <c r="X273">
        <f t="shared" si="39"/>
        <v>288.48127167381051</v>
      </c>
      <c r="Y273">
        <v>35891.568627348039</v>
      </c>
      <c r="Z273">
        <f t="shared" si="40"/>
        <v>10354045.359985204</v>
      </c>
      <c r="AA273">
        <v>7321879.9999789996</v>
      </c>
      <c r="AB273">
        <f t="shared" si="41"/>
        <v>3032165.3600062048</v>
      </c>
      <c r="AD273">
        <f t="shared" si="42"/>
        <v>3560.7938725352869</v>
      </c>
      <c r="AE273">
        <v>240</v>
      </c>
      <c r="AF273">
        <f t="shared" si="43"/>
        <v>854590.52940846886</v>
      </c>
    </row>
    <row r="274" spans="1:32" x14ac:dyDescent="0.3">
      <c r="A274" t="s">
        <v>285</v>
      </c>
      <c r="B274">
        <v>552</v>
      </c>
      <c r="C274">
        <v>1841</v>
      </c>
      <c r="D274">
        <f t="shared" si="36"/>
        <v>8087.0554046587731</v>
      </c>
      <c r="E274">
        <v>14888268.999976801</v>
      </c>
      <c r="G274" t="str">
        <v>SKIN DEBRIDEMENT WITH CC</v>
      </c>
      <c r="H274">
        <v>571</v>
      </c>
      <c r="I274">
        <v>25</v>
      </c>
      <c r="J274">
        <f t="shared" si="37"/>
        <v>15422.840000239999</v>
      </c>
      <c r="K274">
        <v>385571.00000599999</v>
      </c>
      <c r="N274">
        <f t="shared" si="44"/>
        <v>272</v>
      </c>
      <c r="O274">
        <v>62</v>
      </c>
      <c r="P274">
        <v>28439.661290451615</v>
      </c>
      <c r="Q274">
        <v>1763259.0000080001</v>
      </c>
      <c r="S274">
        <v>25</v>
      </c>
      <c r="T274">
        <v>32820.720000000001</v>
      </c>
      <c r="U274">
        <v>820518</v>
      </c>
      <c r="W274" s="3">
        <f t="shared" si="38"/>
        <v>1.3461994098261788E-4</v>
      </c>
      <c r="X274">
        <f t="shared" si="39"/>
        <v>30.050132466021928</v>
      </c>
      <c r="Y274">
        <v>28439.661290451615</v>
      </c>
      <c r="Z274">
        <f t="shared" si="40"/>
        <v>854615.58906686713</v>
      </c>
      <c r="AA274">
        <v>1763259.0000080001</v>
      </c>
      <c r="AB274">
        <f t="shared" si="41"/>
        <v>-908643.41094113293</v>
      </c>
      <c r="AD274">
        <f t="shared" si="42"/>
        <v>4381.0587095483861</v>
      </c>
      <c r="AE274">
        <v>25</v>
      </c>
      <c r="AF274">
        <f t="shared" si="43"/>
        <v>109526.46773870965</v>
      </c>
    </row>
    <row r="275" spans="1:32" x14ac:dyDescent="0.3">
      <c r="A275" t="s">
        <v>286</v>
      </c>
      <c r="B275">
        <v>553</v>
      </c>
      <c r="C275">
        <v>27</v>
      </c>
      <c r="D275">
        <f t="shared" si="36"/>
        <v>14056.333333407409</v>
      </c>
      <c r="E275">
        <v>379521.00000200002</v>
      </c>
      <c r="G275" t="str">
        <v>SKIN GRAFT EXCEPT FOR SKIN ULCER OR CELLULITIS WITH CC</v>
      </c>
      <c r="H275">
        <v>577</v>
      </c>
      <c r="I275">
        <v>13</v>
      </c>
      <c r="J275">
        <f t="shared" si="37"/>
        <v>30389.230768999998</v>
      </c>
      <c r="K275">
        <v>395059.99999699998</v>
      </c>
      <c r="N275">
        <f t="shared" si="44"/>
        <v>273</v>
      </c>
      <c r="O275">
        <v>158</v>
      </c>
      <c r="P275">
        <v>38590.993670740507</v>
      </c>
      <c r="Q275">
        <v>6097376.9999770001</v>
      </c>
      <c r="S275">
        <v>158</v>
      </c>
      <c r="T275">
        <v>45193.531645651899</v>
      </c>
      <c r="U275">
        <v>7140578.0000130003</v>
      </c>
      <c r="W275" s="3">
        <f t="shared" si="38"/>
        <v>8.5079802701014493E-4</v>
      </c>
      <c r="X275">
        <f t="shared" si="39"/>
        <v>189.91683718525857</v>
      </c>
      <c r="Y275">
        <v>38590.993670740507</v>
      </c>
      <c r="Z275">
        <f t="shared" si="40"/>
        <v>7329079.4617833691</v>
      </c>
      <c r="AA275">
        <v>6097376.9999770001</v>
      </c>
      <c r="AB275">
        <f t="shared" si="41"/>
        <v>1231702.461806369</v>
      </c>
      <c r="AD275">
        <f t="shared" si="42"/>
        <v>6602.5379749113927</v>
      </c>
      <c r="AE275">
        <v>158</v>
      </c>
      <c r="AF275">
        <f t="shared" si="43"/>
        <v>1043201.000036</v>
      </c>
    </row>
    <row r="276" spans="1:32" x14ac:dyDescent="0.3">
      <c r="A276" t="s">
        <v>287</v>
      </c>
      <c r="B276">
        <v>554</v>
      </c>
      <c r="C276">
        <v>435</v>
      </c>
      <c r="D276">
        <f t="shared" si="36"/>
        <v>7581.0275862273566</v>
      </c>
      <c r="E276">
        <v>3297747.0000089002</v>
      </c>
      <c r="G276" t="str">
        <v>OTHER SKIN, SUBCUTANEOUS TISSUE AND BREAST PROCEDURES WITH MCC</v>
      </c>
      <c r="H276">
        <v>579</v>
      </c>
      <c r="I276">
        <v>11</v>
      </c>
      <c r="J276">
        <f t="shared" si="37"/>
        <v>43929.090908999999</v>
      </c>
      <c r="K276">
        <v>483219.99999899999</v>
      </c>
      <c r="N276">
        <f t="shared" si="44"/>
        <v>274</v>
      </c>
      <c r="O276">
        <v>593</v>
      </c>
      <c r="P276">
        <v>30056.376053907254</v>
      </c>
      <c r="Q276">
        <v>17823430.999967001</v>
      </c>
      <c r="S276">
        <v>666</v>
      </c>
      <c r="T276">
        <v>34009.974474597599</v>
      </c>
      <c r="U276">
        <v>22650643.000082001</v>
      </c>
      <c r="W276" s="3">
        <f t="shared" si="38"/>
        <v>3.58627522777694E-3</v>
      </c>
      <c r="X276">
        <f t="shared" si="39"/>
        <v>800.5355288948241</v>
      </c>
      <c r="Y276">
        <v>30056.376053907254</v>
      </c>
      <c r="Z276">
        <f t="shared" si="40"/>
        <v>24061196.900976371</v>
      </c>
      <c r="AA276">
        <v>17823430.999967001</v>
      </c>
      <c r="AB276">
        <f t="shared" si="41"/>
        <v>6237765.9010093696</v>
      </c>
      <c r="AD276">
        <f t="shared" si="42"/>
        <v>3953.5984206903449</v>
      </c>
      <c r="AE276">
        <v>666</v>
      </c>
      <c r="AF276">
        <f t="shared" si="43"/>
        <v>2633096.5481797699</v>
      </c>
    </row>
    <row r="277" spans="1:32" x14ac:dyDescent="0.3">
      <c r="A277" t="s">
        <v>288</v>
      </c>
      <c r="B277">
        <v>556</v>
      </c>
      <c r="C277">
        <v>162</v>
      </c>
      <c r="D277">
        <f t="shared" si="36"/>
        <v>7620.8765432320988</v>
      </c>
      <c r="E277">
        <v>1234582.0000036</v>
      </c>
      <c r="G277" t="str">
        <v>OTHER SKIN, SUBCUTANEOUS TISSUE AND BREAST PROCEDURES WITH CC</v>
      </c>
      <c r="H277">
        <v>580</v>
      </c>
      <c r="I277">
        <v>55</v>
      </c>
      <c r="J277">
        <f t="shared" si="37"/>
        <v>15948.163636236362</v>
      </c>
      <c r="K277">
        <v>877148.99999299995</v>
      </c>
      <c r="N277">
        <f t="shared" si="44"/>
        <v>275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W277" s="3">
        <f t="shared" si="38"/>
        <v>0</v>
      </c>
      <c r="X277">
        <f t="shared" si="39"/>
        <v>0</v>
      </c>
      <c r="Y277">
        <v>0</v>
      </c>
      <c r="Z277">
        <f t="shared" si="40"/>
        <v>0</v>
      </c>
      <c r="AA277">
        <v>0</v>
      </c>
      <c r="AB277">
        <f t="shared" si="41"/>
        <v>0</v>
      </c>
      <c r="AD277">
        <f t="shared" si="42"/>
        <v>0</v>
      </c>
      <c r="AE277">
        <v>0</v>
      </c>
      <c r="AF277">
        <f t="shared" si="43"/>
        <v>0</v>
      </c>
    </row>
    <row r="278" spans="1:32" x14ac:dyDescent="0.3">
      <c r="A278" t="s">
        <v>289</v>
      </c>
      <c r="B278">
        <v>557</v>
      </c>
      <c r="C278">
        <v>11</v>
      </c>
      <c r="D278">
        <f t="shared" si="36"/>
        <v>10553.272727000001</v>
      </c>
      <c r="E278">
        <v>116085.99999700001</v>
      </c>
      <c r="G278" t="str">
        <v>SKIN ULCERS WITH CC</v>
      </c>
      <c r="H278">
        <v>593</v>
      </c>
      <c r="I278">
        <v>11</v>
      </c>
      <c r="J278">
        <f t="shared" si="37"/>
        <v>13523.363636</v>
      </c>
      <c r="K278">
        <v>148756.999996</v>
      </c>
      <c r="N278">
        <f t="shared" si="44"/>
        <v>276</v>
      </c>
      <c r="O278">
        <v>0</v>
      </c>
      <c r="P278">
        <v>0</v>
      </c>
      <c r="Q278">
        <v>0</v>
      </c>
      <c r="S278">
        <v>0</v>
      </c>
      <c r="T278">
        <v>0</v>
      </c>
      <c r="U278">
        <v>0</v>
      </c>
      <c r="W278" s="3">
        <f t="shared" si="38"/>
        <v>0</v>
      </c>
      <c r="X278">
        <f t="shared" si="39"/>
        <v>0</v>
      </c>
      <c r="Y278">
        <v>0</v>
      </c>
      <c r="Z278">
        <f t="shared" si="40"/>
        <v>0</v>
      </c>
      <c r="AA278">
        <v>0</v>
      </c>
      <c r="AB278">
        <f t="shared" si="41"/>
        <v>0</v>
      </c>
      <c r="AD278">
        <f t="shared" si="42"/>
        <v>0</v>
      </c>
      <c r="AE278">
        <v>0</v>
      </c>
      <c r="AF278">
        <f t="shared" si="43"/>
        <v>0</v>
      </c>
    </row>
    <row r="279" spans="1:32" x14ac:dyDescent="0.3">
      <c r="A279" t="s">
        <v>290</v>
      </c>
      <c r="B279">
        <v>558</v>
      </c>
      <c r="C279">
        <v>148</v>
      </c>
      <c r="D279">
        <f t="shared" si="36"/>
        <v>7956.4662162371615</v>
      </c>
      <c r="E279">
        <v>1177557.0000030999</v>
      </c>
      <c r="G279" t="str">
        <v>CELLULITIS WITH MCC</v>
      </c>
      <c r="H279">
        <v>602</v>
      </c>
      <c r="I279">
        <v>576</v>
      </c>
      <c r="J279">
        <f t="shared" si="37"/>
        <v>13393.454861064236</v>
      </c>
      <c r="K279">
        <v>7714629.999973</v>
      </c>
      <c r="N279">
        <f t="shared" si="44"/>
        <v>277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W279" s="3">
        <f t="shared" si="38"/>
        <v>0</v>
      </c>
      <c r="X279">
        <f t="shared" si="39"/>
        <v>0</v>
      </c>
      <c r="Y279">
        <v>0</v>
      </c>
      <c r="Z279">
        <f t="shared" si="40"/>
        <v>0</v>
      </c>
      <c r="AA279">
        <v>0</v>
      </c>
      <c r="AB279">
        <f t="shared" si="41"/>
        <v>0</v>
      </c>
      <c r="AD279">
        <f t="shared" si="42"/>
        <v>0</v>
      </c>
      <c r="AE279">
        <v>0</v>
      </c>
      <c r="AF279">
        <f t="shared" si="43"/>
        <v>0</v>
      </c>
    </row>
    <row r="280" spans="1:32" x14ac:dyDescent="0.3">
      <c r="A280" t="s">
        <v>291</v>
      </c>
      <c r="B280">
        <v>560</v>
      </c>
      <c r="C280">
        <v>12</v>
      </c>
      <c r="D280">
        <f t="shared" si="36"/>
        <v>7192.9166667</v>
      </c>
      <c r="E280">
        <v>86315.000000400003</v>
      </c>
      <c r="G280" t="str">
        <v>CELLULITIS WITHOUT MCC</v>
      </c>
      <c r="H280">
        <v>603</v>
      </c>
      <c r="I280">
        <v>2324</v>
      </c>
      <c r="J280">
        <f t="shared" si="37"/>
        <v>7885.6200516558092</v>
      </c>
      <c r="K280">
        <v>18326181.000048101</v>
      </c>
      <c r="N280">
        <f t="shared" si="44"/>
        <v>278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W280" s="3">
        <f t="shared" si="38"/>
        <v>0</v>
      </c>
      <c r="X280">
        <f t="shared" si="39"/>
        <v>0</v>
      </c>
      <c r="Y280">
        <v>0</v>
      </c>
      <c r="Z280">
        <f t="shared" si="40"/>
        <v>0</v>
      </c>
      <c r="AA280">
        <v>0</v>
      </c>
      <c r="AB280">
        <f t="shared" si="41"/>
        <v>0</v>
      </c>
      <c r="AD280">
        <f t="shared" si="42"/>
        <v>0</v>
      </c>
      <c r="AE280">
        <v>0</v>
      </c>
      <c r="AF280">
        <f t="shared" si="43"/>
        <v>0</v>
      </c>
    </row>
    <row r="281" spans="1:32" x14ac:dyDescent="0.3">
      <c r="A281" t="s">
        <v>292</v>
      </c>
      <c r="B281">
        <v>562</v>
      </c>
      <c r="C281">
        <v>79</v>
      </c>
      <c r="D281">
        <f t="shared" si="36"/>
        <v>11475.392405243039</v>
      </c>
      <c r="E281">
        <v>906556.00001420011</v>
      </c>
      <c r="G281" t="str">
        <v>TRAUMA TO THE SKIN, SUBCUTANEOUS TISSUE AND BREAST WITH MCC</v>
      </c>
      <c r="H281">
        <v>604</v>
      </c>
      <c r="I281">
        <v>12</v>
      </c>
      <c r="J281">
        <f t="shared" si="37"/>
        <v>12188.25</v>
      </c>
      <c r="K281">
        <v>146259</v>
      </c>
      <c r="N281">
        <f t="shared" si="44"/>
        <v>279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W281" s="3">
        <f t="shared" si="38"/>
        <v>0</v>
      </c>
      <c r="X281">
        <f t="shared" si="39"/>
        <v>0</v>
      </c>
      <c r="Y281">
        <v>0</v>
      </c>
      <c r="Z281">
        <f t="shared" si="40"/>
        <v>0</v>
      </c>
      <c r="AA281">
        <v>0</v>
      </c>
      <c r="AB281">
        <f t="shared" si="41"/>
        <v>0</v>
      </c>
      <c r="AD281">
        <f t="shared" si="42"/>
        <v>0</v>
      </c>
      <c r="AE281">
        <v>0</v>
      </c>
      <c r="AF281">
        <f t="shared" si="43"/>
        <v>0</v>
      </c>
    </row>
    <row r="282" spans="1:32" x14ac:dyDescent="0.3">
      <c r="A282" t="s">
        <v>293</v>
      </c>
      <c r="B282">
        <v>563</v>
      </c>
      <c r="C282">
        <v>1023</v>
      </c>
      <c r="D282">
        <f t="shared" si="36"/>
        <v>7342.714564995601</v>
      </c>
      <c r="E282">
        <v>7511596.9999904996</v>
      </c>
      <c r="G282" t="str">
        <v>TRAUMA TO THE SKIN, SUBCUTANEOUS TISSUE AND BREAST WITHOUT MCC</v>
      </c>
      <c r="H282">
        <v>605</v>
      </c>
      <c r="I282">
        <v>285</v>
      </c>
      <c r="J282">
        <f t="shared" si="37"/>
        <v>8490.4561403957905</v>
      </c>
      <c r="K282">
        <v>2419780.0000128001</v>
      </c>
      <c r="N282">
        <f t="shared" si="44"/>
        <v>280</v>
      </c>
      <c r="O282">
        <v>2910</v>
      </c>
      <c r="P282">
        <v>15090.979725055327</v>
      </c>
      <c r="Q282">
        <v>43914750.999911003</v>
      </c>
      <c r="S282">
        <v>2355</v>
      </c>
      <c r="T282">
        <v>15689.407218823355</v>
      </c>
      <c r="U282">
        <v>36948554.000329003</v>
      </c>
      <c r="W282" s="3">
        <f t="shared" si="38"/>
        <v>1.2681198440562603E-2</v>
      </c>
      <c r="X282">
        <f t="shared" si="39"/>
        <v>2830.7224782992653</v>
      </c>
      <c r="Y282">
        <v>15090.979725055327</v>
      </c>
      <c r="Z282">
        <f t="shared" si="40"/>
        <v>42718375.527272582</v>
      </c>
      <c r="AA282">
        <v>43914750.999911003</v>
      </c>
      <c r="AB282">
        <f t="shared" si="41"/>
        <v>-1196375.4726384208</v>
      </c>
      <c r="AD282">
        <f t="shared" si="42"/>
        <v>598.42749376802749</v>
      </c>
      <c r="AE282">
        <v>2355</v>
      </c>
      <c r="AF282">
        <f t="shared" si="43"/>
        <v>1409296.7478237047</v>
      </c>
    </row>
    <row r="283" spans="1:32" x14ac:dyDescent="0.3">
      <c r="A283" t="s">
        <v>294</v>
      </c>
      <c r="B283">
        <v>564</v>
      </c>
      <c r="C283">
        <v>11</v>
      </c>
      <c r="D283">
        <f t="shared" si="36"/>
        <v>17011.818181999999</v>
      </c>
      <c r="E283">
        <v>187130.00000199999</v>
      </c>
      <c r="G283" t="str">
        <v>MINOR SKIN DISORDERS WITHOUT MCC</v>
      </c>
      <c r="H283">
        <v>607</v>
      </c>
      <c r="I283">
        <v>41</v>
      </c>
      <c r="J283">
        <f t="shared" si="37"/>
        <v>10329.41463422927</v>
      </c>
      <c r="K283">
        <v>423506.00000340003</v>
      </c>
      <c r="N283">
        <f t="shared" si="44"/>
        <v>281</v>
      </c>
      <c r="O283">
        <v>1468</v>
      </c>
      <c r="P283">
        <v>9409.8194823004087</v>
      </c>
      <c r="Q283">
        <v>13813615.000017</v>
      </c>
      <c r="S283">
        <v>1166</v>
      </c>
      <c r="T283">
        <v>9405.6801029637227</v>
      </c>
      <c r="U283">
        <v>10967023.000055701</v>
      </c>
      <c r="W283" s="3">
        <f t="shared" si="38"/>
        <v>6.2786740474292972E-3</v>
      </c>
      <c r="X283">
        <f t="shared" si="39"/>
        <v>1401.5381782152626</v>
      </c>
      <c r="Y283">
        <v>9409.8194823004087</v>
      </c>
      <c r="Z283">
        <f t="shared" si="40"/>
        <v>13188221.254557801</v>
      </c>
      <c r="AA283">
        <v>13813615.000017</v>
      </c>
      <c r="AB283">
        <f t="shared" si="41"/>
        <v>-625393.74545919895</v>
      </c>
      <c r="AD283">
        <f t="shared" si="42"/>
        <v>-4.1393793366860336</v>
      </c>
      <c r="AE283">
        <v>1166</v>
      </c>
      <c r="AF283">
        <f t="shared" si="43"/>
        <v>-4826.5163065759152</v>
      </c>
    </row>
    <row r="284" spans="1:32" x14ac:dyDescent="0.3">
      <c r="A284" t="s">
        <v>295</v>
      </c>
      <c r="B284">
        <v>565</v>
      </c>
      <c r="C284">
        <v>131</v>
      </c>
      <c r="D284">
        <f t="shared" si="36"/>
        <v>9021.1297709656501</v>
      </c>
      <c r="E284">
        <v>1181767.9999965001</v>
      </c>
      <c r="G284" t="str">
        <v>ADRENAL AND PITUITARY PROCEDURES WITH CC/MCC</v>
      </c>
      <c r="H284">
        <v>614</v>
      </c>
      <c r="I284">
        <v>59</v>
      </c>
      <c r="J284">
        <f t="shared" si="37"/>
        <v>28495.35593222034</v>
      </c>
      <c r="K284">
        <v>1681226.000001</v>
      </c>
      <c r="N284">
        <f t="shared" si="44"/>
        <v>282</v>
      </c>
      <c r="O284">
        <v>630</v>
      </c>
      <c r="P284">
        <v>7083.4126984239692</v>
      </c>
      <c r="Q284">
        <v>4462550.0000071004</v>
      </c>
      <c r="S284">
        <v>360</v>
      </c>
      <c r="T284">
        <v>7259.4388888744443</v>
      </c>
      <c r="U284">
        <v>2613397.9999948</v>
      </c>
      <c r="W284" s="3">
        <f t="shared" si="38"/>
        <v>1.9385271501496974E-3</v>
      </c>
      <c r="X284">
        <f t="shared" si="39"/>
        <v>432.72190751071577</v>
      </c>
      <c r="Y284">
        <v>7083.4126984239692</v>
      </c>
      <c r="Z284">
        <f t="shared" si="40"/>
        <v>3065147.8545476464</v>
      </c>
      <c r="AA284">
        <v>4462550.0000071004</v>
      </c>
      <c r="AB284">
        <f t="shared" si="41"/>
        <v>-1397402.145459454</v>
      </c>
      <c r="AD284">
        <f t="shared" si="42"/>
        <v>176.02619045047504</v>
      </c>
      <c r="AE284">
        <v>360</v>
      </c>
      <c r="AF284">
        <f t="shared" si="43"/>
        <v>63369.428562171015</v>
      </c>
    </row>
    <row r="285" spans="1:32" x14ac:dyDescent="0.3">
      <c r="A285" t="s">
        <v>296</v>
      </c>
      <c r="B285">
        <v>571</v>
      </c>
      <c r="C285">
        <v>43</v>
      </c>
      <c r="D285">
        <f t="shared" si="36"/>
        <v>12866.465116186046</v>
      </c>
      <c r="E285">
        <v>553257.99999599997</v>
      </c>
      <c r="G285" t="str">
        <v>ADRENAL AND PITUITARY PROCEDURES WITHOUT CC/MCC</v>
      </c>
      <c r="H285">
        <v>615</v>
      </c>
      <c r="I285">
        <v>16</v>
      </c>
      <c r="J285">
        <f t="shared" si="37"/>
        <v>17281.9375</v>
      </c>
      <c r="K285">
        <v>276511</v>
      </c>
      <c r="N285">
        <f t="shared" si="44"/>
        <v>283</v>
      </c>
      <c r="O285">
        <v>216</v>
      </c>
      <c r="P285">
        <v>19060.555555555555</v>
      </c>
      <c r="Q285">
        <v>4117080</v>
      </c>
      <c r="S285">
        <v>193</v>
      </c>
      <c r="T285">
        <v>20932.8601036943</v>
      </c>
      <c r="U285">
        <v>4040042.0000129999</v>
      </c>
      <c r="W285" s="3">
        <f t="shared" si="38"/>
        <v>1.0392659443858099E-3</v>
      </c>
      <c r="X285">
        <f t="shared" si="39"/>
        <v>231.98702263768928</v>
      </c>
      <c r="Y285">
        <v>19060.555555555555</v>
      </c>
      <c r="Z285">
        <f t="shared" si="40"/>
        <v>4421801.533153601</v>
      </c>
      <c r="AA285">
        <v>4117080</v>
      </c>
      <c r="AB285">
        <f t="shared" si="41"/>
        <v>304721.53315360099</v>
      </c>
      <c r="AD285">
        <f t="shared" si="42"/>
        <v>1872.3045481387453</v>
      </c>
      <c r="AE285">
        <v>193</v>
      </c>
      <c r="AF285">
        <f t="shared" si="43"/>
        <v>361354.77779077785</v>
      </c>
    </row>
    <row r="286" spans="1:32" x14ac:dyDescent="0.3">
      <c r="A286" t="s">
        <v>297</v>
      </c>
      <c r="B286">
        <v>577</v>
      </c>
      <c r="C286">
        <v>24</v>
      </c>
      <c r="D286">
        <f t="shared" si="36"/>
        <v>27164.041666749999</v>
      </c>
      <c r="E286">
        <v>651937.00000200002</v>
      </c>
      <c r="G286" t="str">
        <v>AMPUTATION OF LOWER LIMB FOR ENDOCRINE, NUTRITIONAL AND METABOLIC DISORDERS WITH CC</v>
      </c>
      <c r="H286">
        <v>617</v>
      </c>
      <c r="I286">
        <v>124</v>
      </c>
      <c r="J286">
        <f t="shared" si="37"/>
        <v>23050.000000201613</v>
      </c>
      <c r="K286">
        <v>2858200.000025</v>
      </c>
      <c r="N286">
        <f t="shared" si="44"/>
        <v>284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 s="3">
        <f t="shared" si="38"/>
        <v>0</v>
      </c>
      <c r="X286">
        <f t="shared" si="39"/>
        <v>0</v>
      </c>
      <c r="Y286">
        <v>0</v>
      </c>
      <c r="Z286">
        <f t="shared" si="40"/>
        <v>0</v>
      </c>
      <c r="AA286">
        <v>0</v>
      </c>
      <c r="AB286">
        <f t="shared" si="41"/>
        <v>0</v>
      </c>
      <c r="AD286">
        <f t="shared" si="42"/>
        <v>0</v>
      </c>
      <c r="AE286">
        <v>0</v>
      </c>
      <c r="AF286">
        <f t="shared" si="43"/>
        <v>0</v>
      </c>
    </row>
    <row r="287" spans="1:32" x14ac:dyDescent="0.3">
      <c r="A287" t="s">
        <v>298</v>
      </c>
      <c r="B287">
        <v>578</v>
      </c>
      <c r="C287">
        <v>11</v>
      </c>
      <c r="D287">
        <f t="shared" si="36"/>
        <v>18332.545454999999</v>
      </c>
      <c r="E287">
        <v>201658.00000500001</v>
      </c>
      <c r="G287" t="str">
        <v>O.R. PROCEDURES FOR OBESITY WITHOUT CC/MCC</v>
      </c>
      <c r="H287">
        <v>621</v>
      </c>
      <c r="I287">
        <v>135</v>
      </c>
      <c r="J287">
        <f t="shared" si="37"/>
        <v>15775.318518437038</v>
      </c>
      <c r="K287">
        <v>2129667.9999890001</v>
      </c>
      <c r="N287">
        <f t="shared" si="44"/>
        <v>285</v>
      </c>
      <c r="O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W287" s="3">
        <f t="shared" si="38"/>
        <v>0</v>
      </c>
      <c r="X287">
        <f t="shared" si="39"/>
        <v>0</v>
      </c>
      <c r="Y287">
        <v>0</v>
      </c>
      <c r="Z287">
        <f t="shared" si="40"/>
        <v>0</v>
      </c>
      <c r="AA287">
        <v>0</v>
      </c>
      <c r="AB287">
        <f t="shared" si="41"/>
        <v>0</v>
      </c>
      <c r="AD287">
        <f t="shared" si="42"/>
        <v>0</v>
      </c>
      <c r="AE287">
        <v>0</v>
      </c>
      <c r="AF287">
        <f t="shared" si="43"/>
        <v>0</v>
      </c>
    </row>
    <row r="288" spans="1:32" x14ac:dyDescent="0.3">
      <c r="A288" t="s">
        <v>299</v>
      </c>
      <c r="B288">
        <v>580</v>
      </c>
      <c r="C288">
        <v>116</v>
      </c>
      <c r="D288">
        <f t="shared" si="36"/>
        <v>17318.163792956897</v>
      </c>
      <c r="E288">
        <v>2008906.9999830001</v>
      </c>
      <c r="G288" t="str">
        <v>SKIN GRAFTS AND WOUND DEBRIDEMENT FOR ENDOCRINE, NUTRITIONAL AND METABOLIC DISORDERS WIT</v>
      </c>
      <c r="H288">
        <v>623</v>
      </c>
      <c r="I288">
        <v>69</v>
      </c>
      <c r="J288">
        <f t="shared" si="37"/>
        <v>17900.376811492752</v>
      </c>
      <c r="K288">
        <v>1235125.9999929999</v>
      </c>
      <c r="N288">
        <f t="shared" si="44"/>
        <v>286</v>
      </c>
      <c r="O288">
        <v>1074</v>
      </c>
      <c r="P288">
        <v>23768.200186243019</v>
      </c>
      <c r="Q288">
        <v>25527047.000025</v>
      </c>
      <c r="S288">
        <v>1015</v>
      </c>
      <c r="T288">
        <v>25646.70049256946</v>
      </c>
      <c r="U288">
        <v>26031400.999958001</v>
      </c>
      <c r="W288" s="3">
        <f t="shared" si="38"/>
        <v>5.4655696038942853E-3</v>
      </c>
      <c r="X288">
        <f t="shared" si="39"/>
        <v>1220.0353781204901</v>
      </c>
      <c r="Y288">
        <v>23768.200186243019</v>
      </c>
      <c r="Z288">
        <f t="shared" si="40"/>
        <v>28998045.101466507</v>
      </c>
      <c r="AA288">
        <v>25527047.000025</v>
      </c>
      <c r="AB288">
        <f t="shared" si="41"/>
        <v>3470998.1014415063</v>
      </c>
      <c r="AD288">
        <f t="shared" si="42"/>
        <v>1878.5003063264412</v>
      </c>
      <c r="AE288">
        <v>1015</v>
      </c>
      <c r="AF288">
        <f t="shared" si="43"/>
        <v>1906677.8109213379</v>
      </c>
    </row>
    <row r="289" spans="1:32" x14ac:dyDescent="0.3">
      <c r="A289" t="s">
        <v>300</v>
      </c>
      <c r="B289">
        <v>596</v>
      </c>
      <c r="C289">
        <v>25</v>
      </c>
      <c r="D289">
        <f t="shared" si="36"/>
        <v>10975.67999968</v>
      </c>
      <c r="E289">
        <v>274391.999992</v>
      </c>
      <c r="G289" t="str">
        <v>OTHER ENDOCRINE, NUTRITIONAL AND METABOLIC O.R. PROCEDURES WITH CC</v>
      </c>
      <c r="H289">
        <v>629</v>
      </c>
      <c r="I289">
        <v>25</v>
      </c>
      <c r="J289">
        <f t="shared" si="37"/>
        <v>21470.359999759999</v>
      </c>
      <c r="K289">
        <v>536758.99999399995</v>
      </c>
      <c r="N289">
        <f t="shared" si="44"/>
        <v>287</v>
      </c>
      <c r="O289">
        <v>1342</v>
      </c>
      <c r="P289">
        <v>11587.438897212369</v>
      </c>
      <c r="Q289">
        <v>15550343.000058999</v>
      </c>
      <c r="S289">
        <v>1122</v>
      </c>
      <c r="T289">
        <v>12161.928698854903</v>
      </c>
      <c r="U289">
        <v>13645684.000115201</v>
      </c>
      <c r="W289" s="3">
        <f t="shared" si="38"/>
        <v>6.0417429512998905E-3</v>
      </c>
      <c r="X289">
        <f t="shared" si="39"/>
        <v>1348.6499450750641</v>
      </c>
      <c r="Y289">
        <v>11587.438897212369</v>
      </c>
      <c r="Z289">
        <f t="shared" si="40"/>
        <v>15627398.832286123</v>
      </c>
      <c r="AA289">
        <v>15550343.000058999</v>
      </c>
      <c r="AB289">
        <f t="shared" si="41"/>
        <v>77055.832227123901</v>
      </c>
      <c r="AD289">
        <f t="shared" si="42"/>
        <v>574.48980164253408</v>
      </c>
      <c r="AE289">
        <v>1122</v>
      </c>
      <c r="AF289">
        <f t="shared" si="43"/>
        <v>644577.55744292319</v>
      </c>
    </row>
    <row r="290" spans="1:32" x14ac:dyDescent="0.3">
      <c r="A290" t="s">
        <v>301</v>
      </c>
      <c r="B290">
        <v>602</v>
      </c>
      <c r="C290">
        <v>690</v>
      </c>
      <c r="D290">
        <f t="shared" si="36"/>
        <v>12396.611594174492</v>
      </c>
      <c r="E290">
        <v>8553661.9999803994</v>
      </c>
      <c r="G290" t="str">
        <v>DIABETES WITH MCC</v>
      </c>
      <c r="H290">
        <v>637</v>
      </c>
      <c r="I290">
        <v>809</v>
      </c>
      <c r="J290">
        <f t="shared" si="37"/>
        <v>14109.777503137826</v>
      </c>
      <c r="K290">
        <v>11414810.000038501</v>
      </c>
      <c r="N290">
        <f t="shared" si="44"/>
        <v>288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W290" s="3">
        <f t="shared" si="38"/>
        <v>0</v>
      </c>
      <c r="X290">
        <f t="shared" si="39"/>
        <v>0</v>
      </c>
      <c r="Y290">
        <v>0</v>
      </c>
      <c r="Z290">
        <f t="shared" si="40"/>
        <v>0</v>
      </c>
      <c r="AA290">
        <v>0</v>
      </c>
      <c r="AB290">
        <f t="shared" si="41"/>
        <v>0</v>
      </c>
      <c r="AD290">
        <f t="shared" si="42"/>
        <v>0</v>
      </c>
      <c r="AE290">
        <v>0</v>
      </c>
      <c r="AF290">
        <f t="shared" si="43"/>
        <v>0</v>
      </c>
    </row>
    <row r="291" spans="1:32" x14ac:dyDescent="0.3">
      <c r="A291" t="s">
        <v>302</v>
      </c>
      <c r="B291">
        <v>603</v>
      </c>
      <c r="C291">
        <v>3417</v>
      </c>
      <c r="D291">
        <f t="shared" si="36"/>
        <v>7557.8004097090434</v>
      </c>
      <c r="E291">
        <v>25825003.999975801</v>
      </c>
      <c r="G291" t="str">
        <v>DIABETES WITH CC</v>
      </c>
      <c r="H291">
        <v>638</v>
      </c>
      <c r="I291">
        <v>1356</v>
      </c>
      <c r="J291">
        <f t="shared" si="37"/>
        <v>8272.575221215413</v>
      </c>
      <c r="K291">
        <v>11217611.9999681</v>
      </c>
      <c r="N291">
        <f t="shared" si="44"/>
        <v>289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W291" s="3">
        <f t="shared" si="38"/>
        <v>0</v>
      </c>
      <c r="X291">
        <f t="shared" si="39"/>
        <v>0</v>
      </c>
      <c r="Y291">
        <v>0</v>
      </c>
      <c r="Z291">
        <f t="shared" si="40"/>
        <v>0</v>
      </c>
      <c r="AA291">
        <v>0</v>
      </c>
      <c r="AB291">
        <f t="shared" si="41"/>
        <v>0</v>
      </c>
      <c r="AD291">
        <f t="shared" si="42"/>
        <v>0</v>
      </c>
      <c r="AE291">
        <v>0</v>
      </c>
      <c r="AF291">
        <f t="shared" si="43"/>
        <v>0</v>
      </c>
    </row>
    <row r="292" spans="1:32" x14ac:dyDescent="0.3">
      <c r="A292" t="s">
        <v>303</v>
      </c>
      <c r="B292">
        <v>605</v>
      </c>
      <c r="C292">
        <v>368</v>
      </c>
      <c r="D292">
        <f t="shared" si="36"/>
        <v>7799.4646739206519</v>
      </c>
      <c r="E292">
        <v>2870203.0000028</v>
      </c>
      <c r="G292" t="str">
        <v>DIABETES WITHOUT CC/MCC</v>
      </c>
      <c r="H292">
        <v>639</v>
      </c>
      <c r="I292">
        <v>45</v>
      </c>
      <c r="J292">
        <f t="shared" si="37"/>
        <v>5636.9777777733334</v>
      </c>
      <c r="K292">
        <v>253663.9999998</v>
      </c>
      <c r="N292">
        <f t="shared" si="44"/>
        <v>290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W292" s="3">
        <f t="shared" si="38"/>
        <v>0</v>
      </c>
      <c r="X292">
        <f t="shared" si="39"/>
        <v>0</v>
      </c>
      <c r="Y292">
        <v>0</v>
      </c>
      <c r="Z292">
        <f t="shared" si="40"/>
        <v>0</v>
      </c>
      <c r="AA292">
        <v>0</v>
      </c>
      <c r="AB292">
        <f t="shared" si="41"/>
        <v>0</v>
      </c>
      <c r="AD292">
        <f t="shared" si="42"/>
        <v>0</v>
      </c>
      <c r="AE292">
        <v>0</v>
      </c>
      <c r="AF292">
        <f t="shared" si="43"/>
        <v>0</v>
      </c>
    </row>
    <row r="293" spans="1:32" x14ac:dyDescent="0.3">
      <c r="A293" t="s">
        <v>304</v>
      </c>
      <c r="B293">
        <v>607</v>
      </c>
      <c r="C293">
        <v>93</v>
      </c>
      <c r="D293">
        <f t="shared" si="36"/>
        <v>8794.6989247344081</v>
      </c>
      <c r="E293">
        <v>817907.0000003</v>
      </c>
      <c r="G293" t="str">
        <v>MISCELLANEOUS DISORDERS OF NUTRITION, METABOLISM, FLUIDS AND ELECTROLYTES WITH MCC</v>
      </c>
      <c r="H293">
        <v>640</v>
      </c>
      <c r="I293">
        <v>1711</v>
      </c>
      <c r="J293">
        <f t="shared" si="37"/>
        <v>12406.246054973231</v>
      </c>
      <c r="K293">
        <v>21227087.000059199</v>
      </c>
      <c r="N293">
        <f t="shared" si="44"/>
        <v>291</v>
      </c>
      <c r="O293">
        <v>12190</v>
      </c>
      <c r="P293">
        <v>12049.114602166414</v>
      </c>
      <c r="Q293">
        <v>146878707.00040859</v>
      </c>
      <c r="S293">
        <v>11244</v>
      </c>
      <c r="T293">
        <v>12573.023923898676</v>
      </c>
      <c r="U293">
        <v>141371081.00031671</v>
      </c>
      <c r="W293" s="3">
        <f t="shared" si="38"/>
        <v>6.0546664656342217E-2</v>
      </c>
      <c r="X293">
        <f t="shared" si="39"/>
        <v>13515.347577918023</v>
      </c>
      <c r="Y293">
        <v>12049.114602166414</v>
      </c>
      <c r="Z293">
        <f t="shared" si="40"/>
        <v>162847971.8544465</v>
      </c>
      <c r="AA293">
        <v>146878707.00040859</v>
      </c>
      <c r="AB293">
        <f t="shared" si="41"/>
        <v>15969264.854037911</v>
      </c>
      <c r="AD293">
        <f t="shared" si="42"/>
        <v>523.90932173226247</v>
      </c>
      <c r="AE293">
        <v>11244</v>
      </c>
      <c r="AF293">
        <f t="shared" si="43"/>
        <v>5890836.4135575593</v>
      </c>
    </row>
    <row r="294" spans="1:32" x14ac:dyDescent="0.3">
      <c r="A294" t="s">
        <v>305</v>
      </c>
      <c r="B294">
        <v>614</v>
      </c>
      <c r="C294">
        <v>45</v>
      </c>
      <c r="D294">
        <f t="shared" si="36"/>
        <v>24826.044444488889</v>
      </c>
      <c r="E294">
        <v>1117172.000002</v>
      </c>
      <c r="G294" t="str">
        <v>MISCELLANEOUS DISORDERS OF NUTRITION, METABOLISM, FLUIDS AND ELECTROLYTES WITHOUT MCC</v>
      </c>
      <c r="H294">
        <v>641</v>
      </c>
      <c r="I294">
        <v>2307</v>
      </c>
      <c r="J294">
        <f t="shared" si="37"/>
        <v>7252.7871694919377</v>
      </c>
      <c r="K294">
        <v>16732180.0000179</v>
      </c>
      <c r="N294">
        <f t="shared" si="44"/>
        <v>292</v>
      </c>
      <c r="O294">
        <v>2497</v>
      </c>
      <c r="P294">
        <v>8446.7096515489393</v>
      </c>
      <c r="Q294">
        <v>21091433.999917701</v>
      </c>
      <c r="S294">
        <v>1712</v>
      </c>
      <c r="T294">
        <v>8608.7231308658884</v>
      </c>
      <c r="U294">
        <v>14738134.000042399</v>
      </c>
      <c r="W294" s="3">
        <f t="shared" si="38"/>
        <v>9.2187735584896725E-3</v>
      </c>
      <c r="X294">
        <f t="shared" si="39"/>
        <v>2057.8330712731818</v>
      </c>
      <c r="Y294">
        <v>8446.7096515489393</v>
      </c>
      <c r="Z294">
        <f t="shared" si="40"/>
        <v>17381918.464399781</v>
      </c>
      <c r="AA294">
        <v>21091433.999917701</v>
      </c>
      <c r="AB294">
        <f t="shared" si="41"/>
        <v>-3709515.5355179198</v>
      </c>
      <c r="AD294">
        <f t="shared" si="42"/>
        <v>162.01347931694909</v>
      </c>
      <c r="AE294">
        <v>1712</v>
      </c>
      <c r="AF294">
        <f t="shared" si="43"/>
        <v>277367.07659061684</v>
      </c>
    </row>
    <row r="295" spans="1:32" x14ac:dyDescent="0.3">
      <c r="A295" t="s">
        <v>306</v>
      </c>
      <c r="B295">
        <v>615</v>
      </c>
      <c r="C295">
        <v>31</v>
      </c>
      <c r="D295">
        <f t="shared" si="36"/>
        <v>15052.032257999999</v>
      </c>
      <c r="E295">
        <v>466612.99999799998</v>
      </c>
      <c r="G295" t="str">
        <v>INBORN AND OTHER DISORDERS OF METABOLISM</v>
      </c>
      <c r="H295">
        <v>642</v>
      </c>
      <c r="I295">
        <v>13</v>
      </c>
      <c r="J295">
        <f t="shared" si="37"/>
        <v>18889.692308000002</v>
      </c>
      <c r="K295">
        <v>245566.000004</v>
      </c>
      <c r="N295">
        <f t="shared" si="44"/>
        <v>293</v>
      </c>
      <c r="O295">
        <v>532</v>
      </c>
      <c r="P295">
        <v>6157.0996240575196</v>
      </c>
      <c r="Q295">
        <v>3275576.9999986002</v>
      </c>
      <c r="S295">
        <v>128</v>
      </c>
      <c r="T295">
        <v>5387.0468749960937</v>
      </c>
      <c r="U295">
        <v>689541.9999995</v>
      </c>
      <c r="W295" s="3">
        <f t="shared" si="38"/>
        <v>6.8925409783100354E-4</v>
      </c>
      <c r="X295">
        <f t="shared" si="39"/>
        <v>153.85667822603227</v>
      </c>
      <c r="Y295">
        <v>6157.0996240575196</v>
      </c>
      <c r="Z295">
        <f t="shared" si="40"/>
        <v>947310.8956642421</v>
      </c>
      <c r="AA295">
        <v>3275576.9999986002</v>
      </c>
      <c r="AB295">
        <f t="shared" si="41"/>
        <v>-2328266.1043343581</v>
      </c>
      <c r="AD295">
        <f t="shared" si="42"/>
        <v>-770.05274906142586</v>
      </c>
      <c r="AE295">
        <v>128</v>
      </c>
      <c r="AF295">
        <f t="shared" si="43"/>
        <v>-98566.75187986251</v>
      </c>
    </row>
    <row r="296" spans="1:32" x14ac:dyDescent="0.3">
      <c r="A296" t="s">
        <v>307</v>
      </c>
      <c r="B296">
        <v>617</v>
      </c>
      <c r="C296">
        <v>195</v>
      </c>
      <c r="D296">
        <f t="shared" si="36"/>
        <v>19639.558974456409</v>
      </c>
      <c r="E296">
        <v>3829714.0000189999</v>
      </c>
      <c r="G296" t="str">
        <v>ENDOCRINE DISORDERS WITH MCC</v>
      </c>
      <c r="H296">
        <v>643</v>
      </c>
      <c r="I296">
        <v>305</v>
      </c>
      <c r="J296">
        <f t="shared" si="37"/>
        <v>16037.678688419672</v>
      </c>
      <c r="K296">
        <v>4891491.9999679998</v>
      </c>
      <c r="N296">
        <f t="shared" si="44"/>
        <v>294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W296" s="3">
        <f t="shared" si="38"/>
        <v>0</v>
      </c>
      <c r="X296">
        <f t="shared" si="39"/>
        <v>0</v>
      </c>
      <c r="Y296">
        <v>0</v>
      </c>
      <c r="Z296">
        <f t="shared" si="40"/>
        <v>0</v>
      </c>
      <c r="AA296">
        <v>0</v>
      </c>
      <c r="AB296">
        <f t="shared" si="41"/>
        <v>0</v>
      </c>
      <c r="AD296">
        <f t="shared" si="42"/>
        <v>0</v>
      </c>
      <c r="AE296">
        <v>0</v>
      </c>
      <c r="AF296">
        <f t="shared" si="43"/>
        <v>0</v>
      </c>
    </row>
    <row r="297" spans="1:32" x14ac:dyDescent="0.3">
      <c r="A297" t="s">
        <v>308</v>
      </c>
      <c r="B297">
        <v>620</v>
      </c>
      <c r="C297">
        <v>37</v>
      </c>
      <c r="D297">
        <f t="shared" si="36"/>
        <v>21498.918918621621</v>
      </c>
      <c r="E297">
        <v>795459.99998900003</v>
      </c>
      <c r="G297" t="str">
        <v>ENDOCRINE DISORDERS WITH CC</v>
      </c>
      <c r="H297">
        <v>644</v>
      </c>
      <c r="I297">
        <v>428</v>
      </c>
      <c r="J297">
        <f t="shared" si="37"/>
        <v>10455.999999863317</v>
      </c>
      <c r="K297">
        <v>4475167.9999414999</v>
      </c>
      <c r="N297">
        <f t="shared" si="44"/>
        <v>295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W297" s="3">
        <f t="shared" si="38"/>
        <v>0</v>
      </c>
      <c r="X297">
        <f t="shared" si="39"/>
        <v>0</v>
      </c>
      <c r="Y297">
        <v>0</v>
      </c>
      <c r="Z297">
        <f t="shared" si="40"/>
        <v>0</v>
      </c>
      <c r="AA297">
        <v>0</v>
      </c>
      <c r="AB297">
        <f t="shared" si="41"/>
        <v>0</v>
      </c>
      <c r="AD297">
        <f t="shared" si="42"/>
        <v>0</v>
      </c>
      <c r="AE297">
        <v>0</v>
      </c>
      <c r="AF297">
        <f t="shared" si="43"/>
        <v>0</v>
      </c>
    </row>
    <row r="298" spans="1:32" x14ac:dyDescent="0.3">
      <c r="A298" t="s">
        <v>309</v>
      </c>
      <c r="B298">
        <v>621</v>
      </c>
      <c r="C298">
        <v>307</v>
      </c>
      <c r="D298">
        <f t="shared" si="36"/>
        <v>15219.521172615636</v>
      </c>
      <c r="E298">
        <v>4672392.9999930002</v>
      </c>
      <c r="G298" t="str">
        <v>ENDOCRINE DISORDERS WITHOUT CC/MCC</v>
      </c>
      <c r="H298">
        <v>645</v>
      </c>
      <c r="I298">
        <v>41</v>
      </c>
      <c r="J298">
        <f t="shared" si="37"/>
        <v>9456.1219512146345</v>
      </c>
      <c r="K298">
        <v>387700.9999998</v>
      </c>
      <c r="N298">
        <f t="shared" si="44"/>
        <v>296</v>
      </c>
      <c r="O298">
        <v>0</v>
      </c>
      <c r="P298">
        <v>0</v>
      </c>
      <c r="Q298">
        <v>0</v>
      </c>
      <c r="S298">
        <v>16</v>
      </c>
      <c r="T298">
        <v>17517.3125</v>
      </c>
      <c r="U298">
        <v>280277</v>
      </c>
      <c r="W298" s="3">
        <f t="shared" si="38"/>
        <v>8.6156762228875442E-5</v>
      </c>
      <c r="X298">
        <f t="shared" si="39"/>
        <v>19.232084778254034</v>
      </c>
      <c r="Y298">
        <v>0</v>
      </c>
      <c r="Z298">
        <f t="shared" si="40"/>
        <v>0</v>
      </c>
      <c r="AA298">
        <v>0</v>
      </c>
      <c r="AB298">
        <f t="shared" si="41"/>
        <v>0</v>
      </c>
      <c r="AD298">
        <f t="shared" si="42"/>
        <v>17517.3125</v>
      </c>
      <c r="AE298">
        <v>16</v>
      </c>
      <c r="AF298">
        <f t="shared" si="43"/>
        <v>280277</v>
      </c>
    </row>
    <row r="299" spans="1:32" x14ac:dyDescent="0.3">
      <c r="A299" t="s">
        <v>310</v>
      </c>
      <c r="B299">
        <v>623</v>
      </c>
      <c r="C299">
        <v>16</v>
      </c>
      <c r="D299">
        <f t="shared" si="36"/>
        <v>14936.625</v>
      </c>
      <c r="E299">
        <v>238986</v>
      </c>
      <c r="G299" t="str">
        <v>KIDNEY TRANSPLANT WITH HEMODIALYSIS WITH MCC</v>
      </c>
      <c r="H299">
        <v>650</v>
      </c>
      <c r="I299">
        <v>28</v>
      </c>
      <c r="J299">
        <f t="shared" si="37"/>
        <v>49183.285713999998</v>
      </c>
      <c r="K299">
        <v>1377131.9999919999</v>
      </c>
      <c r="N299">
        <f t="shared" si="44"/>
        <v>297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W299" s="3">
        <f t="shared" si="38"/>
        <v>0</v>
      </c>
      <c r="X299">
        <f t="shared" si="39"/>
        <v>0</v>
      </c>
      <c r="Y299">
        <v>0</v>
      </c>
      <c r="Z299">
        <f t="shared" si="40"/>
        <v>0</v>
      </c>
      <c r="AA299">
        <v>0</v>
      </c>
      <c r="AB299">
        <f t="shared" si="41"/>
        <v>0</v>
      </c>
      <c r="AD299">
        <f t="shared" si="42"/>
        <v>0</v>
      </c>
      <c r="AE299">
        <v>0</v>
      </c>
      <c r="AF299">
        <f t="shared" si="43"/>
        <v>0</v>
      </c>
    </row>
    <row r="300" spans="1:32" x14ac:dyDescent="0.3">
      <c r="A300" t="s">
        <v>311</v>
      </c>
      <c r="B300">
        <v>629</v>
      </c>
      <c r="C300">
        <v>40</v>
      </c>
      <c r="D300">
        <f t="shared" si="36"/>
        <v>21446.624999824999</v>
      </c>
      <c r="E300">
        <v>857864.99999299995</v>
      </c>
      <c r="G300" t="str">
        <v>KIDNEY TRANSPLANT WITH HEMODIALYSIS WITHOUT MCC</v>
      </c>
      <c r="H300">
        <v>651</v>
      </c>
      <c r="I300">
        <v>14</v>
      </c>
      <c r="J300">
        <f t="shared" si="37"/>
        <v>40269.142856999999</v>
      </c>
      <c r="K300">
        <v>563767.99999799998</v>
      </c>
      <c r="N300">
        <f t="shared" si="44"/>
        <v>298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W300" s="3">
        <f t="shared" si="38"/>
        <v>0</v>
      </c>
      <c r="X300">
        <f t="shared" si="39"/>
        <v>0</v>
      </c>
      <c r="Y300">
        <v>0</v>
      </c>
      <c r="Z300">
        <f t="shared" si="40"/>
        <v>0</v>
      </c>
      <c r="AA300">
        <v>0</v>
      </c>
      <c r="AB300">
        <f t="shared" si="41"/>
        <v>0</v>
      </c>
      <c r="AD300">
        <f t="shared" si="42"/>
        <v>0</v>
      </c>
      <c r="AE300">
        <v>0</v>
      </c>
      <c r="AF300">
        <f t="shared" si="43"/>
        <v>0</v>
      </c>
    </row>
    <row r="301" spans="1:32" x14ac:dyDescent="0.3">
      <c r="A301" t="s">
        <v>312</v>
      </c>
      <c r="B301">
        <v>637</v>
      </c>
      <c r="C301">
        <v>710</v>
      </c>
      <c r="D301">
        <f t="shared" si="36"/>
        <v>12920.50140852155</v>
      </c>
      <c r="E301">
        <v>9173556.0000503007</v>
      </c>
      <c r="G301" t="str">
        <v>KIDNEY TRANSPLANT</v>
      </c>
      <c r="H301">
        <v>652</v>
      </c>
      <c r="I301">
        <v>137</v>
      </c>
      <c r="J301">
        <f t="shared" si="37"/>
        <v>41722.686131182483</v>
      </c>
      <c r="K301">
        <v>5716007.9999719998</v>
      </c>
      <c r="N301">
        <f t="shared" si="44"/>
        <v>299</v>
      </c>
      <c r="O301">
        <v>337</v>
      </c>
      <c r="P301">
        <v>13833.780415275964</v>
      </c>
      <c r="Q301">
        <v>4661983.9999479996</v>
      </c>
      <c r="S301">
        <v>296</v>
      </c>
      <c r="T301">
        <v>16248.567567462838</v>
      </c>
      <c r="U301">
        <v>4809575.999969</v>
      </c>
      <c r="W301" s="3">
        <f t="shared" si="38"/>
        <v>1.5939001012341956E-3</v>
      </c>
      <c r="X301">
        <f t="shared" si="39"/>
        <v>355.79356839769963</v>
      </c>
      <c r="Y301">
        <v>13833.780415275964</v>
      </c>
      <c r="Z301">
        <f t="shared" si="40"/>
        <v>4921970.0983812464</v>
      </c>
      <c r="AA301">
        <v>4661983.9999479996</v>
      </c>
      <c r="AB301">
        <f t="shared" si="41"/>
        <v>259986.09843324684</v>
      </c>
      <c r="AD301">
        <f t="shared" si="42"/>
        <v>2414.7871521868747</v>
      </c>
      <c r="AE301">
        <v>296</v>
      </c>
      <c r="AF301">
        <f t="shared" si="43"/>
        <v>714776.99704731489</v>
      </c>
    </row>
    <row r="302" spans="1:32" x14ac:dyDescent="0.3">
      <c r="A302" t="s">
        <v>313</v>
      </c>
      <c r="B302">
        <v>638</v>
      </c>
      <c r="C302">
        <v>1624</v>
      </c>
      <c r="D302">
        <f t="shared" si="36"/>
        <v>8180.7783251570818</v>
      </c>
      <c r="E302">
        <v>13285584.000055101</v>
      </c>
      <c r="G302" t="str">
        <v>MAJOR BLADDER PROCEDURES WITH MCC</v>
      </c>
      <c r="H302">
        <v>653</v>
      </c>
      <c r="I302">
        <v>13</v>
      </c>
      <c r="J302">
        <f t="shared" si="37"/>
        <v>60206.307691999995</v>
      </c>
      <c r="K302">
        <v>782681.99999599997</v>
      </c>
      <c r="N302">
        <f t="shared" si="44"/>
        <v>300</v>
      </c>
      <c r="O302">
        <v>622</v>
      </c>
      <c r="P302">
        <v>10046.342443821864</v>
      </c>
      <c r="Q302">
        <v>6248825.0000572</v>
      </c>
      <c r="S302">
        <v>560</v>
      </c>
      <c r="T302">
        <v>11290.519642845356</v>
      </c>
      <c r="U302">
        <v>6322690.9999933997</v>
      </c>
      <c r="W302" s="3">
        <f t="shared" si="38"/>
        <v>3.0154866780106402E-3</v>
      </c>
      <c r="X302">
        <f t="shared" si="39"/>
        <v>673.12296723889108</v>
      </c>
      <c r="Y302">
        <v>10046.342443821864</v>
      </c>
      <c r="Z302">
        <f t="shared" si="40"/>
        <v>6762423.8356833858</v>
      </c>
      <c r="AA302">
        <v>6248825.0000572</v>
      </c>
      <c r="AB302">
        <f t="shared" si="41"/>
        <v>513598.83562618587</v>
      </c>
      <c r="AD302">
        <f t="shared" si="42"/>
        <v>1244.177199023492</v>
      </c>
      <c r="AE302">
        <v>560</v>
      </c>
      <c r="AF302">
        <f t="shared" si="43"/>
        <v>696739.23145315552</v>
      </c>
    </row>
    <row r="303" spans="1:32" x14ac:dyDescent="0.3">
      <c r="A303" t="s">
        <v>314</v>
      </c>
      <c r="B303">
        <v>639</v>
      </c>
      <c r="C303">
        <v>75</v>
      </c>
      <c r="D303">
        <f t="shared" si="36"/>
        <v>5524.7733333133328</v>
      </c>
      <c r="E303">
        <v>414357.99999849999</v>
      </c>
      <c r="G303" t="str">
        <v>MAJOR BLADDER PROCEDURES WITH CC</v>
      </c>
      <c r="H303">
        <v>654</v>
      </c>
      <c r="I303">
        <v>96</v>
      </c>
      <c r="J303">
        <f t="shared" si="37"/>
        <v>33973.218750187501</v>
      </c>
      <c r="K303">
        <v>3261429.0000180001</v>
      </c>
      <c r="N303">
        <f t="shared" si="44"/>
        <v>301</v>
      </c>
      <c r="O303">
        <v>83</v>
      </c>
      <c r="P303">
        <v>7391.2650602506028</v>
      </c>
      <c r="Q303">
        <v>613475.00000080001</v>
      </c>
      <c r="S303">
        <v>40</v>
      </c>
      <c r="T303">
        <v>6971.8250000050002</v>
      </c>
      <c r="U303">
        <v>278873.0000002</v>
      </c>
      <c r="W303" s="3">
        <f t="shared" si="38"/>
        <v>2.1539190557218861E-4</v>
      </c>
      <c r="X303">
        <f t="shared" si="39"/>
        <v>48.080211945635085</v>
      </c>
      <c r="Y303">
        <v>7391.2650602506028</v>
      </c>
      <c r="Z303">
        <f t="shared" si="40"/>
        <v>355373.59064321627</v>
      </c>
      <c r="AA303">
        <v>613475.00000080001</v>
      </c>
      <c r="AB303">
        <f t="shared" si="41"/>
        <v>-258101.40935758373</v>
      </c>
      <c r="AD303">
        <f t="shared" si="42"/>
        <v>-419.44006024560258</v>
      </c>
      <c r="AE303">
        <v>40</v>
      </c>
      <c r="AF303">
        <f t="shared" si="43"/>
        <v>-16777.602409824103</v>
      </c>
    </row>
    <row r="304" spans="1:32" x14ac:dyDescent="0.3">
      <c r="A304" t="s">
        <v>315</v>
      </c>
      <c r="B304">
        <v>640</v>
      </c>
      <c r="C304">
        <v>1647</v>
      </c>
      <c r="D304">
        <f t="shared" si="36"/>
        <v>11472.303582193807</v>
      </c>
      <c r="E304">
        <v>18894883.999873199</v>
      </c>
      <c r="G304" t="str">
        <v>MAJOR BLADDER PROCEDURES WITHOUT CC/MCC</v>
      </c>
      <c r="H304">
        <v>655</v>
      </c>
      <c r="I304">
        <v>12</v>
      </c>
      <c r="J304">
        <f t="shared" si="37"/>
        <v>28803</v>
      </c>
      <c r="K304">
        <v>345636</v>
      </c>
      <c r="N304">
        <f t="shared" si="44"/>
        <v>302</v>
      </c>
      <c r="O304">
        <v>16</v>
      </c>
      <c r="P304">
        <v>8451.125</v>
      </c>
      <c r="Q304">
        <v>135218</v>
      </c>
      <c r="S304">
        <v>12</v>
      </c>
      <c r="T304">
        <v>12810.583333</v>
      </c>
      <c r="U304">
        <v>153726.999996</v>
      </c>
      <c r="W304" s="3">
        <f t="shared" si="38"/>
        <v>6.4617571671656582E-5</v>
      </c>
      <c r="X304">
        <f t="shared" si="39"/>
        <v>14.424063583690526</v>
      </c>
      <c r="Y304">
        <v>8451.125</v>
      </c>
      <c r="Z304">
        <f t="shared" si="40"/>
        <v>121899.56435371659</v>
      </c>
      <c r="AA304">
        <v>135218</v>
      </c>
      <c r="AB304">
        <f t="shared" si="41"/>
        <v>-13318.435646283411</v>
      </c>
      <c r="AD304">
        <f t="shared" si="42"/>
        <v>4359.4583330000005</v>
      </c>
      <c r="AE304">
        <v>12</v>
      </c>
      <c r="AF304">
        <f t="shared" si="43"/>
        <v>52313.499996000006</v>
      </c>
    </row>
    <row r="305" spans="1:32" x14ac:dyDescent="0.3">
      <c r="A305" t="s">
        <v>316</v>
      </c>
      <c r="B305">
        <v>641</v>
      </c>
      <c r="C305">
        <v>2518</v>
      </c>
      <c r="D305">
        <f t="shared" si="36"/>
        <v>6997.6743447123117</v>
      </c>
      <c r="E305">
        <v>17620143.999985602</v>
      </c>
      <c r="G305" t="str">
        <v>KIDNEY AND URETER PROCEDURES FOR NEOPLASM WITH MCC</v>
      </c>
      <c r="H305">
        <v>656</v>
      </c>
      <c r="I305">
        <v>11</v>
      </c>
      <c r="J305">
        <f t="shared" si="37"/>
        <v>39839.181817999997</v>
      </c>
      <c r="K305">
        <v>438230.99999799998</v>
      </c>
      <c r="N305">
        <f t="shared" si="44"/>
        <v>303</v>
      </c>
      <c r="O305">
        <v>255</v>
      </c>
      <c r="P305">
        <v>6691.7450980419608</v>
      </c>
      <c r="Q305">
        <v>1706395.0000006999</v>
      </c>
      <c r="S305">
        <v>181</v>
      </c>
      <c r="T305">
        <v>7415.7016574502768</v>
      </c>
      <c r="U305">
        <v>1342241.9999985001</v>
      </c>
      <c r="W305" s="3">
        <f t="shared" si="38"/>
        <v>9.7464837271415343E-4</v>
      </c>
      <c r="X305">
        <f t="shared" si="39"/>
        <v>217.56295905399875</v>
      </c>
      <c r="Y305">
        <v>6691.7450980419608</v>
      </c>
      <c r="Z305">
        <f t="shared" si="40"/>
        <v>1455875.8647650999</v>
      </c>
      <c r="AA305">
        <v>1706395.0000006999</v>
      </c>
      <c r="AB305">
        <f t="shared" si="41"/>
        <v>-250519.13523559994</v>
      </c>
      <c r="AD305">
        <f t="shared" si="42"/>
        <v>723.95655940831602</v>
      </c>
      <c r="AE305">
        <v>181</v>
      </c>
      <c r="AF305">
        <f t="shared" si="43"/>
        <v>131036.1372529052</v>
      </c>
    </row>
    <row r="306" spans="1:32" x14ac:dyDescent="0.3">
      <c r="A306" t="s">
        <v>317</v>
      </c>
      <c r="B306">
        <v>643</v>
      </c>
      <c r="C306">
        <v>240</v>
      </c>
      <c r="D306">
        <f t="shared" si="36"/>
        <v>15449.8083333</v>
      </c>
      <c r="E306">
        <v>3707953.9999919999</v>
      </c>
      <c r="G306" t="str">
        <v>KIDNEY AND URETER PROCEDURES FOR NEOPLASM WITH CC</v>
      </c>
      <c r="H306">
        <v>657</v>
      </c>
      <c r="I306">
        <v>99</v>
      </c>
      <c r="J306">
        <f t="shared" si="37"/>
        <v>20980.171716939396</v>
      </c>
      <c r="K306">
        <v>2077036.9999770001</v>
      </c>
      <c r="N306">
        <f t="shared" si="44"/>
        <v>304</v>
      </c>
      <c r="O306">
        <v>172</v>
      </c>
      <c r="P306">
        <v>10699.31395341686</v>
      </c>
      <c r="Q306">
        <v>1840281.9999877</v>
      </c>
      <c r="S306">
        <v>107</v>
      </c>
      <c r="T306">
        <v>11600.98130840187</v>
      </c>
      <c r="U306">
        <v>1241304.999999</v>
      </c>
      <c r="W306" s="3">
        <f t="shared" si="38"/>
        <v>5.7617334740560453E-4</v>
      </c>
      <c r="X306">
        <f t="shared" si="39"/>
        <v>128.61456695457386</v>
      </c>
      <c r="Y306">
        <v>10699.31395341686</v>
      </c>
      <c r="Z306">
        <f t="shared" si="40"/>
        <v>1376087.6308297392</v>
      </c>
      <c r="AA306">
        <v>1840281.9999877</v>
      </c>
      <c r="AB306">
        <f t="shared" si="41"/>
        <v>-464194.36915796087</v>
      </c>
      <c r="AD306">
        <f t="shared" si="42"/>
        <v>901.6673549850093</v>
      </c>
      <c r="AE306">
        <v>107</v>
      </c>
      <c r="AF306">
        <f t="shared" si="43"/>
        <v>96478.406983395995</v>
      </c>
    </row>
    <row r="307" spans="1:32" x14ac:dyDescent="0.3">
      <c r="A307" t="s">
        <v>318</v>
      </c>
      <c r="B307">
        <v>644</v>
      </c>
      <c r="C307">
        <v>393</v>
      </c>
      <c r="D307">
        <f t="shared" si="36"/>
        <v>9918.7251909926217</v>
      </c>
      <c r="E307">
        <v>3898059.0000601001</v>
      </c>
      <c r="G307" t="str">
        <v>KIDNEY AND URETER PROCEDURES FOR NEOPLASM WITHOUT CC/MCC</v>
      </c>
      <c r="H307">
        <v>658</v>
      </c>
      <c r="I307">
        <v>59</v>
      </c>
      <c r="J307">
        <f t="shared" si="37"/>
        <v>17261.491525474576</v>
      </c>
      <c r="K307">
        <v>1018428.000003</v>
      </c>
      <c r="N307">
        <f t="shared" si="44"/>
        <v>305</v>
      </c>
      <c r="O307">
        <v>606</v>
      </c>
      <c r="P307">
        <v>6812.325082505281</v>
      </c>
      <c r="Q307">
        <v>4128268.9999982002</v>
      </c>
      <c r="S307">
        <v>525</v>
      </c>
      <c r="T307">
        <v>6988.0685714255242</v>
      </c>
      <c r="U307">
        <v>3668735.9999984</v>
      </c>
      <c r="W307" s="3">
        <f t="shared" si="38"/>
        <v>2.8270187606349753E-3</v>
      </c>
      <c r="X307">
        <f t="shared" si="39"/>
        <v>631.0527817864604</v>
      </c>
      <c r="Y307">
        <v>6812.325082505281</v>
      </c>
      <c r="Z307">
        <f t="shared" si="40"/>
        <v>4298936.6937486362</v>
      </c>
      <c r="AA307">
        <v>4128268.9999982002</v>
      </c>
      <c r="AB307">
        <f t="shared" si="41"/>
        <v>170667.69375043595</v>
      </c>
      <c r="AD307">
        <f t="shared" si="42"/>
        <v>175.74348892024318</v>
      </c>
      <c r="AE307">
        <v>525</v>
      </c>
      <c r="AF307">
        <f t="shared" si="43"/>
        <v>92265.331683127675</v>
      </c>
    </row>
    <row r="308" spans="1:32" x14ac:dyDescent="0.3">
      <c r="A308" t="s">
        <v>319</v>
      </c>
      <c r="B308">
        <v>645</v>
      </c>
      <c r="C308">
        <v>46</v>
      </c>
      <c r="D308">
        <f t="shared" si="36"/>
        <v>7291.7391304326084</v>
      </c>
      <c r="E308">
        <v>335419.9999999</v>
      </c>
      <c r="G308" t="str">
        <v>KIDNEY AND URETER PROCEDURES FOR NON-NEOPLASM WITH MCC</v>
      </c>
      <c r="H308">
        <v>659</v>
      </c>
      <c r="I308">
        <v>141</v>
      </c>
      <c r="J308">
        <f t="shared" si="37"/>
        <v>27660.056737468087</v>
      </c>
      <c r="K308">
        <v>3900067.9999830001</v>
      </c>
      <c r="N308">
        <f t="shared" si="44"/>
        <v>306</v>
      </c>
      <c r="O308">
        <v>46</v>
      </c>
      <c r="P308">
        <v>15656.913043543478</v>
      </c>
      <c r="Q308">
        <v>720218.00000300002</v>
      </c>
      <c r="S308">
        <v>29</v>
      </c>
      <c r="T308">
        <v>17805.068965379312</v>
      </c>
      <c r="U308">
        <v>516346.99999600003</v>
      </c>
      <c r="W308" s="3">
        <f t="shared" si="38"/>
        <v>1.5615913153983673E-4</v>
      </c>
      <c r="X308">
        <f t="shared" si="39"/>
        <v>34.858153660585437</v>
      </c>
      <c r="Y308">
        <v>15656.913043543478</v>
      </c>
      <c r="Z308">
        <f t="shared" si="40"/>
        <v>545771.08072226297</v>
      </c>
      <c r="AA308">
        <v>720218.00000300002</v>
      </c>
      <c r="AB308">
        <f t="shared" si="41"/>
        <v>-174446.91928073706</v>
      </c>
      <c r="AD308">
        <f t="shared" si="42"/>
        <v>2148.1559218358343</v>
      </c>
      <c r="AE308">
        <v>29</v>
      </c>
      <c r="AF308">
        <f t="shared" si="43"/>
        <v>62296.521733239191</v>
      </c>
    </row>
    <row r="309" spans="1:32" x14ac:dyDescent="0.3">
      <c r="A309" t="s">
        <v>320</v>
      </c>
      <c r="B309">
        <v>652</v>
      </c>
      <c r="C309">
        <v>269</v>
      </c>
      <c r="D309">
        <f t="shared" si="36"/>
        <v>41353.6840148513</v>
      </c>
      <c r="E309">
        <v>11124140.999995001</v>
      </c>
      <c r="G309" t="str">
        <v>KIDNEY AND URETER PROCEDURES FOR NON-NEOPLASM WITH CC</v>
      </c>
      <c r="H309">
        <v>660</v>
      </c>
      <c r="I309">
        <v>370</v>
      </c>
      <c r="J309">
        <f t="shared" si="37"/>
        <v>13923.362162227028</v>
      </c>
      <c r="K309">
        <v>5151644.0000240002</v>
      </c>
      <c r="N309">
        <f t="shared" si="44"/>
        <v>307</v>
      </c>
      <c r="O309">
        <v>26</v>
      </c>
      <c r="P309">
        <v>9891.5769230999995</v>
      </c>
      <c r="Q309">
        <v>257181.0000006</v>
      </c>
      <c r="S309">
        <v>0</v>
      </c>
      <c r="T309">
        <v>0</v>
      </c>
      <c r="U309">
        <v>0</v>
      </c>
      <c r="W309" s="3">
        <f t="shared" si="38"/>
        <v>0</v>
      </c>
      <c r="X309">
        <f t="shared" si="39"/>
        <v>0</v>
      </c>
      <c r="Y309">
        <v>9891.5769230999995</v>
      </c>
      <c r="Z309">
        <f t="shared" si="40"/>
        <v>0</v>
      </c>
      <c r="AA309">
        <v>257181.0000006</v>
      </c>
      <c r="AB309">
        <f t="shared" si="41"/>
        <v>-257181.0000006</v>
      </c>
      <c r="AD309">
        <f t="shared" si="42"/>
        <v>-9891.5769230999995</v>
      </c>
      <c r="AE309">
        <v>0</v>
      </c>
      <c r="AF309">
        <f t="shared" si="43"/>
        <v>0</v>
      </c>
    </row>
    <row r="310" spans="1:32" x14ac:dyDescent="0.3">
      <c r="A310" t="s">
        <v>321</v>
      </c>
      <c r="B310">
        <v>654</v>
      </c>
      <c r="C310">
        <v>89</v>
      </c>
      <c r="D310">
        <f t="shared" si="36"/>
        <v>28994.370786662919</v>
      </c>
      <c r="E310">
        <v>2580499.0000129999</v>
      </c>
      <c r="G310" t="str">
        <v>KIDNEY AND URETER PROCEDURES FOR NON-NEOPLASM WITHOUT CC/MCC</v>
      </c>
      <c r="H310">
        <v>661</v>
      </c>
      <c r="I310">
        <v>174</v>
      </c>
      <c r="J310">
        <f t="shared" si="37"/>
        <v>10082.568965577011</v>
      </c>
      <c r="K310">
        <v>1754367.0000104001</v>
      </c>
      <c r="N310">
        <f t="shared" si="44"/>
        <v>308</v>
      </c>
      <c r="O310">
        <v>2010</v>
      </c>
      <c r="P310">
        <v>11014.411442821742</v>
      </c>
      <c r="Q310">
        <v>22138967.000071701</v>
      </c>
      <c r="S310">
        <v>1773</v>
      </c>
      <c r="T310">
        <v>11667.128031582402</v>
      </c>
      <c r="U310">
        <v>20685817.9999956</v>
      </c>
      <c r="W310" s="3">
        <f t="shared" si="38"/>
        <v>9.5472462144872601E-3</v>
      </c>
      <c r="X310">
        <f t="shared" si="39"/>
        <v>2131.1553944902753</v>
      </c>
      <c r="Y310">
        <v>11014.411442821742</v>
      </c>
      <c r="Z310">
        <f t="shared" si="40"/>
        <v>23473422.363504972</v>
      </c>
      <c r="AA310">
        <v>22138967.000071701</v>
      </c>
      <c r="AB310">
        <f t="shared" si="41"/>
        <v>1334455.3634332716</v>
      </c>
      <c r="AD310">
        <f t="shared" si="42"/>
        <v>652.71658876066067</v>
      </c>
      <c r="AE310">
        <v>1773</v>
      </c>
      <c r="AF310">
        <f t="shared" si="43"/>
        <v>1157266.5118726513</v>
      </c>
    </row>
    <row r="311" spans="1:32" x14ac:dyDescent="0.3">
      <c r="A311" t="s">
        <v>322</v>
      </c>
      <c r="B311">
        <v>655</v>
      </c>
      <c r="C311">
        <v>24</v>
      </c>
      <c r="D311">
        <f t="shared" si="36"/>
        <v>21423.708333208331</v>
      </c>
      <c r="E311">
        <v>514168.99999699998</v>
      </c>
      <c r="G311" t="str">
        <v>TRANSURETHRAL PROCEDURES WITH CC</v>
      </c>
      <c r="H311">
        <v>669</v>
      </c>
      <c r="I311">
        <v>11</v>
      </c>
      <c r="J311">
        <f t="shared" si="37"/>
        <v>18229.181818000001</v>
      </c>
      <c r="K311">
        <v>200520.99999800001</v>
      </c>
      <c r="N311">
        <f t="shared" si="44"/>
        <v>309</v>
      </c>
      <c r="O311">
        <v>2749</v>
      </c>
      <c r="P311">
        <v>7118.4870862247726</v>
      </c>
      <c r="Q311">
        <v>19568721.0000319</v>
      </c>
      <c r="S311">
        <v>2151</v>
      </c>
      <c r="T311">
        <v>7273.3709902458859</v>
      </c>
      <c r="U311">
        <v>15645021.0000189</v>
      </c>
      <c r="W311" s="3">
        <f t="shared" si="38"/>
        <v>1.1582699722144442E-2</v>
      </c>
      <c r="X311">
        <f t="shared" si="39"/>
        <v>2585.5133973765264</v>
      </c>
      <c r="Y311">
        <v>7118.4870862247726</v>
      </c>
      <c r="Z311">
        <f t="shared" si="40"/>
        <v>18404943.730485942</v>
      </c>
      <c r="AA311">
        <v>19568721.0000319</v>
      </c>
      <c r="AB311">
        <f t="shared" si="41"/>
        <v>-1163777.2695459574</v>
      </c>
      <c r="AD311">
        <f t="shared" si="42"/>
        <v>154.88390402111327</v>
      </c>
      <c r="AE311">
        <v>2151</v>
      </c>
      <c r="AF311">
        <f t="shared" si="43"/>
        <v>333155.27754941466</v>
      </c>
    </row>
    <row r="312" spans="1:32" x14ac:dyDescent="0.3">
      <c r="A312" t="s">
        <v>323</v>
      </c>
      <c r="B312">
        <v>657</v>
      </c>
      <c r="C312">
        <v>113</v>
      </c>
      <c r="D312">
        <f t="shared" si="36"/>
        <v>19978.796459911504</v>
      </c>
      <c r="E312">
        <v>2257603.9999699998</v>
      </c>
      <c r="G312" t="str">
        <v>OTHER KIDNEY AND URINARY TRACT PROCEDURES WITH MCC</v>
      </c>
      <c r="H312">
        <v>673</v>
      </c>
      <c r="I312">
        <v>245</v>
      </c>
      <c r="J312">
        <f t="shared" si="37"/>
        <v>41773.142857142855</v>
      </c>
      <c r="K312">
        <v>10234420</v>
      </c>
      <c r="N312">
        <f t="shared" si="44"/>
        <v>310</v>
      </c>
      <c r="O312">
        <v>1509</v>
      </c>
      <c r="P312">
        <v>5257.3200795194834</v>
      </c>
      <c r="Q312">
        <v>7933295.9999949001</v>
      </c>
      <c r="S312">
        <v>1165</v>
      </c>
      <c r="T312">
        <v>5412.5399141688413</v>
      </c>
      <c r="U312">
        <v>6305609.0000066999</v>
      </c>
      <c r="W312" s="3">
        <f t="shared" si="38"/>
        <v>6.273289249789993E-3</v>
      </c>
      <c r="X312">
        <f t="shared" si="39"/>
        <v>1400.3361729166218</v>
      </c>
      <c r="Y312">
        <v>5257.3200795194834</v>
      </c>
      <c r="Z312">
        <f t="shared" si="40"/>
        <v>7362015.4799520234</v>
      </c>
      <c r="AA312">
        <v>7933295.9999949001</v>
      </c>
      <c r="AB312">
        <f t="shared" si="41"/>
        <v>-571280.52004287671</v>
      </c>
      <c r="AD312">
        <f t="shared" si="42"/>
        <v>155.21983464935784</v>
      </c>
      <c r="AE312">
        <v>1165</v>
      </c>
      <c r="AF312">
        <f t="shared" si="43"/>
        <v>180831.10736650188</v>
      </c>
    </row>
    <row r="313" spans="1:32" x14ac:dyDescent="0.3">
      <c r="A313" t="s">
        <v>324</v>
      </c>
      <c r="B313">
        <v>658</v>
      </c>
      <c r="C313">
        <v>72</v>
      </c>
      <c r="D313">
        <f t="shared" si="36"/>
        <v>16267.805555583334</v>
      </c>
      <c r="E313">
        <v>1171282.000002</v>
      </c>
      <c r="G313" t="str">
        <v>OTHER KIDNEY AND URINARY TRACT PROCEDURES WITH CC</v>
      </c>
      <c r="H313">
        <v>674</v>
      </c>
      <c r="I313">
        <v>64</v>
      </c>
      <c r="J313">
        <f t="shared" si="37"/>
        <v>26388.078125249998</v>
      </c>
      <c r="K313">
        <v>1688837.0000159999</v>
      </c>
      <c r="N313">
        <f t="shared" si="44"/>
        <v>311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W313" s="3">
        <f t="shared" si="38"/>
        <v>0</v>
      </c>
      <c r="X313">
        <f t="shared" si="39"/>
        <v>0</v>
      </c>
      <c r="Y313">
        <v>0</v>
      </c>
      <c r="Z313">
        <f t="shared" si="40"/>
        <v>0</v>
      </c>
      <c r="AA313">
        <v>0</v>
      </c>
      <c r="AB313">
        <f t="shared" si="41"/>
        <v>0</v>
      </c>
      <c r="AD313">
        <f t="shared" si="42"/>
        <v>0</v>
      </c>
      <c r="AE313">
        <v>0</v>
      </c>
      <c r="AF313">
        <f t="shared" si="43"/>
        <v>0</v>
      </c>
    </row>
    <row r="314" spans="1:32" x14ac:dyDescent="0.3">
      <c r="A314" t="s">
        <v>325</v>
      </c>
      <c r="B314">
        <v>659</v>
      </c>
      <c r="C314">
        <v>171</v>
      </c>
      <c r="D314">
        <f t="shared" si="36"/>
        <v>25305.239766087721</v>
      </c>
      <c r="E314">
        <v>4327196.0000010002</v>
      </c>
      <c r="G314" t="str">
        <v>RENAL FAILURE WITH MCC</v>
      </c>
      <c r="H314">
        <v>682</v>
      </c>
      <c r="I314">
        <v>2085</v>
      </c>
      <c r="J314">
        <f t="shared" si="37"/>
        <v>14542.727098280096</v>
      </c>
      <c r="K314">
        <v>30321585.999914002</v>
      </c>
      <c r="N314">
        <f t="shared" si="44"/>
        <v>312</v>
      </c>
      <c r="O314">
        <v>2556</v>
      </c>
      <c r="P314">
        <v>7418.4045383327848</v>
      </c>
      <c r="Q314">
        <v>18961441.999978598</v>
      </c>
      <c r="S314">
        <v>2158</v>
      </c>
      <c r="T314">
        <v>8140.2706209447169</v>
      </c>
      <c r="U314">
        <v>17566703.9999987</v>
      </c>
      <c r="W314" s="3">
        <f t="shared" si="38"/>
        <v>1.1620393305619574E-2</v>
      </c>
      <c r="X314">
        <f t="shared" si="39"/>
        <v>2593.9274344670125</v>
      </c>
      <c r="Y314">
        <v>7418.4045383327848</v>
      </c>
      <c r="Z314">
        <f t="shared" si="40"/>
        <v>19242803.051956002</v>
      </c>
      <c r="AA314">
        <v>18961441.999978598</v>
      </c>
      <c r="AB314">
        <f t="shared" si="41"/>
        <v>281361.05197740346</v>
      </c>
      <c r="AD314">
        <f t="shared" si="42"/>
        <v>721.86608261193214</v>
      </c>
      <c r="AE314">
        <v>2158</v>
      </c>
      <c r="AF314">
        <f t="shared" si="43"/>
        <v>1557787.0062765495</v>
      </c>
    </row>
    <row r="315" spans="1:32" x14ac:dyDescent="0.3">
      <c r="A315" t="s">
        <v>326</v>
      </c>
      <c r="B315">
        <v>660</v>
      </c>
      <c r="C315">
        <v>389</v>
      </c>
      <c r="D315">
        <f t="shared" si="36"/>
        <v>13613.007712167095</v>
      </c>
      <c r="E315">
        <v>5295460.0000329996</v>
      </c>
      <c r="G315" t="str">
        <v>RENAL FAILURE WITH CC</v>
      </c>
      <c r="H315">
        <v>683</v>
      </c>
      <c r="I315">
        <v>2696</v>
      </c>
      <c r="J315">
        <f t="shared" si="37"/>
        <v>8380.0708456749253</v>
      </c>
      <c r="K315">
        <v>22592670.999939598</v>
      </c>
      <c r="N315">
        <f t="shared" si="44"/>
        <v>313</v>
      </c>
      <c r="O315">
        <v>797</v>
      </c>
      <c r="P315">
        <v>6455.1304893407778</v>
      </c>
      <c r="Q315">
        <v>5144739.0000045998</v>
      </c>
      <c r="S315">
        <v>667</v>
      </c>
      <c r="T315">
        <v>6878.7781109437783</v>
      </c>
      <c r="U315">
        <v>4588144.9999994999</v>
      </c>
      <c r="W315" s="3">
        <f t="shared" si="38"/>
        <v>3.5916600254162451E-3</v>
      </c>
      <c r="X315">
        <f t="shared" si="39"/>
        <v>801.73753419346508</v>
      </c>
      <c r="Y315">
        <v>6455.1304893407778</v>
      </c>
      <c r="Z315">
        <f t="shared" si="40"/>
        <v>5175320.4014211306</v>
      </c>
      <c r="AA315">
        <v>5144739.0000045998</v>
      </c>
      <c r="AB315">
        <f t="shared" si="41"/>
        <v>30581.401416530833</v>
      </c>
      <c r="AD315">
        <f t="shared" si="42"/>
        <v>423.64762160300052</v>
      </c>
      <c r="AE315">
        <v>667</v>
      </c>
      <c r="AF315">
        <f t="shared" si="43"/>
        <v>282572.96360920137</v>
      </c>
    </row>
    <row r="316" spans="1:32" x14ac:dyDescent="0.3">
      <c r="A316" t="s">
        <v>327</v>
      </c>
      <c r="B316">
        <v>661</v>
      </c>
      <c r="C316">
        <v>224</v>
      </c>
      <c r="D316">
        <f t="shared" si="36"/>
        <v>9582.4776785607137</v>
      </c>
      <c r="E316">
        <v>2146474.9999976</v>
      </c>
      <c r="G316" t="str">
        <v>RENAL FAILURE WITHOUT CC/MCC</v>
      </c>
      <c r="H316">
        <v>684</v>
      </c>
      <c r="I316">
        <v>85</v>
      </c>
      <c r="J316">
        <f t="shared" si="37"/>
        <v>5528.6117646952944</v>
      </c>
      <c r="K316">
        <v>469931.99999909999</v>
      </c>
      <c r="N316">
        <f t="shared" si="44"/>
        <v>314</v>
      </c>
      <c r="O316">
        <v>896</v>
      </c>
      <c r="P316">
        <v>19661.947544623887</v>
      </c>
      <c r="Q316">
        <v>17617104.999983002</v>
      </c>
      <c r="S316">
        <v>884</v>
      </c>
      <c r="T316">
        <v>21899.243212700228</v>
      </c>
      <c r="U316">
        <v>19358931.000027001</v>
      </c>
      <c r="W316" s="3">
        <f t="shared" si="38"/>
        <v>4.7601611131453678E-3</v>
      </c>
      <c r="X316">
        <f t="shared" si="39"/>
        <v>1062.5726839985352</v>
      </c>
      <c r="Y316">
        <v>19661.947544623887</v>
      </c>
      <c r="Z316">
        <f t="shared" si="40"/>
        <v>20892248.375129413</v>
      </c>
      <c r="AA316">
        <v>17617104.999983002</v>
      </c>
      <c r="AB316">
        <f t="shared" si="41"/>
        <v>3275143.3751464114</v>
      </c>
      <c r="AD316">
        <f t="shared" si="42"/>
        <v>2237.2956680763418</v>
      </c>
      <c r="AE316">
        <v>884</v>
      </c>
      <c r="AF316">
        <f t="shared" si="43"/>
        <v>1977769.3705794862</v>
      </c>
    </row>
    <row r="317" spans="1:32" x14ac:dyDescent="0.3">
      <c r="A317" t="s">
        <v>328</v>
      </c>
      <c r="B317">
        <v>669</v>
      </c>
      <c r="C317">
        <v>28</v>
      </c>
      <c r="D317">
        <f t="shared" si="36"/>
        <v>14582.857142499999</v>
      </c>
      <c r="E317">
        <v>408319.99998999998</v>
      </c>
      <c r="G317" t="str">
        <v>KIDNEY AND URINARY TRACT NEOPLASMS WITH CC</v>
      </c>
      <c r="H317">
        <v>687</v>
      </c>
      <c r="I317">
        <v>15</v>
      </c>
      <c r="J317">
        <f t="shared" si="37"/>
        <v>14184.4</v>
      </c>
      <c r="K317">
        <v>212766</v>
      </c>
      <c r="N317">
        <f t="shared" si="44"/>
        <v>315</v>
      </c>
      <c r="O317">
        <v>586</v>
      </c>
      <c r="P317">
        <v>9816.358361816212</v>
      </c>
      <c r="Q317">
        <v>5752386.0000243001</v>
      </c>
      <c r="S317">
        <v>441</v>
      </c>
      <c r="T317">
        <v>10585.594104332198</v>
      </c>
      <c r="U317">
        <v>4668247.0000104997</v>
      </c>
      <c r="W317" s="3">
        <f t="shared" si="38"/>
        <v>2.3746957589333793E-3</v>
      </c>
      <c r="X317">
        <f t="shared" si="39"/>
        <v>530.08433670062675</v>
      </c>
      <c r="Y317">
        <v>9816.358361816212</v>
      </c>
      <c r="Z317">
        <f t="shared" si="40"/>
        <v>5203497.811038998</v>
      </c>
      <c r="AA317">
        <v>5752386.0000243001</v>
      </c>
      <c r="AB317">
        <f t="shared" si="41"/>
        <v>-548888.18898530211</v>
      </c>
      <c r="AD317">
        <f t="shared" si="42"/>
        <v>769.2357425159862</v>
      </c>
      <c r="AE317">
        <v>441</v>
      </c>
      <c r="AF317">
        <f t="shared" si="43"/>
        <v>339232.96244954993</v>
      </c>
    </row>
    <row r="318" spans="1:32" x14ac:dyDescent="0.3">
      <c r="A318" t="s">
        <v>329</v>
      </c>
      <c r="B318">
        <v>673</v>
      </c>
      <c r="C318">
        <v>158</v>
      </c>
      <c r="D318">
        <f t="shared" si="36"/>
        <v>43647.354430373416</v>
      </c>
      <c r="E318">
        <v>6896281.9999989998</v>
      </c>
      <c r="G318" t="str">
        <v>KIDNEY AND URINARY TRACT INFECTIONS WITH MCC</v>
      </c>
      <c r="H318">
        <v>689</v>
      </c>
      <c r="I318">
        <v>2660</v>
      </c>
      <c r="J318">
        <f t="shared" si="37"/>
        <v>10002.517293253984</v>
      </c>
      <c r="K318">
        <v>26606696.0000556</v>
      </c>
      <c r="N318">
        <f t="shared" si="44"/>
        <v>316</v>
      </c>
      <c r="O318">
        <v>0</v>
      </c>
      <c r="P318">
        <v>0</v>
      </c>
      <c r="Q318">
        <v>0</v>
      </c>
      <c r="S318">
        <v>31</v>
      </c>
      <c r="T318">
        <v>8151.2903225967739</v>
      </c>
      <c r="U318">
        <v>252690.0000005</v>
      </c>
      <c r="W318" s="3">
        <f t="shared" si="38"/>
        <v>1.6692872681844617E-4</v>
      </c>
      <c r="X318">
        <f t="shared" si="39"/>
        <v>37.262164257867191</v>
      </c>
      <c r="Y318">
        <v>0</v>
      </c>
      <c r="Z318">
        <f t="shared" si="40"/>
        <v>0</v>
      </c>
      <c r="AA318">
        <v>0</v>
      </c>
      <c r="AB318">
        <f t="shared" si="41"/>
        <v>0</v>
      </c>
      <c r="AD318">
        <f t="shared" si="42"/>
        <v>8151.2903225967739</v>
      </c>
      <c r="AE318">
        <v>31</v>
      </c>
      <c r="AF318">
        <f t="shared" si="43"/>
        <v>252690.0000005</v>
      </c>
    </row>
    <row r="319" spans="1:32" x14ac:dyDescent="0.3">
      <c r="A319" t="s">
        <v>330</v>
      </c>
      <c r="B319">
        <v>674</v>
      </c>
      <c r="C319">
        <v>62</v>
      </c>
      <c r="D319">
        <f t="shared" si="36"/>
        <v>25010.016128983869</v>
      </c>
      <c r="E319">
        <v>1550620.999997</v>
      </c>
      <c r="G319" t="str">
        <v>KIDNEY AND URINARY TRACT INFECTIONS WITHOUT MCC</v>
      </c>
      <c r="H319">
        <v>690</v>
      </c>
      <c r="I319">
        <v>3226</v>
      </c>
      <c r="J319">
        <f t="shared" si="37"/>
        <v>7449.353068813205</v>
      </c>
      <c r="K319">
        <v>24031612.999991398</v>
      </c>
      <c r="N319">
        <f t="shared" si="44"/>
        <v>317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W319" s="3">
        <f t="shared" si="38"/>
        <v>0</v>
      </c>
      <c r="X319">
        <f t="shared" si="39"/>
        <v>0</v>
      </c>
      <c r="Y319">
        <v>0</v>
      </c>
      <c r="Z319">
        <f t="shared" si="40"/>
        <v>0</v>
      </c>
      <c r="AA319">
        <v>0</v>
      </c>
      <c r="AB319">
        <f t="shared" si="41"/>
        <v>0</v>
      </c>
      <c r="AD319">
        <f t="shared" si="42"/>
        <v>0</v>
      </c>
      <c r="AE319">
        <v>0</v>
      </c>
      <c r="AF319">
        <f t="shared" si="43"/>
        <v>0</v>
      </c>
    </row>
    <row r="320" spans="1:32" x14ac:dyDescent="0.3">
      <c r="A320" t="s">
        <v>331</v>
      </c>
      <c r="B320">
        <v>682</v>
      </c>
      <c r="C320">
        <v>2369</v>
      </c>
      <c r="D320">
        <f t="shared" si="36"/>
        <v>13293.911777140862</v>
      </c>
      <c r="E320">
        <v>31493277.0000467</v>
      </c>
      <c r="G320" t="str">
        <v>URINARY STONES WITHOUT MCC</v>
      </c>
      <c r="H320">
        <v>694</v>
      </c>
      <c r="I320">
        <v>90</v>
      </c>
      <c r="J320">
        <f t="shared" si="37"/>
        <v>6938.3111111088892</v>
      </c>
      <c r="K320">
        <v>624447.9999998</v>
      </c>
      <c r="N320">
        <f t="shared" si="44"/>
        <v>318</v>
      </c>
      <c r="O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W320" s="3">
        <f t="shared" si="38"/>
        <v>0</v>
      </c>
      <c r="X320">
        <f t="shared" si="39"/>
        <v>0</v>
      </c>
      <c r="Y320">
        <v>0</v>
      </c>
      <c r="Z320">
        <f t="shared" si="40"/>
        <v>0</v>
      </c>
      <c r="AA320">
        <v>0</v>
      </c>
      <c r="AB320">
        <f t="shared" si="41"/>
        <v>0</v>
      </c>
      <c r="AD320">
        <f t="shared" si="42"/>
        <v>0</v>
      </c>
      <c r="AE320">
        <v>0</v>
      </c>
      <c r="AF320">
        <f t="shared" si="43"/>
        <v>0</v>
      </c>
    </row>
    <row r="321" spans="1:32" x14ac:dyDescent="0.3">
      <c r="A321" t="s">
        <v>332</v>
      </c>
      <c r="B321">
        <v>683</v>
      </c>
      <c r="C321">
        <v>3378</v>
      </c>
      <c r="D321">
        <f t="shared" si="36"/>
        <v>8271.2457074997037</v>
      </c>
      <c r="E321">
        <v>27940267.999933999</v>
      </c>
      <c r="G321" t="str">
        <v>KIDNEY AND URINARY TRACT SIGNS AND SYMPTOMS WITHOUT MCC</v>
      </c>
      <c r="H321">
        <v>696</v>
      </c>
      <c r="I321">
        <v>11</v>
      </c>
      <c r="J321">
        <f t="shared" si="37"/>
        <v>6135.1818181999997</v>
      </c>
      <c r="K321">
        <v>67487.000000200002</v>
      </c>
      <c r="N321">
        <f t="shared" si="44"/>
        <v>319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W321" s="3">
        <f t="shared" si="38"/>
        <v>0</v>
      </c>
      <c r="X321">
        <f t="shared" si="39"/>
        <v>0</v>
      </c>
      <c r="Y321">
        <v>0</v>
      </c>
      <c r="Z321">
        <f t="shared" si="40"/>
        <v>0</v>
      </c>
      <c r="AA321">
        <v>0</v>
      </c>
      <c r="AB321">
        <f t="shared" si="41"/>
        <v>0</v>
      </c>
      <c r="AD321">
        <f t="shared" si="42"/>
        <v>0</v>
      </c>
      <c r="AE321">
        <v>0</v>
      </c>
      <c r="AF321">
        <f t="shared" si="43"/>
        <v>0</v>
      </c>
    </row>
    <row r="322" spans="1:32" x14ac:dyDescent="0.3">
      <c r="A322" t="s">
        <v>333</v>
      </c>
      <c r="B322">
        <v>684</v>
      </c>
      <c r="C322">
        <v>248</v>
      </c>
      <c r="D322">
        <f t="shared" si="36"/>
        <v>5324.641129037097</v>
      </c>
      <c r="E322">
        <v>1320511.0000012</v>
      </c>
      <c r="G322" t="str">
        <v>OTHER KIDNEY AND URINARY TRACT DIAGNOSES WITH MCC</v>
      </c>
      <c r="H322">
        <v>698</v>
      </c>
      <c r="I322">
        <v>1948</v>
      </c>
      <c r="J322">
        <f t="shared" si="37"/>
        <v>15375.517967185831</v>
      </c>
      <c r="K322">
        <v>29951509.000078</v>
      </c>
      <c r="N322">
        <f t="shared" si="44"/>
        <v>320</v>
      </c>
      <c r="O322">
        <v>0</v>
      </c>
      <c r="P322">
        <v>0</v>
      </c>
      <c r="Q322">
        <v>0</v>
      </c>
      <c r="S322">
        <v>0</v>
      </c>
      <c r="T322">
        <v>0</v>
      </c>
      <c r="U322">
        <v>0</v>
      </c>
      <c r="W322" s="3">
        <f t="shared" si="38"/>
        <v>0</v>
      </c>
      <c r="X322">
        <f t="shared" si="39"/>
        <v>0</v>
      </c>
      <c r="Y322">
        <v>0</v>
      </c>
      <c r="Z322">
        <f t="shared" si="40"/>
        <v>0</v>
      </c>
      <c r="AA322">
        <v>0</v>
      </c>
      <c r="AB322">
        <f t="shared" si="41"/>
        <v>0</v>
      </c>
      <c r="AD322">
        <f t="shared" si="42"/>
        <v>0</v>
      </c>
      <c r="AE322">
        <v>0</v>
      </c>
      <c r="AF322">
        <f t="shared" si="43"/>
        <v>0</v>
      </c>
    </row>
    <row r="323" spans="1:32" x14ac:dyDescent="0.3">
      <c r="A323" t="s">
        <v>334</v>
      </c>
      <c r="B323">
        <v>687</v>
      </c>
      <c r="C323">
        <v>17</v>
      </c>
      <c r="D323">
        <f t="shared" si="36"/>
        <v>11919.176470999999</v>
      </c>
      <c r="E323">
        <v>202626.000007</v>
      </c>
      <c r="G323" t="str">
        <v>OTHER KIDNEY AND URINARY TRACT DIAGNOSES WITH CC</v>
      </c>
      <c r="H323">
        <v>699</v>
      </c>
      <c r="I323">
        <v>957</v>
      </c>
      <c r="J323">
        <f t="shared" si="37"/>
        <v>10417.762800488194</v>
      </c>
      <c r="K323">
        <v>9969799.0000672005</v>
      </c>
      <c r="N323">
        <f t="shared" si="44"/>
        <v>321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W323" s="3">
        <f t="shared" si="38"/>
        <v>0</v>
      </c>
      <c r="X323">
        <f t="shared" si="39"/>
        <v>0</v>
      </c>
      <c r="Y323">
        <v>0</v>
      </c>
      <c r="Z323">
        <f t="shared" si="40"/>
        <v>0</v>
      </c>
      <c r="AA323">
        <v>0</v>
      </c>
      <c r="AB323">
        <f t="shared" si="41"/>
        <v>0</v>
      </c>
      <c r="AD323">
        <f t="shared" si="42"/>
        <v>0</v>
      </c>
      <c r="AE323">
        <v>0</v>
      </c>
      <c r="AF323">
        <f t="shared" si="43"/>
        <v>0</v>
      </c>
    </row>
    <row r="324" spans="1:32" x14ac:dyDescent="0.3">
      <c r="A324" t="s">
        <v>335</v>
      </c>
      <c r="B324">
        <v>689</v>
      </c>
      <c r="C324">
        <v>2857</v>
      </c>
      <c r="D324">
        <f t="shared" ref="D324:D387" si="45">E324/C324</f>
        <v>9562.7014350750087</v>
      </c>
      <c r="E324">
        <v>27320638.000009298</v>
      </c>
      <c r="G324" t="str">
        <v>MAJOR MALE PELVIC PROCEDURES WITH CC/MCC</v>
      </c>
      <c r="H324">
        <v>707</v>
      </c>
      <c r="I324">
        <v>25</v>
      </c>
      <c r="J324">
        <f t="shared" ref="J324:J387" si="46">K324/I324</f>
        <v>22904.480000120002</v>
      </c>
      <c r="K324">
        <v>572612.00000300002</v>
      </c>
      <c r="N324">
        <f t="shared" si="44"/>
        <v>322</v>
      </c>
      <c r="O324">
        <v>0</v>
      </c>
      <c r="P324">
        <v>0</v>
      </c>
      <c r="Q324">
        <v>0</v>
      </c>
      <c r="S324">
        <v>0</v>
      </c>
      <c r="T324">
        <v>0</v>
      </c>
      <c r="U324">
        <v>0</v>
      </c>
      <c r="W324" s="3">
        <f t="shared" ref="W324:W387" si="47">S324/185708</f>
        <v>0</v>
      </c>
      <c r="X324">
        <f t="shared" ref="X324:X387" si="48">W324*223222</f>
        <v>0</v>
      </c>
      <c r="Y324">
        <v>0</v>
      </c>
      <c r="Z324">
        <f t="shared" ref="Z324:Z387" si="49">X324*Y324</f>
        <v>0</v>
      </c>
      <c r="AA324">
        <v>0</v>
      </c>
      <c r="AB324">
        <f t="shared" ref="AB324:AB387" si="50">Z324-AA324</f>
        <v>0</v>
      </c>
      <c r="AD324">
        <f t="shared" ref="AD324:AD387" si="51">T324-P324</f>
        <v>0</v>
      </c>
      <c r="AE324">
        <v>0</v>
      </c>
      <c r="AF324">
        <f t="shared" ref="AF324:AF387" si="52">AD324*AE324</f>
        <v>0</v>
      </c>
    </row>
    <row r="325" spans="1:32" x14ac:dyDescent="0.3">
      <c r="A325" t="s">
        <v>336</v>
      </c>
      <c r="B325">
        <v>690</v>
      </c>
      <c r="C325">
        <v>3943</v>
      </c>
      <c r="D325">
        <f t="shared" si="45"/>
        <v>7045.0182602103469</v>
      </c>
      <c r="E325">
        <v>27778507.000009399</v>
      </c>
      <c r="G325" t="str">
        <v>MAJOR MALE PELVIC PROCEDURES WITHOUT CC/MCC</v>
      </c>
      <c r="H325">
        <v>708</v>
      </c>
      <c r="I325">
        <v>96</v>
      </c>
      <c r="J325">
        <f t="shared" si="46"/>
        <v>17751.614583260416</v>
      </c>
      <c r="K325">
        <v>1704154.9999929999</v>
      </c>
      <c r="N325">
        <f t="shared" si="44"/>
        <v>323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W325" s="3">
        <f t="shared" si="47"/>
        <v>0</v>
      </c>
      <c r="X325">
        <f t="shared" si="48"/>
        <v>0</v>
      </c>
      <c r="Y325">
        <v>0</v>
      </c>
      <c r="Z325">
        <f t="shared" si="49"/>
        <v>0</v>
      </c>
      <c r="AA325">
        <v>0</v>
      </c>
      <c r="AB325">
        <f t="shared" si="50"/>
        <v>0</v>
      </c>
      <c r="AD325">
        <f t="shared" si="51"/>
        <v>0</v>
      </c>
      <c r="AE325">
        <v>0</v>
      </c>
      <c r="AF325">
        <f t="shared" si="52"/>
        <v>0</v>
      </c>
    </row>
    <row r="326" spans="1:32" x14ac:dyDescent="0.3">
      <c r="A326" t="s">
        <v>337</v>
      </c>
      <c r="B326">
        <v>694</v>
      </c>
      <c r="C326">
        <v>74</v>
      </c>
      <c r="D326">
        <f t="shared" si="45"/>
        <v>7195.8108108148645</v>
      </c>
      <c r="E326">
        <v>532490.0000003</v>
      </c>
      <c r="G326" t="str">
        <v>TRANSURETHRAL PROSTATECTOMY WITH CC/MCC</v>
      </c>
      <c r="H326">
        <v>713</v>
      </c>
      <c r="I326">
        <v>15</v>
      </c>
      <c r="J326">
        <f t="shared" si="46"/>
        <v>12180.666667000001</v>
      </c>
      <c r="K326">
        <v>182710.00000500001</v>
      </c>
      <c r="N326">
        <f t="shared" si="44"/>
        <v>324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W326" s="3">
        <f t="shared" si="47"/>
        <v>0</v>
      </c>
      <c r="X326">
        <f t="shared" si="48"/>
        <v>0</v>
      </c>
      <c r="Y326">
        <v>0</v>
      </c>
      <c r="Z326">
        <f t="shared" si="49"/>
        <v>0</v>
      </c>
      <c r="AA326">
        <v>0</v>
      </c>
      <c r="AB326">
        <f t="shared" si="50"/>
        <v>0</v>
      </c>
      <c r="AD326">
        <f t="shared" si="51"/>
        <v>0</v>
      </c>
      <c r="AE326">
        <v>0</v>
      </c>
      <c r="AF326">
        <f t="shared" si="52"/>
        <v>0</v>
      </c>
    </row>
    <row r="327" spans="1:32" x14ac:dyDescent="0.3">
      <c r="A327" t="s">
        <v>338</v>
      </c>
      <c r="B327">
        <v>696</v>
      </c>
      <c r="C327">
        <v>90</v>
      </c>
      <c r="D327">
        <f t="shared" si="45"/>
        <v>6473.04444444</v>
      </c>
      <c r="E327">
        <v>582573.9999996</v>
      </c>
      <c r="G327" t="str">
        <v>UTERINE AND ADNEXA PROCEDURES FOR OVARIAN OR ADNEXAL MALIGNANCY WITH CC</v>
      </c>
      <c r="H327">
        <v>737</v>
      </c>
      <c r="I327">
        <v>61</v>
      </c>
      <c r="J327">
        <f t="shared" si="46"/>
        <v>23412.42622942623</v>
      </c>
      <c r="K327">
        <v>1428157.999995</v>
      </c>
      <c r="N327">
        <f t="shared" si="44"/>
        <v>325</v>
      </c>
      <c r="O327">
        <v>0</v>
      </c>
      <c r="P327">
        <v>0</v>
      </c>
      <c r="Q327">
        <v>0</v>
      </c>
      <c r="S327">
        <v>0</v>
      </c>
      <c r="T327">
        <v>0</v>
      </c>
      <c r="U327">
        <v>0</v>
      </c>
      <c r="W327" s="3">
        <f t="shared" si="47"/>
        <v>0</v>
      </c>
      <c r="X327">
        <f t="shared" si="48"/>
        <v>0</v>
      </c>
      <c r="Y327">
        <v>0</v>
      </c>
      <c r="Z327">
        <f t="shared" si="49"/>
        <v>0</v>
      </c>
      <c r="AA327">
        <v>0</v>
      </c>
      <c r="AB327">
        <f t="shared" si="50"/>
        <v>0</v>
      </c>
      <c r="AD327">
        <f t="shared" si="51"/>
        <v>0</v>
      </c>
      <c r="AE327">
        <v>0</v>
      </c>
      <c r="AF327">
        <f t="shared" si="52"/>
        <v>0</v>
      </c>
    </row>
    <row r="328" spans="1:32" x14ac:dyDescent="0.3">
      <c r="A328" t="s">
        <v>339</v>
      </c>
      <c r="B328">
        <v>698</v>
      </c>
      <c r="C328">
        <v>1767</v>
      </c>
      <c r="D328">
        <f t="shared" si="45"/>
        <v>14842.544991479344</v>
      </c>
      <c r="E328">
        <v>26226776.999944001</v>
      </c>
      <c r="G328" t="str">
        <v>UTERINE AND ADNEXA PROCEDURES FOR NON-OVARIAN AND NON-ADNEXAL MALIGNANCY WITH CC</v>
      </c>
      <c r="H328">
        <v>740</v>
      </c>
      <c r="I328">
        <v>23</v>
      </c>
      <c r="J328">
        <f t="shared" si="46"/>
        <v>20534.652173913044</v>
      </c>
      <c r="K328">
        <v>472297</v>
      </c>
      <c r="N328">
        <f t="shared" si="44"/>
        <v>326</v>
      </c>
      <c r="O328">
        <v>166</v>
      </c>
      <c r="P328">
        <v>59206.240963759039</v>
      </c>
      <c r="Q328">
        <v>9828235.9999839999</v>
      </c>
      <c r="S328">
        <v>159</v>
      </c>
      <c r="T328">
        <v>65999.974842685537</v>
      </c>
      <c r="U328">
        <v>10493995.999987001</v>
      </c>
      <c r="W328" s="3">
        <f t="shared" si="47"/>
        <v>8.5618282464944967E-4</v>
      </c>
      <c r="X328">
        <f t="shared" si="48"/>
        <v>191.11884248389944</v>
      </c>
      <c r="Y328">
        <v>59206.240963759039</v>
      </c>
      <c r="Z328">
        <f t="shared" si="49"/>
        <v>11315428.240816459</v>
      </c>
      <c r="AA328">
        <v>9828235.9999839999</v>
      </c>
      <c r="AB328">
        <f t="shared" si="50"/>
        <v>1487192.2408324592</v>
      </c>
      <c r="AD328">
        <f t="shared" si="51"/>
        <v>6793.7338789264977</v>
      </c>
      <c r="AE328">
        <v>159</v>
      </c>
      <c r="AF328">
        <f t="shared" si="52"/>
        <v>1080203.686749313</v>
      </c>
    </row>
    <row r="329" spans="1:32" x14ac:dyDescent="0.3">
      <c r="A329" t="s">
        <v>340</v>
      </c>
      <c r="B329">
        <v>699</v>
      </c>
      <c r="C329">
        <v>1092</v>
      </c>
      <c r="D329">
        <f t="shared" si="45"/>
        <v>10080.696886379212</v>
      </c>
      <c r="E329">
        <v>11008120.9999261</v>
      </c>
      <c r="G329" t="str">
        <v>UTERINE AND ADNEXA PROCEDURES FOR NON-MALIGNANCY WITH CC/MCC</v>
      </c>
      <c r="H329">
        <v>742</v>
      </c>
      <c r="I329">
        <v>27</v>
      </c>
      <c r="J329">
        <f t="shared" si="46"/>
        <v>17825.481481444447</v>
      </c>
      <c r="K329">
        <v>481287.99999900011</v>
      </c>
      <c r="N329">
        <f t="shared" si="44"/>
        <v>327</v>
      </c>
      <c r="O329">
        <v>201</v>
      </c>
      <c r="P329">
        <v>27499.278607248754</v>
      </c>
      <c r="Q329">
        <v>5527355.0000569997</v>
      </c>
      <c r="S329">
        <v>208</v>
      </c>
      <c r="T329">
        <v>29518.50480772596</v>
      </c>
      <c r="U329">
        <v>6139849.0000069998</v>
      </c>
      <c r="W329" s="3">
        <f t="shared" si="47"/>
        <v>1.1200379089753808E-3</v>
      </c>
      <c r="X329">
        <f t="shared" si="48"/>
        <v>250.01710211730244</v>
      </c>
      <c r="Y329">
        <v>27499.278607248754</v>
      </c>
      <c r="Z329">
        <f t="shared" si="49"/>
        <v>6875289.9477006625</v>
      </c>
      <c r="AA329">
        <v>5527355.0000569997</v>
      </c>
      <c r="AB329">
        <f t="shared" si="50"/>
        <v>1347934.9476436628</v>
      </c>
      <c r="AD329">
        <f t="shared" si="51"/>
        <v>2019.2262004772056</v>
      </c>
      <c r="AE329">
        <v>208</v>
      </c>
      <c r="AF329">
        <f t="shared" si="52"/>
        <v>419999.04969925876</v>
      </c>
    </row>
    <row r="330" spans="1:32" x14ac:dyDescent="0.3">
      <c r="A330" t="s">
        <v>341</v>
      </c>
      <c r="B330">
        <v>707</v>
      </c>
      <c r="C330">
        <v>13</v>
      </c>
      <c r="D330">
        <f t="shared" si="45"/>
        <v>23894.461538</v>
      </c>
      <c r="E330">
        <v>310627.99999400001</v>
      </c>
      <c r="G330" t="str">
        <v>UTERINE AND ADNEXA PROCEDURES FOR NON-MALIGNANCY WITHOUT CC/MCC</v>
      </c>
      <c r="H330">
        <v>743</v>
      </c>
      <c r="I330">
        <v>40</v>
      </c>
      <c r="J330">
        <f t="shared" si="46"/>
        <v>12373.400000212498</v>
      </c>
      <c r="K330">
        <v>494936.00000849989</v>
      </c>
      <c r="N330">
        <f t="shared" si="44"/>
        <v>328</v>
      </c>
      <c r="O330">
        <v>144</v>
      </c>
      <c r="P330">
        <v>16513.097222090277</v>
      </c>
      <c r="Q330">
        <v>2377885.9999810001</v>
      </c>
      <c r="S330">
        <v>152</v>
      </c>
      <c r="T330">
        <v>18423.651315855263</v>
      </c>
      <c r="U330">
        <v>2800395.0000100001</v>
      </c>
      <c r="W330" s="3">
        <f t="shared" si="47"/>
        <v>8.1848924117431667E-4</v>
      </c>
      <c r="X330">
        <f t="shared" si="48"/>
        <v>182.70480539341332</v>
      </c>
      <c r="Y330">
        <v>16513.097222090277</v>
      </c>
      <c r="Z330">
        <f t="shared" si="49"/>
        <v>3017022.2144045183</v>
      </c>
      <c r="AA330">
        <v>2377885.9999810001</v>
      </c>
      <c r="AB330">
        <f t="shared" si="50"/>
        <v>639136.21442351816</v>
      </c>
      <c r="AD330">
        <f t="shared" si="51"/>
        <v>1910.5540937649857</v>
      </c>
      <c r="AE330">
        <v>152</v>
      </c>
      <c r="AF330">
        <f t="shared" si="52"/>
        <v>290404.22225227783</v>
      </c>
    </row>
    <row r="331" spans="1:32" x14ac:dyDescent="0.3">
      <c r="A331" t="s">
        <v>342</v>
      </c>
      <c r="B331">
        <v>708</v>
      </c>
      <c r="C331">
        <v>120</v>
      </c>
      <c r="D331">
        <f t="shared" si="45"/>
        <v>15572.841666566666</v>
      </c>
      <c r="E331">
        <v>1868740.9999879999</v>
      </c>
      <c r="G331" t="str">
        <v>MALIGNANCY, FEMALE REPRODUCTIVE SYSTEM WITH MCC</v>
      </c>
      <c r="H331">
        <v>754</v>
      </c>
      <c r="I331">
        <v>12</v>
      </c>
      <c r="J331">
        <f t="shared" si="46"/>
        <v>20921.166667000001</v>
      </c>
      <c r="K331">
        <v>251054.000004</v>
      </c>
      <c r="N331">
        <f t="shared" si="44"/>
        <v>329</v>
      </c>
      <c r="O331">
        <v>829</v>
      </c>
      <c r="P331">
        <v>46884.160434247286</v>
      </c>
      <c r="Q331">
        <v>38866968.999991</v>
      </c>
      <c r="S331">
        <v>737</v>
      </c>
      <c r="T331">
        <v>49132.702849515605</v>
      </c>
      <c r="U331">
        <v>36210802.000092998</v>
      </c>
      <c r="W331" s="3">
        <f t="shared" si="47"/>
        <v>3.9685958601675753E-3</v>
      </c>
      <c r="X331">
        <f t="shared" si="48"/>
        <v>885.87790509832644</v>
      </c>
      <c r="Y331">
        <v>46884.160434247286</v>
      </c>
      <c r="Z331">
        <f t="shared" si="49"/>
        <v>41533641.827784829</v>
      </c>
      <c r="AA331">
        <v>38866968.999991</v>
      </c>
      <c r="AB331">
        <f t="shared" si="50"/>
        <v>2666672.8277938291</v>
      </c>
      <c r="AD331">
        <f t="shared" si="51"/>
        <v>2248.542415268319</v>
      </c>
      <c r="AE331">
        <v>737</v>
      </c>
      <c r="AF331">
        <f t="shared" si="52"/>
        <v>1657175.7600527511</v>
      </c>
    </row>
    <row r="332" spans="1:32" x14ac:dyDescent="0.3">
      <c r="A332" t="s">
        <v>343</v>
      </c>
      <c r="B332">
        <v>726</v>
      </c>
      <c r="C332">
        <v>12</v>
      </c>
      <c r="D332">
        <f t="shared" si="45"/>
        <v>9110.3333332999991</v>
      </c>
      <c r="E332">
        <v>109323.9999996</v>
      </c>
      <c r="G332" t="str">
        <v>MALIGNANCY, FEMALE REPRODUCTIVE SYSTEM WITH CC</v>
      </c>
      <c r="H332">
        <v>755</v>
      </c>
      <c r="I332">
        <v>25</v>
      </c>
      <c r="J332">
        <f t="shared" si="46"/>
        <v>14752.519999959999</v>
      </c>
      <c r="K332">
        <v>368812.99999899999</v>
      </c>
      <c r="N332">
        <f t="shared" ref="N332:N395" si="53">N331+1</f>
        <v>330</v>
      </c>
      <c r="O332">
        <v>1201</v>
      </c>
      <c r="P332">
        <v>23786.174854270608</v>
      </c>
      <c r="Q332">
        <v>28567195.999979001</v>
      </c>
      <c r="S332">
        <v>1117</v>
      </c>
      <c r="T332">
        <v>25187.796777115491</v>
      </c>
      <c r="U332">
        <v>28134769.000038002</v>
      </c>
      <c r="W332" s="3">
        <f t="shared" si="47"/>
        <v>6.0148189631033669E-3</v>
      </c>
      <c r="X332">
        <f t="shared" si="48"/>
        <v>1342.6399185818598</v>
      </c>
      <c r="Y332">
        <v>23786.174854270608</v>
      </c>
      <c r="Z332">
        <f t="shared" si="49"/>
        <v>31936267.869711768</v>
      </c>
      <c r="AA332">
        <v>28567195.999979001</v>
      </c>
      <c r="AB332">
        <f t="shared" si="50"/>
        <v>3369071.8697327673</v>
      </c>
      <c r="AD332">
        <f t="shared" si="51"/>
        <v>1401.6219228448826</v>
      </c>
      <c r="AE332">
        <v>1117</v>
      </c>
      <c r="AF332">
        <f t="shared" si="52"/>
        <v>1565611.687817734</v>
      </c>
    </row>
    <row r="333" spans="1:32" x14ac:dyDescent="0.3">
      <c r="A333" t="s">
        <v>344</v>
      </c>
      <c r="B333">
        <v>737</v>
      </c>
      <c r="C333">
        <v>64</v>
      </c>
      <c r="D333">
        <f t="shared" si="45"/>
        <v>21404.343749593751</v>
      </c>
      <c r="E333">
        <v>1369877.999974</v>
      </c>
      <c r="G333" t="str">
        <v>VAGINAL DELIVERY WITHOUT STERILIZATION OR D&amp;C WITH CC</v>
      </c>
      <c r="H333">
        <v>806</v>
      </c>
      <c r="I333">
        <v>13</v>
      </c>
      <c r="J333">
        <f t="shared" si="46"/>
        <v>7575.4615385000006</v>
      </c>
      <c r="K333">
        <v>98481.000000500004</v>
      </c>
      <c r="N333">
        <f t="shared" si="53"/>
        <v>331</v>
      </c>
      <c r="O333">
        <v>639</v>
      </c>
      <c r="P333">
        <v>16125.801251899844</v>
      </c>
      <c r="Q333">
        <v>10304386.999964001</v>
      </c>
      <c r="S333">
        <v>500</v>
      </c>
      <c r="T333">
        <v>17328.421999962004</v>
      </c>
      <c r="U333">
        <v>8664210.999981001</v>
      </c>
      <c r="W333" s="3">
        <f t="shared" si="47"/>
        <v>2.6923988196523576E-3</v>
      </c>
      <c r="X333">
        <f t="shared" si="48"/>
        <v>601.00264932043854</v>
      </c>
      <c r="Y333">
        <v>16125.801251899844</v>
      </c>
      <c r="Z333">
        <f t="shared" si="49"/>
        <v>9691649.2748066504</v>
      </c>
      <c r="AA333">
        <v>10304386.999964001</v>
      </c>
      <c r="AB333">
        <f t="shared" si="50"/>
        <v>-612737.7251573503</v>
      </c>
      <c r="AD333">
        <f t="shared" si="51"/>
        <v>1202.6207480621597</v>
      </c>
      <c r="AE333">
        <v>500</v>
      </c>
      <c r="AF333">
        <f t="shared" si="52"/>
        <v>601310.37403107982</v>
      </c>
    </row>
    <row r="334" spans="1:32" x14ac:dyDescent="0.3">
      <c r="A334" t="s">
        <v>345</v>
      </c>
      <c r="B334">
        <v>740</v>
      </c>
      <c r="C334">
        <v>14</v>
      </c>
      <c r="D334">
        <f t="shared" si="45"/>
        <v>20101</v>
      </c>
      <c r="E334">
        <v>281414</v>
      </c>
      <c r="G334" t="str">
        <v>MAJOR HEMATOLOGICAL AND IMMUNOLOGICAL DIAGNOSES EXCEPT SICKLE CELL CRISIS AND COAGULATIO</v>
      </c>
      <c r="H334">
        <v>808</v>
      </c>
      <c r="I334">
        <v>89</v>
      </c>
      <c r="J334">
        <f t="shared" si="46"/>
        <v>30587.573033696634</v>
      </c>
      <c r="K334">
        <v>2722293.9999990002</v>
      </c>
      <c r="N334">
        <f t="shared" si="53"/>
        <v>332</v>
      </c>
      <c r="O334">
        <v>0</v>
      </c>
      <c r="P334">
        <v>0</v>
      </c>
      <c r="Q334">
        <v>0</v>
      </c>
      <c r="S334">
        <v>0</v>
      </c>
      <c r="T334">
        <v>0</v>
      </c>
      <c r="U334">
        <v>0</v>
      </c>
      <c r="W334" s="3">
        <f t="shared" si="47"/>
        <v>0</v>
      </c>
      <c r="X334">
        <f t="shared" si="48"/>
        <v>0</v>
      </c>
      <c r="Y334">
        <v>0</v>
      </c>
      <c r="Z334">
        <f t="shared" si="49"/>
        <v>0</v>
      </c>
      <c r="AA334">
        <v>0</v>
      </c>
      <c r="AB334">
        <f t="shared" si="50"/>
        <v>0</v>
      </c>
      <c r="AD334">
        <f t="shared" si="51"/>
        <v>0</v>
      </c>
      <c r="AE334">
        <v>0</v>
      </c>
      <c r="AF334">
        <f t="shared" si="52"/>
        <v>0</v>
      </c>
    </row>
    <row r="335" spans="1:32" x14ac:dyDescent="0.3">
      <c r="A335" t="s">
        <v>346</v>
      </c>
      <c r="B335">
        <v>742</v>
      </c>
      <c r="C335">
        <v>14</v>
      </c>
      <c r="D335">
        <f t="shared" si="45"/>
        <v>19632.285714000001</v>
      </c>
      <c r="E335">
        <v>274851.99999600003</v>
      </c>
      <c r="G335" t="str">
        <v>MAJOR HEMATOLOGICAL AND IMMUNOLOGICAL DIAGNOSES EXCEPT SICKLE CELL CRISIS AND COAGULATIO</v>
      </c>
      <c r="H335">
        <v>809</v>
      </c>
      <c r="I335">
        <v>218</v>
      </c>
      <c r="J335">
        <f t="shared" si="46"/>
        <v>13472.247706287157</v>
      </c>
      <c r="K335">
        <v>2936949.9999706</v>
      </c>
      <c r="N335">
        <f t="shared" si="53"/>
        <v>333</v>
      </c>
      <c r="O335">
        <v>0</v>
      </c>
      <c r="P335">
        <v>0</v>
      </c>
      <c r="Q335">
        <v>0</v>
      </c>
      <c r="S335">
        <v>0</v>
      </c>
      <c r="T335">
        <v>0</v>
      </c>
      <c r="U335">
        <v>0</v>
      </c>
      <c r="W335" s="3">
        <f t="shared" si="47"/>
        <v>0</v>
      </c>
      <c r="X335">
        <f t="shared" si="48"/>
        <v>0</v>
      </c>
      <c r="Y335">
        <v>0</v>
      </c>
      <c r="Z335">
        <f t="shared" si="49"/>
        <v>0</v>
      </c>
      <c r="AA335">
        <v>0</v>
      </c>
      <c r="AB335">
        <f t="shared" si="50"/>
        <v>0</v>
      </c>
      <c r="AD335">
        <f t="shared" si="51"/>
        <v>0</v>
      </c>
      <c r="AE335">
        <v>0</v>
      </c>
      <c r="AF335">
        <f t="shared" si="52"/>
        <v>0</v>
      </c>
    </row>
    <row r="336" spans="1:32" x14ac:dyDescent="0.3">
      <c r="A336" t="s">
        <v>347</v>
      </c>
      <c r="B336">
        <v>743</v>
      </c>
      <c r="C336">
        <v>53</v>
      </c>
      <c r="D336">
        <f t="shared" si="45"/>
        <v>10845.8113208</v>
      </c>
      <c r="E336">
        <v>574828.00000240002</v>
      </c>
      <c r="G336" t="str">
        <v>RED BLOOD CELL DISORDERS WITH MCC</v>
      </c>
      <c r="H336">
        <v>811</v>
      </c>
      <c r="I336">
        <v>725</v>
      </c>
      <c r="J336">
        <f t="shared" si="46"/>
        <v>13875.875862088275</v>
      </c>
      <c r="K336">
        <v>10060010.000014</v>
      </c>
      <c r="N336">
        <f t="shared" si="53"/>
        <v>334</v>
      </c>
      <c r="O336">
        <v>0</v>
      </c>
      <c r="P336">
        <v>0</v>
      </c>
      <c r="Q336">
        <v>0</v>
      </c>
      <c r="S336">
        <v>0</v>
      </c>
      <c r="T336">
        <v>0</v>
      </c>
      <c r="U336">
        <v>0</v>
      </c>
      <c r="W336" s="3">
        <f t="shared" si="47"/>
        <v>0</v>
      </c>
      <c r="X336">
        <f t="shared" si="48"/>
        <v>0</v>
      </c>
      <c r="Y336">
        <v>0</v>
      </c>
      <c r="Z336">
        <f t="shared" si="49"/>
        <v>0</v>
      </c>
      <c r="AA336">
        <v>0</v>
      </c>
      <c r="AB336">
        <f t="shared" si="50"/>
        <v>0</v>
      </c>
      <c r="AD336">
        <f t="shared" si="51"/>
        <v>0</v>
      </c>
      <c r="AE336">
        <v>0</v>
      </c>
      <c r="AF336">
        <f t="shared" si="52"/>
        <v>0</v>
      </c>
    </row>
    <row r="337" spans="1:32" x14ac:dyDescent="0.3">
      <c r="A337" t="s">
        <v>348</v>
      </c>
      <c r="B337">
        <v>755</v>
      </c>
      <c r="C337">
        <v>11</v>
      </c>
      <c r="D337">
        <f t="shared" si="45"/>
        <v>11744</v>
      </c>
      <c r="E337">
        <v>129184</v>
      </c>
      <c r="G337" t="str">
        <v>RED BLOOD CELL DISORDERS WITHOUT MCC</v>
      </c>
      <c r="H337">
        <v>812</v>
      </c>
      <c r="I337">
        <v>1249</v>
      </c>
      <c r="J337">
        <f t="shared" si="46"/>
        <v>8865.4651721634109</v>
      </c>
      <c r="K337">
        <v>11072966.000032101</v>
      </c>
      <c r="N337">
        <f t="shared" si="53"/>
        <v>335</v>
      </c>
      <c r="O337">
        <v>11</v>
      </c>
      <c r="P337">
        <v>36191.090908999999</v>
      </c>
      <c r="Q337">
        <v>398101.99999899999</v>
      </c>
      <c r="S337">
        <v>0</v>
      </c>
      <c r="T337">
        <v>0</v>
      </c>
      <c r="U337">
        <v>0</v>
      </c>
      <c r="W337" s="3">
        <f t="shared" si="47"/>
        <v>0</v>
      </c>
      <c r="X337">
        <f t="shared" si="48"/>
        <v>0</v>
      </c>
      <c r="Y337">
        <v>36191.090908999999</v>
      </c>
      <c r="Z337">
        <f t="shared" si="49"/>
        <v>0</v>
      </c>
      <c r="AA337">
        <v>398101.99999899999</v>
      </c>
      <c r="AB337">
        <f t="shared" si="50"/>
        <v>-398101.99999899999</v>
      </c>
      <c r="AD337">
        <f t="shared" si="51"/>
        <v>-36191.090908999999</v>
      </c>
      <c r="AE337">
        <v>0</v>
      </c>
      <c r="AF337">
        <f t="shared" si="52"/>
        <v>0</v>
      </c>
    </row>
    <row r="338" spans="1:32" x14ac:dyDescent="0.3">
      <c r="A338" t="s">
        <v>349</v>
      </c>
      <c r="B338">
        <v>787</v>
      </c>
      <c r="C338">
        <v>13</v>
      </c>
      <c r="D338">
        <f t="shared" si="45"/>
        <v>10611.692308</v>
      </c>
      <c r="E338">
        <v>137952.000004</v>
      </c>
      <c r="G338" t="str">
        <v>COAGULATION DISORDERS</v>
      </c>
      <c r="H338">
        <v>813</v>
      </c>
      <c r="I338">
        <v>632</v>
      </c>
      <c r="J338">
        <f t="shared" si="46"/>
        <v>21961.882911412973</v>
      </c>
      <c r="K338">
        <v>13879910.000012999</v>
      </c>
      <c r="N338">
        <f t="shared" si="53"/>
        <v>336</v>
      </c>
      <c r="O338">
        <v>106</v>
      </c>
      <c r="P338">
        <v>22158.339622650943</v>
      </c>
      <c r="Q338">
        <v>2348784.0000009998</v>
      </c>
      <c r="S338">
        <v>95</v>
      </c>
      <c r="T338">
        <v>26685.263157726313</v>
      </c>
      <c r="U338">
        <v>2535099.9999839999</v>
      </c>
      <c r="W338" s="3">
        <f t="shared" si="47"/>
        <v>5.1155577573394791E-4</v>
      </c>
      <c r="X338">
        <f t="shared" si="48"/>
        <v>114.19050337088332</v>
      </c>
      <c r="Y338">
        <v>22158.339622650943</v>
      </c>
      <c r="Z338">
        <f t="shared" si="49"/>
        <v>2530271.9553735</v>
      </c>
      <c r="AA338">
        <v>2348784.0000009998</v>
      </c>
      <c r="AB338">
        <f t="shared" si="50"/>
        <v>181487.95537250023</v>
      </c>
      <c r="AD338">
        <f t="shared" si="51"/>
        <v>4526.9235350753697</v>
      </c>
      <c r="AE338">
        <v>95</v>
      </c>
      <c r="AF338">
        <f t="shared" si="52"/>
        <v>430057.73583216011</v>
      </c>
    </row>
    <row r="339" spans="1:32" x14ac:dyDescent="0.3">
      <c r="A339" t="s">
        <v>350</v>
      </c>
      <c r="B339">
        <v>806</v>
      </c>
      <c r="C339">
        <v>12</v>
      </c>
      <c r="D339">
        <f t="shared" si="45"/>
        <v>8814.1666667000009</v>
      </c>
      <c r="E339">
        <v>105770.0000004</v>
      </c>
      <c r="G339" t="str">
        <v>LYMPHOMA AND LEUKEMIA WITH MAJOR O.R. PROCEDURES WITHOUT CC/MCC</v>
      </c>
      <c r="H339">
        <v>822</v>
      </c>
      <c r="I339">
        <v>15</v>
      </c>
      <c r="J339">
        <f t="shared" si="46"/>
        <v>15451.6</v>
      </c>
      <c r="K339">
        <v>231774</v>
      </c>
      <c r="N339">
        <f t="shared" si="53"/>
        <v>337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W339" s="3">
        <f t="shared" si="47"/>
        <v>0</v>
      </c>
      <c r="X339">
        <f t="shared" si="48"/>
        <v>0</v>
      </c>
      <c r="Y339">
        <v>0</v>
      </c>
      <c r="Z339">
        <f t="shared" si="49"/>
        <v>0</v>
      </c>
      <c r="AA339">
        <v>0</v>
      </c>
      <c r="AB339">
        <f t="shared" si="50"/>
        <v>0</v>
      </c>
      <c r="AD339">
        <f t="shared" si="51"/>
        <v>0</v>
      </c>
      <c r="AE339">
        <v>0</v>
      </c>
      <c r="AF339">
        <f t="shared" si="52"/>
        <v>0</v>
      </c>
    </row>
    <row r="340" spans="1:32" x14ac:dyDescent="0.3">
      <c r="A340" t="s">
        <v>351</v>
      </c>
      <c r="B340">
        <v>807</v>
      </c>
      <c r="C340">
        <v>38</v>
      </c>
      <c r="D340">
        <f t="shared" si="45"/>
        <v>8383.8947368710524</v>
      </c>
      <c r="E340">
        <v>318588.00000110001</v>
      </c>
      <c r="G340" t="str">
        <v>LYMPHOMA AND NON-ACUTE LEUKEMIA WITH OTHER PROCEDURES WITH MCC</v>
      </c>
      <c r="H340">
        <v>823</v>
      </c>
      <c r="I340">
        <v>51</v>
      </c>
      <c r="J340">
        <f t="shared" si="46"/>
        <v>68401.490195352933</v>
      </c>
      <c r="K340">
        <v>3488475.999963</v>
      </c>
      <c r="N340">
        <f t="shared" si="53"/>
        <v>338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 s="3">
        <f t="shared" si="47"/>
        <v>0</v>
      </c>
      <c r="X340">
        <f t="shared" si="48"/>
        <v>0</v>
      </c>
      <c r="Y340">
        <v>0</v>
      </c>
      <c r="Z340">
        <f t="shared" si="49"/>
        <v>0</v>
      </c>
      <c r="AA340">
        <v>0</v>
      </c>
      <c r="AB340">
        <f t="shared" si="50"/>
        <v>0</v>
      </c>
      <c r="AD340">
        <f t="shared" si="51"/>
        <v>0</v>
      </c>
      <c r="AE340">
        <v>0</v>
      </c>
      <c r="AF340">
        <f t="shared" si="52"/>
        <v>0</v>
      </c>
    </row>
    <row r="341" spans="1:32" x14ac:dyDescent="0.3">
      <c r="A341" t="s">
        <v>352</v>
      </c>
      <c r="B341">
        <v>808</v>
      </c>
      <c r="C341">
        <v>143</v>
      </c>
      <c r="D341">
        <f t="shared" si="45"/>
        <v>26039.88111888112</v>
      </c>
      <c r="E341">
        <v>3723703</v>
      </c>
      <c r="G341" t="str">
        <v>LYMPHOMA AND NON-ACUTE LEUKEMIA WITH OTHER PROCEDURES WITH CC</v>
      </c>
      <c r="H341">
        <v>824</v>
      </c>
      <c r="I341">
        <v>14</v>
      </c>
      <c r="J341">
        <f t="shared" si="46"/>
        <v>36220.5</v>
      </c>
      <c r="K341">
        <v>507087</v>
      </c>
      <c r="N341">
        <f t="shared" si="53"/>
        <v>339</v>
      </c>
      <c r="O341">
        <v>0</v>
      </c>
      <c r="P341">
        <v>0</v>
      </c>
      <c r="Q341">
        <v>0</v>
      </c>
      <c r="S341">
        <v>0</v>
      </c>
      <c r="T341">
        <v>0</v>
      </c>
      <c r="U341">
        <v>0</v>
      </c>
      <c r="W341" s="3">
        <f t="shared" si="47"/>
        <v>0</v>
      </c>
      <c r="X341">
        <f t="shared" si="48"/>
        <v>0</v>
      </c>
      <c r="Y341">
        <v>0</v>
      </c>
      <c r="Z341">
        <f t="shared" si="49"/>
        <v>0</v>
      </c>
      <c r="AA341">
        <v>0</v>
      </c>
      <c r="AB341">
        <f t="shared" si="50"/>
        <v>0</v>
      </c>
      <c r="AD341">
        <f t="shared" si="51"/>
        <v>0</v>
      </c>
      <c r="AE341">
        <v>0</v>
      </c>
      <c r="AF341">
        <f t="shared" si="52"/>
        <v>0</v>
      </c>
    </row>
    <row r="342" spans="1:32" x14ac:dyDescent="0.3">
      <c r="A342" t="s">
        <v>352</v>
      </c>
      <c r="B342">
        <v>809</v>
      </c>
      <c r="C342">
        <v>263</v>
      </c>
      <c r="D342">
        <f t="shared" si="45"/>
        <v>12588.965779483649</v>
      </c>
      <c r="E342">
        <v>3310898.0000041998</v>
      </c>
      <c r="G342" t="str">
        <v>MYELOPROLIFERATIVE DISORDERS OR POORLY DIFFERENTIATED NEOPLASMS WITH MAJOR O.R. PROCEDUR</v>
      </c>
      <c r="H342">
        <v>827</v>
      </c>
      <c r="I342">
        <v>22</v>
      </c>
      <c r="J342">
        <f t="shared" si="46"/>
        <v>32543.045454999999</v>
      </c>
      <c r="K342">
        <v>715947.00000999996</v>
      </c>
      <c r="N342">
        <f t="shared" si="53"/>
        <v>340</v>
      </c>
      <c r="O342">
        <v>0</v>
      </c>
      <c r="P342">
        <v>0</v>
      </c>
      <c r="Q342">
        <v>0</v>
      </c>
      <c r="S342">
        <v>0</v>
      </c>
      <c r="T342">
        <v>0</v>
      </c>
      <c r="U342">
        <v>0</v>
      </c>
      <c r="W342" s="3">
        <f t="shared" si="47"/>
        <v>0</v>
      </c>
      <c r="X342">
        <f t="shared" si="48"/>
        <v>0</v>
      </c>
      <c r="Y342">
        <v>0</v>
      </c>
      <c r="Z342">
        <f t="shared" si="49"/>
        <v>0</v>
      </c>
      <c r="AA342">
        <v>0</v>
      </c>
      <c r="AB342">
        <f t="shared" si="50"/>
        <v>0</v>
      </c>
      <c r="AD342">
        <f t="shared" si="51"/>
        <v>0</v>
      </c>
      <c r="AE342">
        <v>0</v>
      </c>
      <c r="AF342">
        <f t="shared" si="52"/>
        <v>0</v>
      </c>
    </row>
    <row r="343" spans="1:32" x14ac:dyDescent="0.3">
      <c r="A343" t="s">
        <v>353</v>
      </c>
      <c r="B343">
        <v>811</v>
      </c>
      <c r="C343">
        <v>610</v>
      </c>
      <c r="D343">
        <f t="shared" si="45"/>
        <v>13076.513114726229</v>
      </c>
      <c r="E343">
        <v>7976672.9999829996</v>
      </c>
      <c r="G343" t="str">
        <v>MYELOPROLIFERATIVE DISORDERS OR POORLY DIFFERENTIATED NEOPLASMS WITH MAJOR O.R. PROCEDUR</v>
      </c>
      <c r="H343">
        <v>828</v>
      </c>
      <c r="I343">
        <v>14</v>
      </c>
      <c r="J343">
        <f t="shared" si="46"/>
        <v>19393.428571</v>
      </c>
      <c r="K343">
        <v>271507.99999400001</v>
      </c>
      <c r="N343">
        <f t="shared" si="53"/>
        <v>341</v>
      </c>
      <c r="O343">
        <v>0</v>
      </c>
      <c r="P343">
        <v>0</v>
      </c>
      <c r="Q343">
        <v>0</v>
      </c>
      <c r="S343">
        <v>0</v>
      </c>
      <c r="T343">
        <v>0</v>
      </c>
      <c r="U343">
        <v>0</v>
      </c>
      <c r="W343" s="3">
        <f t="shared" si="47"/>
        <v>0</v>
      </c>
      <c r="X343">
        <f t="shared" si="48"/>
        <v>0</v>
      </c>
      <c r="Y343">
        <v>0</v>
      </c>
      <c r="Z343">
        <f t="shared" si="49"/>
        <v>0</v>
      </c>
      <c r="AA343">
        <v>0</v>
      </c>
      <c r="AB343">
        <f t="shared" si="50"/>
        <v>0</v>
      </c>
      <c r="AD343">
        <f t="shared" si="51"/>
        <v>0</v>
      </c>
      <c r="AE343">
        <v>0</v>
      </c>
      <c r="AF343">
        <f t="shared" si="52"/>
        <v>0</v>
      </c>
    </row>
    <row r="344" spans="1:32" x14ac:dyDescent="0.3">
      <c r="A344" t="s">
        <v>354</v>
      </c>
      <c r="B344">
        <v>812</v>
      </c>
      <c r="C344">
        <v>1413</v>
      </c>
      <c r="D344">
        <f t="shared" si="45"/>
        <v>8779.9646142731781</v>
      </c>
      <c r="E344">
        <v>12406089.999968</v>
      </c>
      <c r="G344" t="str">
        <v>MYELOPROLIFERATIVE DISORDERS OR POORLY DIFFERENTIATED NEOPLASMS WITH OTHER PROCEDURES WI</v>
      </c>
      <c r="H344">
        <v>829</v>
      </c>
      <c r="I344">
        <v>33</v>
      </c>
      <c r="J344">
        <f t="shared" si="46"/>
        <v>36630.757575727272</v>
      </c>
      <c r="K344">
        <v>1208814.999999</v>
      </c>
      <c r="N344">
        <f t="shared" si="53"/>
        <v>342</v>
      </c>
      <c r="O344">
        <v>0</v>
      </c>
      <c r="P344">
        <v>0</v>
      </c>
      <c r="Q344">
        <v>0</v>
      </c>
      <c r="S344">
        <v>0</v>
      </c>
      <c r="T344">
        <v>0</v>
      </c>
      <c r="U344">
        <v>0</v>
      </c>
      <c r="W344" s="3">
        <f t="shared" si="47"/>
        <v>0</v>
      </c>
      <c r="X344">
        <f t="shared" si="48"/>
        <v>0</v>
      </c>
      <c r="Y344">
        <v>0</v>
      </c>
      <c r="Z344">
        <f t="shared" si="49"/>
        <v>0</v>
      </c>
      <c r="AA344">
        <v>0</v>
      </c>
      <c r="AB344">
        <f t="shared" si="50"/>
        <v>0</v>
      </c>
      <c r="AD344">
        <f t="shared" si="51"/>
        <v>0</v>
      </c>
      <c r="AE344">
        <v>0</v>
      </c>
      <c r="AF344">
        <f t="shared" si="52"/>
        <v>0</v>
      </c>
    </row>
    <row r="345" spans="1:32" x14ac:dyDescent="0.3">
      <c r="A345" t="s">
        <v>355</v>
      </c>
      <c r="B345">
        <v>813</v>
      </c>
      <c r="C345">
        <v>575</v>
      </c>
      <c r="D345">
        <f t="shared" si="45"/>
        <v>16022.27478257913</v>
      </c>
      <c r="E345">
        <v>9212807.9999829996</v>
      </c>
      <c r="G345" t="str">
        <v>ACUTE LEUKEMIA WITHOUT MAJOR O.R. PROCEDURES WITH MCC</v>
      </c>
      <c r="H345">
        <v>834</v>
      </c>
      <c r="I345">
        <v>113</v>
      </c>
      <c r="J345">
        <f t="shared" si="46"/>
        <v>86824.9822991947</v>
      </c>
      <c r="K345">
        <v>9811222.9998090006</v>
      </c>
      <c r="N345">
        <f t="shared" si="53"/>
        <v>343</v>
      </c>
      <c r="O345">
        <v>0</v>
      </c>
      <c r="P345">
        <v>0</v>
      </c>
      <c r="Q345">
        <v>0</v>
      </c>
      <c r="S345">
        <v>0</v>
      </c>
      <c r="T345">
        <v>0</v>
      </c>
      <c r="U345">
        <v>0</v>
      </c>
      <c r="W345" s="3">
        <f t="shared" si="47"/>
        <v>0</v>
      </c>
      <c r="X345">
        <f t="shared" si="48"/>
        <v>0</v>
      </c>
      <c r="Y345">
        <v>0</v>
      </c>
      <c r="Z345">
        <f t="shared" si="49"/>
        <v>0</v>
      </c>
      <c r="AA345">
        <v>0</v>
      </c>
      <c r="AB345">
        <f t="shared" si="50"/>
        <v>0</v>
      </c>
      <c r="AD345">
        <f t="shared" si="51"/>
        <v>0</v>
      </c>
      <c r="AE345">
        <v>0</v>
      </c>
      <c r="AF345">
        <f t="shared" si="52"/>
        <v>0</v>
      </c>
    </row>
    <row r="346" spans="1:32" x14ac:dyDescent="0.3">
      <c r="A346" t="s">
        <v>356</v>
      </c>
      <c r="B346">
        <v>820</v>
      </c>
      <c r="C346">
        <v>22</v>
      </c>
      <c r="D346">
        <f t="shared" si="45"/>
        <v>65755.727272999997</v>
      </c>
      <c r="E346">
        <v>1446626.000006</v>
      </c>
      <c r="G346" t="str">
        <v>ACUTE LEUKEMIA WITHOUT MAJOR O.R. PROCEDURES WITH CC</v>
      </c>
      <c r="H346">
        <v>835</v>
      </c>
      <c r="I346">
        <v>18</v>
      </c>
      <c r="J346">
        <f t="shared" si="46"/>
        <v>32719</v>
      </c>
      <c r="K346">
        <v>588942</v>
      </c>
      <c r="N346">
        <f t="shared" si="53"/>
        <v>344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 s="3">
        <f t="shared" si="47"/>
        <v>0</v>
      </c>
      <c r="X346">
        <f t="shared" si="48"/>
        <v>0</v>
      </c>
      <c r="Y346">
        <v>0</v>
      </c>
      <c r="Z346">
        <f t="shared" si="49"/>
        <v>0</v>
      </c>
      <c r="AA346">
        <v>0</v>
      </c>
      <c r="AB346">
        <f t="shared" si="50"/>
        <v>0</v>
      </c>
      <c r="AD346">
        <f t="shared" si="51"/>
        <v>0</v>
      </c>
      <c r="AE346">
        <v>0</v>
      </c>
      <c r="AF346">
        <f t="shared" si="52"/>
        <v>0</v>
      </c>
    </row>
    <row r="347" spans="1:32" x14ac:dyDescent="0.3">
      <c r="A347" t="s">
        <v>357</v>
      </c>
      <c r="B347">
        <v>821</v>
      </c>
      <c r="C347">
        <v>12</v>
      </c>
      <c r="D347">
        <f t="shared" si="45"/>
        <v>28699.166666999998</v>
      </c>
      <c r="E347">
        <v>344390.00000399997</v>
      </c>
      <c r="G347" t="str">
        <v>CHEMOTHERAPY WITH ACUTE LEUKEMIA AS SECONDARY DIAGNOSIS OR WITH HIGH DOSE CHEMOTHERAPY A</v>
      </c>
      <c r="H347">
        <v>837</v>
      </c>
      <c r="I347">
        <v>44</v>
      </c>
      <c r="J347">
        <f t="shared" si="46"/>
        <v>86917.999999818174</v>
      </c>
      <c r="K347">
        <v>3824391.9999919999</v>
      </c>
      <c r="N347">
        <f t="shared" si="53"/>
        <v>345</v>
      </c>
      <c r="O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W347" s="3">
        <f t="shared" si="47"/>
        <v>0</v>
      </c>
      <c r="X347">
        <f t="shared" si="48"/>
        <v>0</v>
      </c>
      <c r="Y347">
        <v>0</v>
      </c>
      <c r="Z347">
        <f t="shared" si="49"/>
        <v>0</v>
      </c>
      <c r="AA347">
        <v>0</v>
      </c>
      <c r="AB347">
        <f t="shared" si="50"/>
        <v>0</v>
      </c>
      <c r="AD347">
        <f t="shared" si="51"/>
        <v>0</v>
      </c>
      <c r="AE347">
        <v>0</v>
      </c>
      <c r="AF347">
        <f t="shared" si="52"/>
        <v>0</v>
      </c>
    </row>
    <row r="348" spans="1:32" x14ac:dyDescent="0.3">
      <c r="A348" t="s">
        <v>358</v>
      </c>
      <c r="B348">
        <v>822</v>
      </c>
      <c r="C348">
        <v>29</v>
      </c>
      <c r="D348">
        <f t="shared" si="45"/>
        <v>14338.551724206896</v>
      </c>
      <c r="E348">
        <v>415818.00000200002</v>
      </c>
      <c r="G348" t="str">
        <v>LYMPHOMA AND NON-ACUTE LEUKEMIA WITH MCC</v>
      </c>
      <c r="H348">
        <v>840</v>
      </c>
      <c r="I348">
        <v>226</v>
      </c>
      <c r="J348">
        <f t="shared" si="46"/>
        <v>41996.893805473446</v>
      </c>
      <c r="K348">
        <v>9491298.0000369996</v>
      </c>
      <c r="N348">
        <f t="shared" si="53"/>
        <v>346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 s="3">
        <f t="shared" si="47"/>
        <v>0</v>
      </c>
      <c r="X348">
        <f t="shared" si="48"/>
        <v>0</v>
      </c>
      <c r="Y348">
        <v>0</v>
      </c>
      <c r="Z348">
        <f t="shared" si="49"/>
        <v>0</v>
      </c>
      <c r="AA348">
        <v>0</v>
      </c>
      <c r="AB348">
        <f t="shared" si="50"/>
        <v>0</v>
      </c>
      <c r="AD348">
        <f t="shared" si="51"/>
        <v>0</v>
      </c>
      <c r="AE348">
        <v>0</v>
      </c>
      <c r="AF348">
        <f t="shared" si="52"/>
        <v>0</v>
      </c>
    </row>
    <row r="349" spans="1:32" x14ac:dyDescent="0.3">
      <c r="A349" t="s">
        <v>359</v>
      </c>
      <c r="B349">
        <v>823</v>
      </c>
      <c r="C349">
        <v>35</v>
      </c>
      <c r="D349">
        <f t="shared" si="45"/>
        <v>63194.342857199998</v>
      </c>
      <c r="E349">
        <v>2211802.000002</v>
      </c>
      <c r="G349" t="str">
        <v>LYMPHOMA AND NON-ACUTE LEUKEMIA WITH CC</v>
      </c>
      <c r="H349">
        <v>841</v>
      </c>
      <c r="I349">
        <v>120</v>
      </c>
      <c r="J349">
        <f t="shared" si="46"/>
        <v>18783.6916667</v>
      </c>
      <c r="K349">
        <v>2254043.000004</v>
      </c>
      <c r="N349">
        <f t="shared" si="53"/>
        <v>347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 s="3">
        <f t="shared" si="47"/>
        <v>0</v>
      </c>
      <c r="X349">
        <f t="shared" si="48"/>
        <v>0</v>
      </c>
      <c r="Y349">
        <v>0</v>
      </c>
      <c r="Z349">
        <f t="shared" si="49"/>
        <v>0</v>
      </c>
      <c r="AA349">
        <v>0</v>
      </c>
      <c r="AB349">
        <f t="shared" si="50"/>
        <v>0</v>
      </c>
      <c r="AD349">
        <f t="shared" si="51"/>
        <v>0</v>
      </c>
      <c r="AE349">
        <v>0</v>
      </c>
      <c r="AF349">
        <f t="shared" si="52"/>
        <v>0</v>
      </c>
    </row>
    <row r="350" spans="1:32" x14ac:dyDescent="0.3">
      <c r="A350" t="s">
        <v>360</v>
      </c>
      <c r="B350">
        <v>824</v>
      </c>
      <c r="C350">
        <v>26</v>
      </c>
      <c r="D350">
        <f t="shared" si="45"/>
        <v>23469.692307461537</v>
      </c>
      <c r="E350">
        <v>610211.99999399995</v>
      </c>
      <c r="G350" t="str">
        <v>OTHER MYELOPROLIFERATIVE DISORDERS OR POORLY DIFFERENTIATED NEOPLASTIC DIAGNOSES WITH MC</v>
      </c>
      <c r="H350">
        <v>843</v>
      </c>
      <c r="I350">
        <v>41</v>
      </c>
      <c r="J350">
        <f t="shared" si="46"/>
        <v>28147.195121804878</v>
      </c>
      <c r="K350">
        <v>1154034.999994</v>
      </c>
      <c r="N350">
        <f t="shared" si="53"/>
        <v>348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W350" s="3">
        <f t="shared" si="47"/>
        <v>0</v>
      </c>
      <c r="X350">
        <f t="shared" si="48"/>
        <v>0</v>
      </c>
      <c r="Y350">
        <v>0</v>
      </c>
      <c r="Z350">
        <f t="shared" si="49"/>
        <v>0</v>
      </c>
      <c r="AA350">
        <v>0</v>
      </c>
      <c r="AB350">
        <f t="shared" si="50"/>
        <v>0</v>
      </c>
      <c r="AD350">
        <f t="shared" si="51"/>
        <v>0</v>
      </c>
      <c r="AE350">
        <v>0</v>
      </c>
      <c r="AF350">
        <f t="shared" si="52"/>
        <v>0</v>
      </c>
    </row>
    <row r="351" spans="1:32" x14ac:dyDescent="0.3">
      <c r="A351" t="s">
        <v>361</v>
      </c>
      <c r="B351">
        <v>827</v>
      </c>
      <c r="C351">
        <v>20</v>
      </c>
      <c r="D351">
        <f t="shared" si="45"/>
        <v>23973.25</v>
      </c>
      <c r="E351">
        <v>479465</v>
      </c>
      <c r="G351" t="str">
        <v>CHEMOTHERAPY WITHOUT ACUTE LEUKEMIA AS SECONDARY DIAGNOSIS WITH MCC</v>
      </c>
      <c r="H351">
        <v>846</v>
      </c>
      <c r="I351">
        <v>104</v>
      </c>
      <c r="J351">
        <f t="shared" si="46"/>
        <v>34552.596153923078</v>
      </c>
      <c r="K351">
        <v>3593470.0000080001</v>
      </c>
      <c r="N351">
        <f t="shared" si="53"/>
        <v>349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W351" s="3">
        <f t="shared" si="47"/>
        <v>0</v>
      </c>
      <c r="X351">
        <f t="shared" si="48"/>
        <v>0</v>
      </c>
      <c r="Y351">
        <v>0</v>
      </c>
      <c r="Z351">
        <f t="shared" si="49"/>
        <v>0</v>
      </c>
      <c r="AA351">
        <v>0</v>
      </c>
      <c r="AB351">
        <f t="shared" si="50"/>
        <v>0</v>
      </c>
      <c r="AD351">
        <f t="shared" si="51"/>
        <v>0</v>
      </c>
      <c r="AE351">
        <v>0</v>
      </c>
      <c r="AF351">
        <f t="shared" si="52"/>
        <v>0</v>
      </c>
    </row>
    <row r="352" spans="1:32" x14ac:dyDescent="0.3">
      <c r="A352" t="s">
        <v>361</v>
      </c>
      <c r="B352">
        <v>828</v>
      </c>
      <c r="C352">
        <v>11</v>
      </c>
      <c r="D352">
        <f t="shared" si="45"/>
        <v>17277.090908999999</v>
      </c>
      <c r="E352">
        <v>190047.99999899999</v>
      </c>
      <c r="G352" t="str">
        <v>CHEMOTHERAPY WITHOUT ACUTE LEUKEMIA AS SECONDARY DIAGNOSIS WITH CC</v>
      </c>
      <c r="H352">
        <v>847</v>
      </c>
      <c r="I352">
        <v>374</v>
      </c>
      <c r="J352">
        <f t="shared" si="46"/>
        <v>15563.545454748662</v>
      </c>
      <c r="K352">
        <v>5820766.0000759996</v>
      </c>
      <c r="N352">
        <f t="shared" si="53"/>
        <v>350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W352" s="3">
        <f t="shared" si="47"/>
        <v>0</v>
      </c>
      <c r="X352">
        <f t="shared" si="48"/>
        <v>0</v>
      </c>
      <c r="Y352">
        <v>0</v>
      </c>
      <c r="Z352">
        <f t="shared" si="49"/>
        <v>0</v>
      </c>
      <c r="AA352">
        <v>0</v>
      </c>
      <c r="AB352">
        <f t="shared" si="50"/>
        <v>0</v>
      </c>
      <c r="AD352">
        <f t="shared" si="51"/>
        <v>0</v>
      </c>
      <c r="AE352">
        <v>0</v>
      </c>
      <c r="AF352">
        <f t="shared" si="52"/>
        <v>0</v>
      </c>
    </row>
    <row r="353" spans="1:32" x14ac:dyDescent="0.3">
      <c r="A353" t="s">
        <v>362</v>
      </c>
      <c r="B353">
        <v>829</v>
      </c>
      <c r="C353">
        <v>11</v>
      </c>
      <c r="D353">
        <f t="shared" si="45"/>
        <v>32889.727273000004</v>
      </c>
      <c r="E353">
        <v>361787.00000300002</v>
      </c>
      <c r="G353" t="str">
        <v>INFECTIOUS AND PARASITIC DISEASES WITH O.R. PROCEDURES WITH MCC</v>
      </c>
      <c r="H353">
        <v>853</v>
      </c>
      <c r="I353">
        <v>1695</v>
      </c>
      <c r="J353">
        <f t="shared" si="46"/>
        <v>50232.3864306295</v>
      </c>
      <c r="K353">
        <v>85143894.999917001</v>
      </c>
      <c r="N353">
        <f t="shared" si="53"/>
        <v>351</v>
      </c>
      <c r="O353">
        <v>0</v>
      </c>
      <c r="P353">
        <v>0</v>
      </c>
      <c r="Q353">
        <v>0</v>
      </c>
      <c r="S353">
        <v>0</v>
      </c>
      <c r="T353">
        <v>0</v>
      </c>
      <c r="U353">
        <v>0</v>
      </c>
      <c r="W353" s="3">
        <f t="shared" si="47"/>
        <v>0</v>
      </c>
      <c r="X353">
        <f t="shared" si="48"/>
        <v>0</v>
      </c>
      <c r="Y353">
        <v>0</v>
      </c>
      <c r="Z353">
        <f t="shared" si="49"/>
        <v>0</v>
      </c>
      <c r="AA353">
        <v>0</v>
      </c>
      <c r="AB353">
        <f t="shared" si="50"/>
        <v>0</v>
      </c>
      <c r="AD353">
        <f t="shared" si="51"/>
        <v>0</v>
      </c>
      <c r="AE353">
        <v>0</v>
      </c>
      <c r="AF353">
        <f t="shared" si="52"/>
        <v>0</v>
      </c>
    </row>
    <row r="354" spans="1:32" x14ac:dyDescent="0.3">
      <c r="A354" t="s">
        <v>363</v>
      </c>
      <c r="B354">
        <v>832</v>
      </c>
      <c r="C354">
        <v>13</v>
      </c>
      <c r="D354">
        <f t="shared" si="45"/>
        <v>13706.461538000001</v>
      </c>
      <c r="E354">
        <v>178183.99999400001</v>
      </c>
      <c r="G354" t="str">
        <v>INFECTIOUS AND PARASITIC DISEASES WITH O.R. PROCEDURES WITH CC</v>
      </c>
      <c r="H354">
        <v>854</v>
      </c>
      <c r="I354">
        <v>297</v>
      </c>
      <c r="J354">
        <f t="shared" si="46"/>
        <v>20276.336700454547</v>
      </c>
      <c r="K354">
        <v>6022072.000035</v>
      </c>
      <c r="N354">
        <f t="shared" si="53"/>
        <v>352</v>
      </c>
      <c r="O354">
        <v>0</v>
      </c>
      <c r="P354">
        <v>0</v>
      </c>
      <c r="Q354">
        <v>0</v>
      </c>
      <c r="S354">
        <v>0</v>
      </c>
      <c r="T354">
        <v>0</v>
      </c>
      <c r="U354">
        <v>0</v>
      </c>
      <c r="W354" s="3">
        <f t="shared" si="47"/>
        <v>0</v>
      </c>
      <c r="X354">
        <f t="shared" si="48"/>
        <v>0</v>
      </c>
      <c r="Y354">
        <v>0</v>
      </c>
      <c r="Z354">
        <f t="shared" si="49"/>
        <v>0</v>
      </c>
      <c r="AA354">
        <v>0</v>
      </c>
      <c r="AB354">
        <f t="shared" si="50"/>
        <v>0</v>
      </c>
      <c r="AD354">
        <f t="shared" si="51"/>
        <v>0</v>
      </c>
      <c r="AE354">
        <v>0</v>
      </c>
      <c r="AF354">
        <f t="shared" si="52"/>
        <v>0</v>
      </c>
    </row>
    <row r="355" spans="1:32" x14ac:dyDescent="0.3">
      <c r="A355" t="s">
        <v>364</v>
      </c>
      <c r="B355">
        <v>834</v>
      </c>
      <c r="C355">
        <v>83</v>
      </c>
      <c r="D355">
        <f t="shared" si="45"/>
        <v>69286.373493939755</v>
      </c>
      <c r="E355">
        <v>5750768.9999969993</v>
      </c>
      <c r="G355" t="str">
        <v>POSTOPERATIVE OR POST-TRAUMATIC INFECTIONS WITH O.R. PROCEDURES WITH MCC</v>
      </c>
      <c r="H355">
        <v>856</v>
      </c>
      <c r="I355">
        <v>123</v>
      </c>
      <c r="J355">
        <f t="shared" si="46"/>
        <v>48151.91056917073</v>
      </c>
      <c r="K355">
        <v>5922685.0000080001</v>
      </c>
      <c r="N355">
        <f t="shared" si="53"/>
        <v>353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W355" s="3">
        <f t="shared" si="47"/>
        <v>0</v>
      </c>
      <c r="X355">
        <f t="shared" si="48"/>
        <v>0</v>
      </c>
      <c r="Y355">
        <v>0</v>
      </c>
      <c r="Z355">
        <f t="shared" si="49"/>
        <v>0</v>
      </c>
      <c r="AA355">
        <v>0</v>
      </c>
      <c r="AB355">
        <f t="shared" si="50"/>
        <v>0</v>
      </c>
      <c r="AD355">
        <f t="shared" si="51"/>
        <v>0</v>
      </c>
      <c r="AE355">
        <v>0</v>
      </c>
      <c r="AF355">
        <f t="shared" si="52"/>
        <v>0</v>
      </c>
    </row>
    <row r="356" spans="1:32" x14ac:dyDescent="0.3">
      <c r="A356" t="s">
        <v>365</v>
      </c>
      <c r="B356">
        <v>835</v>
      </c>
      <c r="C356">
        <v>29</v>
      </c>
      <c r="D356">
        <f t="shared" si="45"/>
        <v>35216.689655206894</v>
      </c>
      <c r="E356">
        <v>1021284.000001</v>
      </c>
      <c r="G356" t="str">
        <v>POSTOPERATIVE OR POST-TRAUMATIC INFECTIONS WITH O.R. PROCEDURES WITH CC</v>
      </c>
      <c r="H356">
        <v>857</v>
      </c>
      <c r="I356">
        <v>113</v>
      </c>
      <c r="J356">
        <f t="shared" si="46"/>
        <v>23143.044248026548</v>
      </c>
      <c r="K356">
        <v>2615164.000027</v>
      </c>
      <c r="N356">
        <f t="shared" si="53"/>
        <v>354</v>
      </c>
      <c r="O356">
        <v>89</v>
      </c>
      <c r="P356">
        <v>18029.977528202249</v>
      </c>
      <c r="Q356">
        <v>1604668.0000100001</v>
      </c>
      <c r="S356">
        <v>61</v>
      </c>
      <c r="T356">
        <v>21367.163934655739</v>
      </c>
      <c r="U356">
        <v>1303397.0000140001</v>
      </c>
      <c r="W356" s="3">
        <f t="shared" si="47"/>
        <v>3.2847265599758759E-4</v>
      </c>
      <c r="X356">
        <f t="shared" si="48"/>
        <v>73.322323217093498</v>
      </c>
      <c r="Y356">
        <v>18029.977528202249</v>
      </c>
      <c r="Z356">
        <f t="shared" si="49"/>
        <v>1321999.8399197778</v>
      </c>
      <c r="AA356">
        <v>1604668.0000100001</v>
      </c>
      <c r="AB356">
        <f t="shared" si="50"/>
        <v>-282668.16009022226</v>
      </c>
      <c r="AD356">
        <f t="shared" si="51"/>
        <v>3337.1864064534893</v>
      </c>
      <c r="AE356">
        <v>61</v>
      </c>
      <c r="AF356">
        <f t="shared" si="52"/>
        <v>203568.37079366285</v>
      </c>
    </row>
    <row r="357" spans="1:32" x14ac:dyDescent="0.3">
      <c r="A357" t="s">
        <v>366</v>
      </c>
      <c r="B357">
        <v>837</v>
      </c>
      <c r="C357">
        <v>29</v>
      </c>
      <c r="D357">
        <f t="shared" si="45"/>
        <v>59949.482759000006</v>
      </c>
      <c r="E357">
        <v>1738535.0000110001</v>
      </c>
      <c r="G357" t="str">
        <v>POSTOPERATIVE AND POST-TRAUMATIC INFECTIONS WITH MCC</v>
      </c>
      <c r="H357">
        <v>862</v>
      </c>
      <c r="I357">
        <v>192</v>
      </c>
      <c r="J357">
        <f t="shared" si="46"/>
        <v>21126.708333380207</v>
      </c>
      <c r="K357">
        <v>4056328.0000089998</v>
      </c>
      <c r="N357">
        <f t="shared" si="53"/>
        <v>355</v>
      </c>
      <c r="O357">
        <v>65</v>
      </c>
      <c r="P357">
        <v>13580.369230861537</v>
      </c>
      <c r="Q357">
        <v>882724.00000599993</v>
      </c>
      <c r="S357">
        <v>17</v>
      </c>
      <c r="T357">
        <v>17179.058824</v>
      </c>
      <c r="U357">
        <v>292044.000008</v>
      </c>
      <c r="W357" s="3">
        <f t="shared" si="47"/>
        <v>9.1541559868180161E-5</v>
      </c>
      <c r="X357">
        <f t="shared" si="48"/>
        <v>20.434090076894911</v>
      </c>
      <c r="Y357">
        <v>13580.369230861537</v>
      </c>
      <c r="Z357">
        <f t="shared" si="49"/>
        <v>277502.48814091674</v>
      </c>
      <c r="AA357">
        <v>882724.00000599993</v>
      </c>
      <c r="AB357">
        <f t="shared" si="50"/>
        <v>-605221.51186508313</v>
      </c>
      <c r="AD357">
        <f t="shared" si="51"/>
        <v>3598.6895931384624</v>
      </c>
      <c r="AE357">
        <v>17</v>
      </c>
      <c r="AF357">
        <f t="shared" si="52"/>
        <v>61177.723083353863</v>
      </c>
    </row>
    <row r="358" spans="1:32" x14ac:dyDescent="0.3">
      <c r="A358" t="s">
        <v>367</v>
      </c>
      <c r="B358">
        <v>840</v>
      </c>
      <c r="C358">
        <v>193</v>
      </c>
      <c r="D358">
        <f t="shared" si="45"/>
        <v>34063.367875585493</v>
      </c>
      <c r="E358">
        <v>6574229.9999879999</v>
      </c>
      <c r="G358" t="str">
        <v>POSTOPERATIVE AND POST-TRAUMATIC INFECTIONS WITHOUT MCC</v>
      </c>
      <c r="H358">
        <v>863</v>
      </c>
      <c r="I358">
        <v>116</v>
      </c>
      <c r="J358">
        <f t="shared" si="46"/>
        <v>11343.741379314653</v>
      </c>
      <c r="K358">
        <v>1315874.0000004999</v>
      </c>
      <c r="N358">
        <f t="shared" si="53"/>
        <v>356</v>
      </c>
      <c r="O358">
        <v>96</v>
      </c>
      <c r="P358">
        <v>53132.18750013542</v>
      </c>
      <c r="Q358">
        <v>5100690.0000130003</v>
      </c>
      <c r="S358">
        <v>91</v>
      </c>
      <c r="T358">
        <v>51997.604395549446</v>
      </c>
      <c r="U358">
        <v>4731781.9999949997</v>
      </c>
      <c r="W358" s="3">
        <f t="shared" si="47"/>
        <v>4.9001658517672903E-4</v>
      </c>
      <c r="X358">
        <f t="shared" si="48"/>
        <v>109.38248217631981</v>
      </c>
      <c r="Y358">
        <v>53132.18750013542</v>
      </c>
      <c r="Z358">
        <f t="shared" si="49"/>
        <v>5811730.5522224447</v>
      </c>
      <c r="AA358">
        <v>5100690.0000130003</v>
      </c>
      <c r="AB358">
        <f t="shared" si="50"/>
        <v>711040.55220944434</v>
      </c>
      <c r="AD358">
        <f t="shared" si="51"/>
        <v>-1134.5831045859741</v>
      </c>
      <c r="AE358">
        <v>91</v>
      </c>
      <c r="AF358">
        <f t="shared" si="52"/>
        <v>-103247.06251732365</v>
      </c>
    </row>
    <row r="359" spans="1:32" x14ac:dyDescent="0.3">
      <c r="A359" t="s">
        <v>368</v>
      </c>
      <c r="B359">
        <v>841</v>
      </c>
      <c r="C359">
        <v>160</v>
      </c>
      <c r="D359">
        <f t="shared" si="45"/>
        <v>17148.943750081249</v>
      </c>
      <c r="E359">
        <v>2743831.0000129999</v>
      </c>
      <c r="G359" t="str">
        <v>FEVER AND INFLAMMATORY CONDITIONS</v>
      </c>
      <c r="H359">
        <v>864</v>
      </c>
      <c r="I359">
        <v>216</v>
      </c>
      <c r="J359">
        <f t="shared" si="46"/>
        <v>9019.5416667370373</v>
      </c>
      <c r="K359">
        <v>1948221.0000152001</v>
      </c>
      <c r="N359">
        <f t="shared" si="53"/>
        <v>357</v>
      </c>
      <c r="O359">
        <v>52</v>
      </c>
      <c r="P359">
        <v>22972.538461730772</v>
      </c>
      <c r="Q359">
        <v>1194572.0000100001</v>
      </c>
      <c r="S359">
        <v>64</v>
      </c>
      <c r="T359">
        <v>25632.859375156251</v>
      </c>
      <c r="U359">
        <v>1640503.0000100001</v>
      </c>
      <c r="W359" s="3">
        <f t="shared" si="47"/>
        <v>3.4462704891550177E-4</v>
      </c>
      <c r="X359">
        <f t="shared" si="48"/>
        <v>76.928339113016136</v>
      </c>
      <c r="Y359">
        <v>22972.538461730772</v>
      </c>
      <c r="Z359">
        <f t="shared" si="49"/>
        <v>1767239.2290708309</v>
      </c>
      <c r="AA359">
        <v>1194572.0000100001</v>
      </c>
      <c r="AB359">
        <f t="shared" si="50"/>
        <v>572667.22906083078</v>
      </c>
      <c r="AD359">
        <f t="shared" si="51"/>
        <v>2660.3209134254794</v>
      </c>
      <c r="AE359">
        <v>64</v>
      </c>
      <c r="AF359">
        <f t="shared" si="52"/>
        <v>170260.53845923068</v>
      </c>
    </row>
    <row r="360" spans="1:32" x14ac:dyDescent="0.3">
      <c r="A360" t="s">
        <v>369</v>
      </c>
      <c r="B360">
        <v>843</v>
      </c>
      <c r="C360">
        <v>12</v>
      </c>
      <c r="D360">
        <f t="shared" si="45"/>
        <v>22302.166666999998</v>
      </c>
      <c r="E360">
        <v>267626.00000399997</v>
      </c>
      <c r="G360" t="str">
        <v>VIRAL ILLNESS WITH MCC</v>
      </c>
      <c r="H360">
        <v>865</v>
      </c>
      <c r="I360">
        <v>16</v>
      </c>
      <c r="J360">
        <f t="shared" si="46"/>
        <v>24314.5</v>
      </c>
      <c r="K360">
        <v>389032</v>
      </c>
      <c r="N360">
        <f t="shared" si="53"/>
        <v>358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W360" s="3">
        <f t="shared" si="47"/>
        <v>0</v>
      </c>
      <c r="X360">
        <f t="shared" si="48"/>
        <v>0</v>
      </c>
      <c r="Y360">
        <v>0</v>
      </c>
      <c r="Z360">
        <f t="shared" si="49"/>
        <v>0</v>
      </c>
      <c r="AA360">
        <v>0</v>
      </c>
      <c r="AB360">
        <f t="shared" si="50"/>
        <v>0</v>
      </c>
      <c r="AD360">
        <f t="shared" si="51"/>
        <v>0</v>
      </c>
      <c r="AE360">
        <v>0</v>
      </c>
      <c r="AF360">
        <f t="shared" si="52"/>
        <v>0</v>
      </c>
    </row>
    <row r="361" spans="1:32" x14ac:dyDescent="0.3">
      <c r="A361" t="s">
        <v>370</v>
      </c>
      <c r="B361">
        <v>846</v>
      </c>
      <c r="C361">
        <v>54</v>
      </c>
      <c r="D361">
        <f t="shared" si="45"/>
        <v>32389.462962907408</v>
      </c>
      <c r="E361">
        <v>1749030.999997</v>
      </c>
      <c r="G361" t="str">
        <v>VIRAL ILLNESS WITHOUT MCC</v>
      </c>
      <c r="H361">
        <v>866</v>
      </c>
      <c r="I361">
        <v>31</v>
      </c>
      <c r="J361">
        <f t="shared" si="46"/>
        <v>10059.548387087098</v>
      </c>
      <c r="K361">
        <v>311845.9999997</v>
      </c>
      <c r="N361">
        <f t="shared" si="53"/>
        <v>359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W361" s="3">
        <f t="shared" si="47"/>
        <v>0</v>
      </c>
      <c r="X361">
        <f t="shared" si="48"/>
        <v>0</v>
      </c>
      <c r="Y361">
        <v>0</v>
      </c>
      <c r="Z361">
        <f t="shared" si="49"/>
        <v>0</v>
      </c>
      <c r="AA361">
        <v>0</v>
      </c>
      <c r="AB361">
        <f t="shared" si="50"/>
        <v>0</v>
      </c>
      <c r="AD361">
        <f t="shared" si="51"/>
        <v>0</v>
      </c>
      <c r="AE361">
        <v>0</v>
      </c>
      <c r="AF361">
        <f t="shared" si="52"/>
        <v>0</v>
      </c>
    </row>
    <row r="362" spans="1:32" x14ac:dyDescent="0.3">
      <c r="A362" t="s">
        <v>371</v>
      </c>
      <c r="B362">
        <v>847</v>
      </c>
      <c r="C362">
        <v>393</v>
      </c>
      <c r="D362">
        <f t="shared" si="45"/>
        <v>14389.073791223916</v>
      </c>
      <c r="E362">
        <v>5654905.9999509994</v>
      </c>
      <c r="G362" t="str">
        <v>OTHER INFECTIOUS AND PARASITIC DISEASES DIAGNOSES WITH MCC</v>
      </c>
      <c r="H362">
        <v>867</v>
      </c>
      <c r="I362">
        <v>22</v>
      </c>
      <c r="J362">
        <f t="shared" si="46"/>
        <v>16313.545454499999</v>
      </c>
      <c r="K362">
        <v>358897.99999899999</v>
      </c>
      <c r="N362">
        <f t="shared" si="53"/>
        <v>360</v>
      </c>
      <c r="O362">
        <v>0</v>
      </c>
      <c r="P362">
        <v>0</v>
      </c>
      <c r="Q362">
        <v>0</v>
      </c>
      <c r="S362">
        <v>0</v>
      </c>
      <c r="T362">
        <v>0</v>
      </c>
      <c r="U362">
        <v>0</v>
      </c>
      <c r="W362" s="3">
        <f t="shared" si="47"/>
        <v>0</v>
      </c>
      <c r="X362">
        <f t="shared" si="48"/>
        <v>0</v>
      </c>
      <c r="Y362">
        <v>0</v>
      </c>
      <c r="Z362">
        <f t="shared" si="49"/>
        <v>0</v>
      </c>
      <c r="AA362">
        <v>0</v>
      </c>
      <c r="AB362">
        <f t="shared" si="50"/>
        <v>0</v>
      </c>
      <c r="AD362">
        <f t="shared" si="51"/>
        <v>0</v>
      </c>
      <c r="AE362">
        <v>0</v>
      </c>
      <c r="AF362">
        <f t="shared" si="52"/>
        <v>0</v>
      </c>
    </row>
    <row r="363" spans="1:32" x14ac:dyDescent="0.3">
      <c r="A363" t="s">
        <v>372</v>
      </c>
      <c r="B363">
        <v>853</v>
      </c>
      <c r="C363">
        <v>1698</v>
      </c>
      <c r="D363">
        <f t="shared" si="45"/>
        <v>48140.30977619964</v>
      </c>
      <c r="E363">
        <v>81742245.999986991</v>
      </c>
      <c r="G363" t="str">
        <v>OTHER INFECTIOUS AND PARASITIC DISEASES DIAGNOSES WITH CC</v>
      </c>
      <c r="H363">
        <v>868</v>
      </c>
      <c r="I363">
        <v>63</v>
      </c>
      <c r="J363">
        <f t="shared" si="46"/>
        <v>9131.5555555761912</v>
      </c>
      <c r="K363">
        <v>575288.00000130001</v>
      </c>
      <c r="N363">
        <f t="shared" si="53"/>
        <v>361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W363" s="3">
        <f t="shared" si="47"/>
        <v>0</v>
      </c>
      <c r="X363">
        <f t="shared" si="48"/>
        <v>0</v>
      </c>
      <c r="Y363">
        <v>0</v>
      </c>
      <c r="Z363">
        <f t="shared" si="49"/>
        <v>0</v>
      </c>
      <c r="AA363">
        <v>0</v>
      </c>
      <c r="AB363">
        <f t="shared" si="50"/>
        <v>0</v>
      </c>
      <c r="AD363">
        <f t="shared" si="51"/>
        <v>0</v>
      </c>
      <c r="AE363">
        <v>0</v>
      </c>
      <c r="AF363">
        <f t="shared" si="52"/>
        <v>0</v>
      </c>
    </row>
    <row r="364" spans="1:32" x14ac:dyDescent="0.3">
      <c r="A364" t="s">
        <v>373</v>
      </c>
      <c r="B364">
        <v>854</v>
      </c>
      <c r="C364">
        <v>386</v>
      </c>
      <c r="D364">
        <f t="shared" si="45"/>
        <v>19434.823834220209</v>
      </c>
      <c r="E364">
        <v>7501842.0000090003</v>
      </c>
      <c r="G364" t="str">
        <v>SEPTICEMIA OR SEVERE SEPSIS WITH MV &gt;96 HOURS</v>
      </c>
      <c r="H364">
        <v>870</v>
      </c>
      <c r="I364">
        <v>697</v>
      </c>
      <c r="J364">
        <f t="shared" si="46"/>
        <v>71193.740315616931</v>
      </c>
      <c r="K364">
        <v>49622036.999985002</v>
      </c>
      <c r="N364">
        <f t="shared" si="53"/>
        <v>362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W364" s="3">
        <f t="shared" si="47"/>
        <v>0</v>
      </c>
      <c r="X364">
        <f t="shared" si="48"/>
        <v>0</v>
      </c>
      <c r="Y364">
        <v>0</v>
      </c>
      <c r="Z364">
        <f t="shared" si="49"/>
        <v>0</v>
      </c>
      <c r="AA364">
        <v>0</v>
      </c>
      <c r="AB364">
        <f t="shared" si="50"/>
        <v>0</v>
      </c>
      <c r="AD364">
        <f t="shared" si="51"/>
        <v>0</v>
      </c>
      <c r="AE364">
        <v>0</v>
      </c>
      <c r="AF364">
        <f t="shared" si="52"/>
        <v>0</v>
      </c>
    </row>
    <row r="365" spans="1:32" x14ac:dyDescent="0.3">
      <c r="A365" t="s">
        <v>374</v>
      </c>
      <c r="B365">
        <v>856</v>
      </c>
      <c r="C365">
        <v>138</v>
      </c>
      <c r="D365">
        <f t="shared" si="45"/>
        <v>49450.391304485507</v>
      </c>
      <c r="E365">
        <v>6824154.0000189999</v>
      </c>
      <c r="G365" t="str">
        <v>SEPTICEMIA OR SEVERE SEPSIS WITHOUT MV &gt;96 HOURS WITH MCC</v>
      </c>
      <c r="H365">
        <v>871</v>
      </c>
      <c r="I365">
        <v>13003</v>
      </c>
      <c r="J365">
        <f t="shared" si="46"/>
        <v>18036.548796368148</v>
      </c>
      <c r="K365">
        <v>234529243.99917501</v>
      </c>
      <c r="N365">
        <f t="shared" si="53"/>
        <v>363</v>
      </c>
      <c r="O365">
        <v>0</v>
      </c>
      <c r="P365">
        <v>0</v>
      </c>
      <c r="Q365">
        <v>0</v>
      </c>
      <c r="S365">
        <v>0</v>
      </c>
      <c r="T365">
        <v>0</v>
      </c>
      <c r="U365">
        <v>0</v>
      </c>
      <c r="W365" s="3">
        <f t="shared" si="47"/>
        <v>0</v>
      </c>
      <c r="X365">
        <f t="shared" si="48"/>
        <v>0</v>
      </c>
      <c r="Y365">
        <v>0</v>
      </c>
      <c r="Z365">
        <f t="shared" si="49"/>
        <v>0</v>
      </c>
      <c r="AA365">
        <v>0</v>
      </c>
      <c r="AB365">
        <f t="shared" si="50"/>
        <v>0</v>
      </c>
      <c r="AD365">
        <f t="shared" si="51"/>
        <v>0</v>
      </c>
      <c r="AE365">
        <v>0</v>
      </c>
      <c r="AF365">
        <f t="shared" si="52"/>
        <v>0</v>
      </c>
    </row>
    <row r="366" spans="1:32" x14ac:dyDescent="0.3">
      <c r="A366" t="s">
        <v>375</v>
      </c>
      <c r="B366">
        <v>857</v>
      </c>
      <c r="C366">
        <v>160</v>
      </c>
      <c r="D366">
        <f t="shared" si="45"/>
        <v>22455.812500081251</v>
      </c>
      <c r="E366">
        <v>3592930.0000129999</v>
      </c>
      <c r="G366" t="str">
        <v>SEPTICEMIA OR SEVERE SEPSIS WITHOUT MV &gt;96 HOURS WITHOUT MCC</v>
      </c>
      <c r="H366">
        <v>872</v>
      </c>
      <c r="I366">
        <v>2916</v>
      </c>
      <c r="J366">
        <f t="shared" si="46"/>
        <v>9551.9927983995549</v>
      </c>
      <c r="K366">
        <v>27853611.000133101</v>
      </c>
      <c r="N366">
        <f t="shared" si="53"/>
        <v>364</v>
      </c>
      <c r="O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W366" s="3">
        <f t="shared" si="47"/>
        <v>0</v>
      </c>
      <c r="X366">
        <f t="shared" si="48"/>
        <v>0</v>
      </c>
      <c r="Y366">
        <v>0</v>
      </c>
      <c r="Z366">
        <f t="shared" si="49"/>
        <v>0</v>
      </c>
      <c r="AA366">
        <v>0</v>
      </c>
      <c r="AB366">
        <f t="shared" si="50"/>
        <v>0</v>
      </c>
      <c r="AD366">
        <f t="shared" si="51"/>
        <v>0</v>
      </c>
      <c r="AE366">
        <v>0</v>
      </c>
      <c r="AF366">
        <f t="shared" si="52"/>
        <v>0</v>
      </c>
    </row>
    <row r="367" spans="1:32" x14ac:dyDescent="0.3">
      <c r="A367" t="s">
        <v>376</v>
      </c>
      <c r="B367">
        <v>862</v>
      </c>
      <c r="C367">
        <v>215</v>
      </c>
      <c r="D367">
        <f t="shared" si="45"/>
        <v>20032.502325679066</v>
      </c>
      <c r="E367">
        <v>4306988.0000209995</v>
      </c>
      <c r="G367" t="str">
        <v>ACUTE ADJUSTMENT REACTION AND PSYCHOSOCIAL DYSFUNCTION</v>
      </c>
      <c r="H367">
        <v>880</v>
      </c>
      <c r="I367">
        <v>75</v>
      </c>
      <c r="J367">
        <f t="shared" si="46"/>
        <v>9734.2133334026676</v>
      </c>
      <c r="K367">
        <v>730066.00000520004</v>
      </c>
      <c r="N367">
        <f t="shared" si="53"/>
        <v>365</v>
      </c>
      <c r="O367">
        <v>0</v>
      </c>
      <c r="P367">
        <v>0</v>
      </c>
      <c r="Q367">
        <v>0</v>
      </c>
      <c r="S367">
        <v>0</v>
      </c>
      <c r="T367">
        <v>0</v>
      </c>
      <c r="U367">
        <v>0</v>
      </c>
      <c r="W367" s="3">
        <f t="shared" si="47"/>
        <v>0</v>
      </c>
      <c r="X367">
        <f t="shared" si="48"/>
        <v>0</v>
      </c>
      <c r="Y367">
        <v>0</v>
      </c>
      <c r="Z367">
        <f t="shared" si="49"/>
        <v>0</v>
      </c>
      <c r="AA367">
        <v>0</v>
      </c>
      <c r="AB367">
        <f t="shared" si="50"/>
        <v>0</v>
      </c>
      <c r="AD367">
        <f t="shared" si="51"/>
        <v>0</v>
      </c>
      <c r="AE367">
        <v>0</v>
      </c>
      <c r="AF367">
        <f t="shared" si="52"/>
        <v>0</v>
      </c>
    </row>
    <row r="368" spans="1:32" x14ac:dyDescent="0.3">
      <c r="A368" t="s">
        <v>377</v>
      </c>
      <c r="B368">
        <v>863</v>
      </c>
      <c r="C368">
        <v>200</v>
      </c>
      <c r="D368">
        <f t="shared" si="45"/>
        <v>10600.019999982</v>
      </c>
      <c r="E368">
        <v>2120003.9999964</v>
      </c>
      <c r="G368" t="str">
        <v>ORGANIC DISTURBANCES AND INTELLECTUAL DISABILITY</v>
      </c>
      <c r="H368">
        <v>884</v>
      </c>
      <c r="I368">
        <v>750</v>
      </c>
      <c r="J368">
        <f t="shared" si="46"/>
        <v>14255.348000040534</v>
      </c>
      <c r="K368">
        <v>10691511.0000304</v>
      </c>
      <c r="N368">
        <f t="shared" si="53"/>
        <v>366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W368" s="3">
        <f t="shared" si="47"/>
        <v>0</v>
      </c>
      <c r="X368">
        <f t="shared" si="48"/>
        <v>0</v>
      </c>
      <c r="Y368">
        <v>0</v>
      </c>
      <c r="Z368">
        <f t="shared" si="49"/>
        <v>0</v>
      </c>
      <c r="AA368">
        <v>0</v>
      </c>
      <c r="AB368">
        <f t="shared" si="50"/>
        <v>0</v>
      </c>
      <c r="AD368">
        <f t="shared" si="51"/>
        <v>0</v>
      </c>
      <c r="AE368">
        <v>0</v>
      </c>
      <c r="AF368">
        <f t="shared" si="52"/>
        <v>0</v>
      </c>
    </row>
    <row r="369" spans="1:32" x14ac:dyDescent="0.3">
      <c r="A369" t="s">
        <v>378</v>
      </c>
      <c r="B369">
        <v>864</v>
      </c>
      <c r="C369">
        <v>222</v>
      </c>
      <c r="D369">
        <f t="shared" si="45"/>
        <v>9019.7162161815322</v>
      </c>
      <c r="E369">
        <v>2002376.9999923001</v>
      </c>
      <c r="G369" t="str">
        <v>PSYCHOSES</v>
      </c>
      <c r="H369">
        <v>885</v>
      </c>
      <c r="I369">
        <v>1162</v>
      </c>
      <c r="J369">
        <f t="shared" si="46"/>
        <v>12614.322719371256</v>
      </c>
      <c r="K369">
        <v>14657842.999909399</v>
      </c>
      <c r="N369">
        <f t="shared" si="53"/>
        <v>367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W369" s="3">
        <f t="shared" si="47"/>
        <v>0</v>
      </c>
      <c r="X369">
        <f t="shared" si="48"/>
        <v>0</v>
      </c>
      <c r="Y369">
        <v>0</v>
      </c>
      <c r="Z369">
        <f t="shared" si="49"/>
        <v>0</v>
      </c>
      <c r="AA369">
        <v>0</v>
      </c>
      <c r="AB369">
        <f t="shared" si="50"/>
        <v>0</v>
      </c>
      <c r="AD369">
        <f t="shared" si="51"/>
        <v>0</v>
      </c>
      <c r="AE369">
        <v>0</v>
      </c>
      <c r="AF369">
        <f t="shared" si="52"/>
        <v>0</v>
      </c>
    </row>
    <row r="370" spans="1:32" x14ac:dyDescent="0.3">
      <c r="A370" t="s">
        <v>379</v>
      </c>
      <c r="B370">
        <v>865</v>
      </c>
      <c r="C370">
        <v>12</v>
      </c>
      <c r="D370">
        <f t="shared" si="45"/>
        <v>16439.416667000001</v>
      </c>
      <c r="E370">
        <v>197273.000004</v>
      </c>
      <c r="G370" t="str">
        <v>ALCOHOL, DRUG ABUSE OR DEPENDENCE, LEFT AMA</v>
      </c>
      <c r="H370">
        <v>894</v>
      </c>
      <c r="I370">
        <v>423</v>
      </c>
      <c r="J370">
        <f t="shared" si="46"/>
        <v>5255.4728132392429</v>
      </c>
      <c r="K370">
        <v>2223065.0000001998</v>
      </c>
      <c r="N370">
        <f t="shared" si="53"/>
        <v>368</v>
      </c>
      <c r="O370">
        <v>12</v>
      </c>
      <c r="P370">
        <v>20621.75</v>
      </c>
      <c r="Q370">
        <v>247461</v>
      </c>
      <c r="S370">
        <v>61</v>
      </c>
      <c r="T370">
        <v>24232.688524688525</v>
      </c>
      <c r="U370">
        <v>1478194.000006</v>
      </c>
      <c r="W370" s="3">
        <f t="shared" si="47"/>
        <v>3.2847265599758759E-4</v>
      </c>
      <c r="X370">
        <f t="shared" si="48"/>
        <v>73.322323217093498</v>
      </c>
      <c r="Y370">
        <v>20621.75</v>
      </c>
      <c r="Z370">
        <f t="shared" si="49"/>
        <v>1512034.6188020979</v>
      </c>
      <c r="AA370">
        <v>247461</v>
      </c>
      <c r="AB370">
        <f t="shared" si="50"/>
        <v>1264573.6188020979</v>
      </c>
      <c r="AD370">
        <f t="shared" si="51"/>
        <v>3610.9385246885249</v>
      </c>
      <c r="AE370">
        <v>61</v>
      </c>
      <c r="AF370">
        <f t="shared" si="52"/>
        <v>220267.25000600002</v>
      </c>
    </row>
    <row r="371" spans="1:32" x14ac:dyDescent="0.3">
      <c r="A371" t="s">
        <v>380</v>
      </c>
      <c r="B371">
        <v>866</v>
      </c>
      <c r="C371">
        <v>169</v>
      </c>
      <c r="D371">
        <f t="shared" si="45"/>
        <v>8278.6390532757396</v>
      </c>
      <c r="E371">
        <v>1399090.0000036</v>
      </c>
      <c r="G371" t="str">
        <v>ALCOHOL, DRUG ABUSE OR DEPENDENCE WITH REHABILITATION THERAPY</v>
      </c>
      <c r="H371">
        <v>895</v>
      </c>
      <c r="I371">
        <v>966</v>
      </c>
      <c r="J371">
        <f t="shared" si="46"/>
        <v>13964.185300252588</v>
      </c>
      <c r="K371">
        <v>13489403.000043999</v>
      </c>
      <c r="N371">
        <f t="shared" si="53"/>
        <v>369</v>
      </c>
      <c r="O371">
        <v>11</v>
      </c>
      <c r="P371">
        <v>9997.7272727</v>
      </c>
      <c r="Q371">
        <v>109974.9999997</v>
      </c>
      <c r="S371">
        <v>11</v>
      </c>
      <c r="T371">
        <v>12978.545455000001</v>
      </c>
      <c r="U371">
        <v>142764.00000500001</v>
      </c>
      <c r="W371" s="3">
        <f t="shared" si="47"/>
        <v>5.9232774032351863E-5</v>
      </c>
      <c r="X371">
        <f t="shared" si="48"/>
        <v>13.222058285049648</v>
      </c>
      <c r="Y371">
        <v>9997.7272727</v>
      </c>
      <c r="Z371">
        <f t="shared" si="49"/>
        <v>132190.53271766985</v>
      </c>
      <c r="AA371">
        <v>109974.9999997</v>
      </c>
      <c r="AB371">
        <f t="shared" si="50"/>
        <v>22215.532717969851</v>
      </c>
      <c r="AD371">
        <f t="shared" si="51"/>
        <v>2980.8181823000014</v>
      </c>
      <c r="AE371">
        <v>11</v>
      </c>
      <c r="AF371">
        <f t="shared" si="52"/>
        <v>32789.000005300011</v>
      </c>
    </row>
    <row r="372" spans="1:32" x14ac:dyDescent="0.3">
      <c r="A372" t="s">
        <v>381</v>
      </c>
      <c r="B372">
        <v>868</v>
      </c>
      <c r="C372">
        <v>56</v>
      </c>
      <c r="D372">
        <f t="shared" si="45"/>
        <v>9015.2321428142859</v>
      </c>
      <c r="E372">
        <v>504852.99999759998</v>
      </c>
      <c r="G372" t="str">
        <v>ALCOHOL, DRUG ABUSE OR DEPENDENCE WITHOUT REHABILITATION THERAPY WITH MCC</v>
      </c>
      <c r="H372">
        <v>896</v>
      </c>
      <c r="I372">
        <v>454</v>
      </c>
      <c r="J372">
        <f t="shared" si="46"/>
        <v>17848.462554973568</v>
      </c>
      <c r="K372">
        <v>8103201.9999580001</v>
      </c>
      <c r="N372">
        <f t="shared" si="53"/>
        <v>370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W372" s="3">
        <f t="shared" si="47"/>
        <v>0</v>
      </c>
      <c r="X372">
        <f t="shared" si="48"/>
        <v>0</v>
      </c>
      <c r="Y372">
        <v>0</v>
      </c>
      <c r="Z372">
        <f t="shared" si="49"/>
        <v>0</v>
      </c>
      <c r="AA372">
        <v>0</v>
      </c>
      <c r="AB372">
        <f t="shared" si="50"/>
        <v>0</v>
      </c>
      <c r="AD372">
        <f t="shared" si="51"/>
        <v>0</v>
      </c>
      <c r="AE372">
        <v>0</v>
      </c>
      <c r="AF372">
        <f t="shared" si="52"/>
        <v>0</v>
      </c>
    </row>
    <row r="373" spans="1:32" x14ac:dyDescent="0.3">
      <c r="A373" t="s">
        <v>382</v>
      </c>
      <c r="B373">
        <v>870</v>
      </c>
      <c r="C373">
        <v>580</v>
      </c>
      <c r="D373">
        <f t="shared" si="45"/>
        <v>61202.060344794831</v>
      </c>
      <c r="E373">
        <v>35497194.999981001</v>
      </c>
      <c r="G373" t="str">
        <v>ALCOHOL, DRUG ABUSE OR DEPENDENCE WITHOUT REHABILITATION THERAPY WITHOUT MCC</v>
      </c>
      <c r="H373">
        <v>897</v>
      </c>
      <c r="I373">
        <v>2531</v>
      </c>
      <c r="J373">
        <f t="shared" si="46"/>
        <v>7454.111418439471</v>
      </c>
      <c r="K373">
        <v>18866356.0000703</v>
      </c>
      <c r="N373">
        <f t="shared" si="53"/>
        <v>371</v>
      </c>
      <c r="O373">
        <v>329</v>
      </c>
      <c r="P373">
        <v>16593.446808553192</v>
      </c>
      <c r="Q373">
        <v>5459244.0000139996</v>
      </c>
      <c r="S373">
        <v>298</v>
      </c>
      <c r="T373">
        <v>17849.855704630871</v>
      </c>
      <c r="U373">
        <v>5319256.9999799998</v>
      </c>
      <c r="W373" s="3">
        <f t="shared" si="47"/>
        <v>1.6046696965128051E-3</v>
      </c>
      <c r="X373">
        <f t="shared" si="48"/>
        <v>358.19757899498137</v>
      </c>
      <c r="Y373">
        <v>16593.446808553192</v>
      </c>
      <c r="Z373">
        <f t="shared" si="49"/>
        <v>5943732.4740057532</v>
      </c>
      <c r="AA373">
        <v>5459244.0000139996</v>
      </c>
      <c r="AB373">
        <f t="shared" si="50"/>
        <v>484488.47399175353</v>
      </c>
      <c r="AD373">
        <f t="shared" si="51"/>
        <v>1256.4088960776789</v>
      </c>
      <c r="AE373">
        <v>298</v>
      </c>
      <c r="AF373">
        <f t="shared" si="52"/>
        <v>374409.85103114834</v>
      </c>
    </row>
    <row r="374" spans="1:32" x14ac:dyDescent="0.3">
      <c r="A374" t="s">
        <v>383</v>
      </c>
      <c r="B374">
        <v>871</v>
      </c>
      <c r="C374">
        <v>15597</v>
      </c>
      <c r="D374">
        <f t="shared" si="45"/>
        <v>16448.74687436302</v>
      </c>
      <c r="E374">
        <v>256551104.99944001</v>
      </c>
      <c r="G374" t="str">
        <v>WOUND DEBRIDEMENTS FOR INJURIES WITH CC</v>
      </c>
      <c r="H374">
        <v>902</v>
      </c>
      <c r="I374">
        <v>17</v>
      </c>
      <c r="J374">
        <f t="shared" si="46"/>
        <v>24416.411764999997</v>
      </c>
      <c r="K374">
        <v>415079.00000499998</v>
      </c>
      <c r="N374">
        <f t="shared" si="53"/>
        <v>372</v>
      </c>
      <c r="O374">
        <v>750</v>
      </c>
      <c r="P374">
        <v>9332.6266666441334</v>
      </c>
      <c r="Q374">
        <v>6999469.9999831002</v>
      </c>
      <c r="S374">
        <v>541</v>
      </c>
      <c r="T374">
        <v>9790.637707944732</v>
      </c>
      <c r="U374">
        <v>5296734.9999981001</v>
      </c>
      <c r="W374" s="3">
        <f t="shared" si="47"/>
        <v>2.9131755228638508E-3</v>
      </c>
      <c r="X374">
        <f t="shared" si="48"/>
        <v>650.28486656471455</v>
      </c>
      <c r="Y374">
        <v>9332.6266666441334</v>
      </c>
      <c r="Z374">
        <f t="shared" si="49"/>
        <v>6068865.8866169769</v>
      </c>
      <c r="AA374">
        <v>6999469.9999831002</v>
      </c>
      <c r="AB374">
        <f t="shared" si="50"/>
        <v>-930604.11336612329</v>
      </c>
      <c r="AD374">
        <f t="shared" si="51"/>
        <v>458.01104130059866</v>
      </c>
      <c r="AE374">
        <v>541</v>
      </c>
      <c r="AF374">
        <f t="shared" si="52"/>
        <v>247783.97334362389</v>
      </c>
    </row>
    <row r="375" spans="1:32" x14ac:dyDescent="0.3">
      <c r="A375" t="s">
        <v>384</v>
      </c>
      <c r="B375">
        <v>872</v>
      </c>
      <c r="C375">
        <v>3700</v>
      </c>
      <c r="D375">
        <f t="shared" si="45"/>
        <v>9401.5886486418385</v>
      </c>
      <c r="E375">
        <v>34785877.999974802</v>
      </c>
      <c r="G375" t="str">
        <v>OTHER O.R. PROCEDURES FOR INJURIES WITH MCC</v>
      </c>
      <c r="H375">
        <v>907</v>
      </c>
      <c r="I375">
        <v>111</v>
      </c>
      <c r="J375">
        <f t="shared" si="46"/>
        <v>50028.099099153151</v>
      </c>
      <c r="K375">
        <v>5553119.0000059996</v>
      </c>
      <c r="N375">
        <f t="shared" si="53"/>
        <v>373</v>
      </c>
      <c r="O375">
        <v>40</v>
      </c>
      <c r="P375">
        <v>6498.474999995</v>
      </c>
      <c r="Q375">
        <v>259938.9999998</v>
      </c>
      <c r="S375">
        <v>12</v>
      </c>
      <c r="T375">
        <v>6103.5</v>
      </c>
      <c r="U375">
        <v>73242</v>
      </c>
      <c r="W375" s="3">
        <f t="shared" si="47"/>
        <v>6.4617571671656582E-5</v>
      </c>
      <c r="X375">
        <f t="shared" si="48"/>
        <v>14.424063583690526</v>
      </c>
      <c r="Y375">
        <v>6498.474999995</v>
      </c>
      <c r="Z375">
        <f t="shared" si="49"/>
        <v>93734.416596951167</v>
      </c>
      <c r="AA375">
        <v>259938.9999998</v>
      </c>
      <c r="AB375">
        <f t="shared" si="50"/>
        <v>-166204.58340284883</v>
      </c>
      <c r="AD375">
        <f t="shared" si="51"/>
        <v>-394.97499999499996</v>
      </c>
      <c r="AE375">
        <v>12</v>
      </c>
      <c r="AF375">
        <f t="shared" si="52"/>
        <v>-4739.6999999399995</v>
      </c>
    </row>
    <row r="376" spans="1:32" x14ac:dyDescent="0.3">
      <c r="A376" t="s">
        <v>385</v>
      </c>
      <c r="B376">
        <v>880</v>
      </c>
      <c r="C376">
        <v>131</v>
      </c>
      <c r="D376">
        <f t="shared" si="45"/>
        <v>8714.7480916458026</v>
      </c>
      <c r="E376">
        <v>1141632.0000056</v>
      </c>
      <c r="G376" t="str">
        <v>OTHER O.R. PROCEDURES FOR INJURIES WITH CC</v>
      </c>
      <c r="H376">
        <v>908</v>
      </c>
      <c r="I376">
        <v>89</v>
      </c>
      <c r="J376">
        <f t="shared" si="46"/>
        <v>23782.404494280901</v>
      </c>
      <c r="K376">
        <v>2116633.9999910002</v>
      </c>
      <c r="N376">
        <f t="shared" si="53"/>
        <v>374</v>
      </c>
      <c r="O376">
        <v>309</v>
      </c>
      <c r="P376">
        <v>20719.275081016182</v>
      </c>
      <c r="Q376">
        <v>6402256.0000339998</v>
      </c>
      <c r="S376">
        <v>274</v>
      </c>
      <c r="T376">
        <v>23011.638686244525</v>
      </c>
      <c r="U376">
        <v>6305189.000031</v>
      </c>
      <c r="W376" s="3">
        <f t="shared" si="47"/>
        <v>1.4754345531694918E-3</v>
      </c>
      <c r="X376">
        <f t="shared" si="48"/>
        <v>329.34945182760032</v>
      </c>
      <c r="Y376">
        <v>20719.275081016182</v>
      </c>
      <c r="Z376">
        <f t="shared" si="49"/>
        <v>6823881.8901979383</v>
      </c>
      <c r="AA376">
        <v>6402256.0000339998</v>
      </c>
      <c r="AB376">
        <f t="shared" si="50"/>
        <v>421625.89016393851</v>
      </c>
      <c r="AD376">
        <f t="shared" si="51"/>
        <v>2292.3636052283437</v>
      </c>
      <c r="AE376">
        <v>274</v>
      </c>
      <c r="AF376">
        <f t="shared" si="52"/>
        <v>628107.62783256616</v>
      </c>
    </row>
    <row r="377" spans="1:32" x14ac:dyDescent="0.3">
      <c r="A377" t="s">
        <v>386</v>
      </c>
      <c r="B377">
        <v>881</v>
      </c>
      <c r="C377">
        <v>58</v>
      </c>
      <c r="D377">
        <f t="shared" si="45"/>
        <v>6528.2413792999996</v>
      </c>
      <c r="E377">
        <v>378637.9999994</v>
      </c>
      <c r="G377" t="str">
        <v>ALLERGIC REACTIONS WITHOUT MCC</v>
      </c>
      <c r="H377">
        <v>916</v>
      </c>
      <c r="I377">
        <v>12</v>
      </c>
      <c r="J377">
        <f t="shared" si="46"/>
        <v>5519.75</v>
      </c>
      <c r="K377">
        <v>66237</v>
      </c>
      <c r="N377">
        <f t="shared" si="53"/>
        <v>375</v>
      </c>
      <c r="O377">
        <v>300</v>
      </c>
      <c r="P377">
        <v>11957.056666692</v>
      </c>
      <c r="Q377">
        <v>3587117.0000076001</v>
      </c>
      <c r="S377">
        <v>295</v>
      </c>
      <c r="T377">
        <v>12738.366101699323</v>
      </c>
      <c r="U377">
        <v>3757818.0000013001</v>
      </c>
      <c r="W377" s="3">
        <f t="shared" si="47"/>
        <v>1.588515303594891E-3</v>
      </c>
      <c r="X377">
        <f t="shared" si="48"/>
        <v>354.59156309905876</v>
      </c>
      <c r="Y377">
        <v>11957.056666692</v>
      </c>
      <c r="Z377">
        <f t="shared" si="49"/>
        <v>4239871.4135063374</v>
      </c>
      <c r="AA377">
        <v>3587117.0000076001</v>
      </c>
      <c r="AB377">
        <f t="shared" si="50"/>
        <v>652754.41349873738</v>
      </c>
      <c r="AD377">
        <f t="shared" si="51"/>
        <v>781.30943500732246</v>
      </c>
      <c r="AE377">
        <v>295</v>
      </c>
      <c r="AF377">
        <f t="shared" si="52"/>
        <v>230486.28332716011</v>
      </c>
    </row>
    <row r="378" spans="1:32" x14ac:dyDescent="0.3">
      <c r="A378" t="s">
        <v>387</v>
      </c>
      <c r="B378">
        <v>882</v>
      </c>
      <c r="C378">
        <v>37</v>
      </c>
      <c r="D378">
        <f t="shared" si="45"/>
        <v>6559.8918918972977</v>
      </c>
      <c r="E378">
        <v>242716.0000002</v>
      </c>
      <c r="G378" t="str">
        <v>POISONING AND TOXIC EFFECTS OF DRUGS WITH MCC</v>
      </c>
      <c r="H378">
        <v>917</v>
      </c>
      <c r="I378">
        <v>676</v>
      </c>
      <c r="J378">
        <f t="shared" si="46"/>
        <v>15545.686390557692</v>
      </c>
      <c r="K378">
        <v>10508884.000017</v>
      </c>
      <c r="N378">
        <f t="shared" si="53"/>
        <v>376</v>
      </c>
      <c r="O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W378" s="3">
        <f t="shared" si="47"/>
        <v>0</v>
      </c>
      <c r="X378">
        <f t="shared" si="48"/>
        <v>0</v>
      </c>
      <c r="Y378">
        <v>0</v>
      </c>
      <c r="Z378">
        <f t="shared" si="49"/>
        <v>0</v>
      </c>
      <c r="AA378">
        <v>0</v>
      </c>
      <c r="AB378">
        <f t="shared" si="50"/>
        <v>0</v>
      </c>
      <c r="AD378">
        <f t="shared" si="51"/>
        <v>0</v>
      </c>
      <c r="AE378">
        <v>0</v>
      </c>
      <c r="AF378">
        <f t="shared" si="52"/>
        <v>0</v>
      </c>
    </row>
    <row r="379" spans="1:32" x14ac:dyDescent="0.3">
      <c r="A379" t="s">
        <v>388</v>
      </c>
      <c r="B379">
        <v>884</v>
      </c>
      <c r="C379">
        <v>603</v>
      </c>
      <c r="D379">
        <f t="shared" si="45"/>
        <v>12343.82089555224</v>
      </c>
      <c r="E379">
        <v>7443324.0000180006</v>
      </c>
      <c r="G379" t="str">
        <v>POISONING AND TOXIC EFFECTS OF DRUGS WITHOUT MCC</v>
      </c>
      <c r="H379">
        <v>918</v>
      </c>
      <c r="I379">
        <v>220</v>
      </c>
      <c r="J379">
        <f t="shared" si="46"/>
        <v>8234.1909090845456</v>
      </c>
      <c r="K379">
        <v>1811521.9999986</v>
      </c>
      <c r="N379">
        <f t="shared" si="53"/>
        <v>377</v>
      </c>
      <c r="O379">
        <v>1786</v>
      </c>
      <c r="P379">
        <v>16589.064389681971</v>
      </c>
      <c r="Q379">
        <v>29628068.999972001</v>
      </c>
      <c r="S379">
        <v>1664</v>
      </c>
      <c r="T379">
        <v>17840.115985482575</v>
      </c>
      <c r="U379">
        <v>29685952.999843001</v>
      </c>
      <c r="W379" s="3">
        <f t="shared" si="47"/>
        <v>8.9603032718030464E-3</v>
      </c>
      <c r="X379">
        <f t="shared" si="48"/>
        <v>2000.1368169384195</v>
      </c>
      <c r="Y379">
        <v>16589.064389681971</v>
      </c>
      <c r="Z379">
        <f t="shared" si="49"/>
        <v>33180398.444364984</v>
      </c>
      <c r="AA379">
        <v>29628068.999972001</v>
      </c>
      <c r="AB379">
        <f t="shared" si="50"/>
        <v>3552329.4443929829</v>
      </c>
      <c r="AD379">
        <f t="shared" si="51"/>
        <v>1251.0515958006035</v>
      </c>
      <c r="AE379">
        <v>1664</v>
      </c>
      <c r="AF379">
        <f t="shared" si="52"/>
        <v>2081749.8554122043</v>
      </c>
    </row>
    <row r="380" spans="1:32" x14ac:dyDescent="0.3">
      <c r="A380" t="s">
        <v>389</v>
      </c>
      <c r="B380">
        <v>885</v>
      </c>
      <c r="C380">
        <v>1357</v>
      </c>
      <c r="D380">
        <f t="shared" si="45"/>
        <v>11157.345615379072</v>
      </c>
      <c r="E380">
        <v>15140518.0000694</v>
      </c>
      <c r="G380" t="str">
        <v>COMPLICATIONS OF TREATMENT WITH MCC</v>
      </c>
      <c r="H380">
        <v>919</v>
      </c>
      <c r="I380">
        <v>321</v>
      </c>
      <c r="J380">
        <f t="shared" si="46"/>
        <v>25176.919003118383</v>
      </c>
      <c r="K380">
        <v>8081791.0000010002</v>
      </c>
      <c r="N380">
        <f t="shared" si="53"/>
        <v>378</v>
      </c>
      <c r="O380">
        <v>3383</v>
      </c>
      <c r="P380">
        <v>9073.0682826000593</v>
      </c>
      <c r="Q380">
        <v>30694190.000036001</v>
      </c>
      <c r="S380">
        <v>2769</v>
      </c>
      <c r="T380">
        <v>9502.6753340811138</v>
      </c>
      <c r="U380">
        <v>26312908.000070602</v>
      </c>
      <c r="W380" s="3">
        <f t="shared" si="47"/>
        <v>1.4910504663234755E-2</v>
      </c>
      <c r="X380">
        <f t="shared" si="48"/>
        <v>3328.3526719365886</v>
      </c>
      <c r="Y380">
        <v>9073.0682826000593</v>
      </c>
      <c r="Z380">
        <f t="shared" si="49"/>
        <v>30198371.061055023</v>
      </c>
      <c r="AA380">
        <v>30694190.000036001</v>
      </c>
      <c r="AB380">
        <f t="shared" si="50"/>
        <v>-495818.93898097798</v>
      </c>
      <c r="AD380">
        <f t="shared" si="51"/>
        <v>429.60705148105444</v>
      </c>
      <c r="AE380">
        <v>2769</v>
      </c>
      <c r="AF380">
        <f t="shared" si="52"/>
        <v>1189581.9255510396</v>
      </c>
    </row>
    <row r="381" spans="1:32" x14ac:dyDescent="0.3">
      <c r="A381" t="s">
        <v>390</v>
      </c>
      <c r="B381">
        <v>894</v>
      </c>
      <c r="C381">
        <v>576</v>
      </c>
      <c r="D381">
        <f t="shared" si="45"/>
        <v>4997.1788194269093</v>
      </c>
      <c r="E381">
        <v>2878374.9999898998</v>
      </c>
      <c r="G381" t="str">
        <v>COMPLICATIONS OF TREATMENT WITH CC</v>
      </c>
      <c r="H381">
        <v>920</v>
      </c>
      <c r="I381">
        <v>221</v>
      </c>
      <c r="J381">
        <f t="shared" si="46"/>
        <v>12444.45248862896</v>
      </c>
      <c r="K381">
        <v>2750223.9999870001</v>
      </c>
      <c r="N381">
        <f t="shared" si="53"/>
        <v>379</v>
      </c>
      <c r="O381">
        <v>253</v>
      </c>
      <c r="P381">
        <v>5881.27667983834</v>
      </c>
      <c r="Q381">
        <v>1487962.9999991001</v>
      </c>
      <c r="S381">
        <v>121</v>
      </c>
      <c r="T381">
        <v>6107.4545454595045</v>
      </c>
      <c r="U381">
        <v>739002.0000006</v>
      </c>
      <c r="W381" s="3">
        <f t="shared" si="47"/>
        <v>6.5156051435587053E-4</v>
      </c>
      <c r="X381">
        <f t="shared" si="48"/>
        <v>145.44264113554613</v>
      </c>
      <c r="Y381">
        <v>5881.27667983834</v>
      </c>
      <c r="Z381">
        <f t="shared" si="49"/>
        <v>855388.41356458387</v>
      </c>
      <c r="AA381">
        <v>1487962.9999991001</v>
      </c>
      <c r="AB381">
        <f t="shared" si="50"/>
        <v>-632574.58643451624</v>
      </c>
      <c r="AD381">
        <f t="shared" si="51"/>
        <v>226.17786562116453</v>
      </c>
      <c r="AE381">
        <v>121</v>
      </c>
      <c r="AF381">
        <f t="shared" si="52"/>
        <v>27367.521740160908</v>
      </c>
    </row>
    <row r="382" spans="1:32" x14ac:dyDescent="0.3">
      <c r="A382" t="s">
        <v>391</v>
      </c>
      <c r="B382">
        <v>895</v>
      </c>
      <c r="C382">
        <v>1364</v>
      </c>
      <c r="D382">
        <f t="shared" si="45"/>
        <v>12736.497800784458</v>
      </c>
      <c r="E382">
        <v>17372583.000270002</v>
      </c>
      <c r="G382" t="str">
        <v>FULL THICKNESS BURN WITH SKIN GRAFT OR INHALATION INJURY WITH CC/MCC</v>
      </c>
      <c r="H382">
        <v>928</v>
      </c>
      <c r="I382">
        <v>15</v>
      </c>
      <c r="J382">
        <f t="shared" si="46"/>
        <v>77129.266667000004</v>
      </c>
      <c r="K382">
        <v>1156939.000005</v>
      </c>
      <c r="N382">
        <f t="shared" si="53"/>
        <v>380</v>
      </c>
      <c r="O382">
        <v>12</v>
      </c>
      <c r="P382">
        <v>13817.333333</v>
      </c>
      <c r="Q382">
        <v>165807.999996</v>
      </c>
      <c r="S382">
        <v>15</v>
      </c>
      <c r="T382">
        <v>14954.6</v>
      </c>
      <c r="U382">
        <v>224319</v>
      </c>
      <c r="W382" s="3">
        <f t="shared" si="47"/>
        <v>8.0771964589570724E-5</v>
      </c>
      <c r="X382">
        <f t="shared" si="48"/>
        <v>18.030079479613157</v>
      </c>
      <c r="Y382">
        <v>13817.333333</v>
      </c>
      <c r="Z382">
        <f t="shared" si="49"/>
        <v>249127.61819029818</v>
      </c>
      <c r="AA382">
        <v>165807.999996</v>
      </c>
      <c r="AB382">
        <f t="shared" si="50"/>
        <v>83319.618194298178</v>
      </c>
      <c r="AD382">
        <f t="shared" si="51"/>
        <v>1137.2666669999999</v>
      </c>
      <c r="AE382">
        <v>15</v>
      </c>
      <c r="AF382">
        <f t="shared" si="52"/>
        <v>17059.000004999998</v>
      </c>
    </row>
    <row r="383" spans="1:32" x14ac:dyDescent="0.3">
      <c r="A383" t="s">
        <v>392</v>
      </c>
      <c r="B383">
        <v>896</v>
      </c>
      <c r="C383">
        <v>413</v>
      </c>
      <c r="D383">
        <f t="shared" si="45"/>
        <v>16773.7772395908</v>
      </c>
      <c r="E383">
        <v>6927569.9999510003</v>
      </c>
      <c r="G383" t="str">
        <v>NON-EXTENSIVE BURNS</v>
      </c>
      <c r="H383">
        <v>935</v>
      </c>
      <c r="I383">
        <v>13</v>
      </c>
      <c r="J383">
        <f t="shared" si="46"/>
        <v>23357.769231000002</v>
      </c>
      <c r="K383">
        <v>303651.00000300002</v>
      </c>
      <c r="N383">
        <f t="shared" si="53"/>
        <v>381</v>
      </c>
      <c r="O383">
        <v>32</v>
      </c>
      <c r="P383">
        <v>8240.75</v>
      </c>
      <c r="Q383">
        <v>263704</v>
      </c>
      <c r="S383">
        <v>40</v>
      </c>
      <c r="T383">
        <v>8925.6500000300002</v>
      </c>
      <c r="U383">
        <v>357026.00000120001</v>
      </c>
      <c r="W383" s="3">
        <f t="shared" si="47"/>
        <v>2.1539190557218861E-4</v>
      </c>
      <c r="X383">
        <f t="shared" si="48"/>
        <v>48.080211945635085</v>
      </c>
      <c r="Y383">
        <v>8240.75</v>
      </c>
      <c r="Z383">
        <f t="shared" si="49"/>
        <v>396217.00659099233</v>
      </c>
      <c r="AA383">
        <v>263704</v>
      </c>
      <c r="AB383">
        <f t="shared" si="50"/>
        <v>132513.00659099233</v>
      </c>
      <c r="AD383">
        <f t="shared" si="51"/>
        <v>684.90000003000023</v>
      </c>
      <c r="AE383">
        <v>40</v>
      </c>
      <c r="AF383">
        <f t="shared" si="52"/>
        <v>27396.000001200009</v>
      </c>
    </row>
    <row r="384" spans="1:32" x14ac:dyDescent="0.3">
      <c r="A384" t="s">
        <v>393</v>
      </c>
      <c r="B384">
        <v>897</v>
      </c>
      <c r="C384">
        <v>3219</v>
      </c>
      <c r="D384">
        <f t="shared" si="45"/>
        <v>7252.2910841810499</v>
      </c>
      <c r="E384">
        <v>23345124.999978799</v>
      </c>
      <c r="G384" t="str">
        <v>SIGNS AND SYMPTOMS WITH MCC</v>
      </c>
      <c r="H384">
        <v>947</v>
      </c>
      <c r="I384">
        <v>87</v>
      </c>
      <c r="J384">
        <f t="shared" si="46"/>
        <v>14267.137930983909</v>
      </c>
      <c r="K384">
        <v>1241240.9999956</v>
      </c>
      <c r="N384">
        <f t="shared" si="53"/>
        <v>382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W384" s="3">
        <f t="shared" si="47"/>
        <v>0</v>
      </c>
      <c r="X384">
        <f t="shared" si="48"/>
        <v>0</v>
      </c>
      <c r="Y384">
        <v>0</v>
      </c>
      <c r="Z384">
        <f t="shared" si="49"/>
        <v>0</v>
      </c>
      <c r="AA384">
        <v>0</v>
      </c>
      <c r="AB384">
        <f t="shared" si="50"/>
        <v>0</v>
      </c>
      <c r="AD384">
        <f t="shared" si="51"/>
        <v>0</v>
      </c>
      <c r="AE384">
        <v>0</v>
      </c>
      <c r="AF384">
        <f t="shared" si="52"/>
        <v>0</v>
      </c>
    </row>
    <row r="385" spans="1:32" x14ac:dyDescent="0.3">
      <c r="A385" t="s">
        <v>394</v>
      </c>
      <c r="B385">
        <v>902</v>
      </c>
      <c r="C385">
        <v>19</v>
      </c>
      <c r="D385">
        <f t="shared" si="45"/>
        <v>23758.105262999998</v>
      </c>
      <c r="E385">
        <v>451403.99999699998</v>
      </c>
      <c r="G385" t="str">
        <v>SIGNS AND SYMPTOMS WITHOUT MCC</v>
      </c>
      <c r="H385">
        <v>948</v>
      </c>
      <c r="I385">
        <v>587</v>
      </c>
      <c r="J385">
        <f t="shared" si="46"/>
        <v>7597.258943769335</v>
      </c>
      <c r="K385">
        <v>4459590.9999925997</v>
      </c>
      <c r="N385">
        <f t="shared" si="53"/>
        <v>383</v>
      </c>
      <c r="O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W385" s="3">
        <f t="shared" si="47"/>
        <v>0</v>
      </c>
      <c r="X385">
        <f t="shared" si="48"/>
        <v>0</v>
      </c>
      <c r="Y385">
        <v>0</v>
      </c>
      <c r="Z385">
        <f t="shared" si="49"/>
        <v>0</v>
      </c>
      <c r="AA385">
        <v>0</v>
      </c>
      <c r="AB385">
        <f t="shared" si="50"/>
        <v>0</v>
      </c>
      <c r="AD385">
        <f t="shared" si="51"/>
        <v>0</v>
      </c>
      <c r="AE385">
        <v>0</v>
      </c>
      <c r="AF385">
        <f t="shared" si="52"/>
        <v>0</v>
      </c>
    </row>
    <row r="386" spans="1:32" x14ac:dyDescent="0.3">
      <c r="A386" t="s">
        <v>395</v>
      </c>
      <c r="B386">
        <v>907</v>
      </c>
      <c r="C386">
        <v>124</v>
      </c>
      <c r="D386">
        <f t="shared" si="45"/>
        <v>46178.669354653226</v>
      </c>
      <c r="E386">
        <v>5726154.9999770001</v>
      </c>
      <c r="G386" t="str">
        <v>OTHER FACTORS INFLUENCING HEALTH STATUS</v>
      </c>
      <c r="H386">
        <v>951</v>
      </c>
      <c r="I386">
        <v>63</v>
      </c>
      <c r="J386">
        <f t="shared" si="46"/>
        <v>6511.6031745857144</v>
      </c>
      <c r="K386">
        <v>410230.99999889999</v>
      </c>
      <c r="N386">
        <f t="shared" si="53"/>
        <v>384</v>
      </c>
      <c r="O386">
        <v>11</v>
      </c>
      <c r="P386">
        <v>6575.3636364000004</v>
      </c>
      <c r="Q386">
        <v>72329.000000400003</v>
      </c>
      <c r="S386">
        <v>0</v>
      </c>
      <c r="T386">
        <v>0</v>
      </c>
      <c r="U386">
        <v>0</v>
      </c>
      <c r="W386" s="3">
        <f t="shared" si="47"/>
        <v>0</v>
      </c>
      <c r="X386">
        <f t="shared" si="48"/>
        <v>0</v>
      </c>
      <c r="Y386">
        <v>6575.3636364000004</v>
      </c>
      <c r="Z386">
        <f t="shared" si="49"/>
        <v>0</v>
      </c>
      <c r="AA386">
        <v>72329.000000400003</v>
      </c>
      <c r="AB386">
        <f t="shared" si="50"/>
        <v>-72329.000000400003</v>
      </c>
      <c r="AD386">
        <f t="shared" si="51"/>
        <v>-6575.3636364000004</v>
      </c>
      <c r="AE386">
        <v>0</v>
      </c>
      <c r="AF386">
        <f t="shared" si="52"/>
        <v>0</v>
      </c>
    </row>
    <row r="387" spans="1:32" x14ac:dyDescent="0.3">
      <c r="A387" t="s">
        <v>396</v>
      </c>
      <c r="B387">
        <v>908</v>
      </c>
      <c r="C387">
        <v>125</v>
      </c>
      <c r="D387">
        <f t="shared" si="45"/>
        <v>21006.024000088</v>
      </c>
      <c r="E387">
        <v>2625753.0000109999</v>
      </c>
      <c r="G387" t="str">
        <v>LIMB REATTACHMENT, HIP AND FEMUR PROCEDURES FOR MULTIPLE SIGNIFICANT TRAUMA</v>
      </c>
      <c r="H387">
        <v>956</v>
      </c>
      <c r="I387">
        <v>73</v>
      </c>
      <c r="J387">
        <f t="shared" si="46"/>
        <v>40062.232876821916</v>
      </c>
      <c r="K387">
        <v>2924543.0000080001</v>
      </c>
      <c r="N387">
        <f t="shared" si="53"/>
        <v>385</v>
      </c>
      <c r="O387">
        <v>11</v>
      </c>
      <c r="P387">
        <v>19122</v>
      </c>
      <c r="Q387">
        <v>210342</v>
      </c>
      <c r="S387">
        <v>0</v>
      </c>
      <c r="T387">
        <v>0</v>
      </c>
      <c r="U387">
        <v>0</v>
      </c>
      <c r="W387" s="3">
        <f t="shared" si="47"/>
        <v>0</v>
      </c>
      <c r="X387">
        <f t="shared" si="48"/>
        <v>0</v>
      </c>
      <c r="Y387">
        <v>19122</v>
      </c>
      <c r="Z387">
        <f t="shared" si="49"/>
        <v>0</v>
      </c>
      <c r="AA387">
        <v>210342</v>
      </c>
      <c r="AB387">
        <f t="shared" si="50"/>
        <v>-210342</v>
      </c>
      <c r="AD387">
        <f t="shared" si="51"/>
        <v>-19122</v>
      </c>
      <c r="AE387">
        <v>0</v>
      </c>
      <c r="AF387">
        <f t="shared" si="52"/>
        <v>0</v>
      </c>
    </row>
    <row r="388" spans="1:32" x14ac:dyDescent="0.3">
      <c r="A388" t="s">
        <v>397</v>
      </c>
      <c r="B388">
        <v>914</v>
      </c>
      <c r="C388">
        <v>12</v>
      </c>
      <c r="D388">
        <f t="shared" ref="D388:D407" si="54">E388/C388</f>
        <v>6707.5</v>
      </c>
      <c r="E388">
        <v>80490</v>
      </c>
      <c r="G388" t="str">
        <v>OTHER O.R. PROCEDURES FOR MULTIPLE SIGNIFICANT TRAUMA WITH MCC</v>
      </c>
      <c r="H388">
        <v>957</v>
      </c>
      <c r="I388">
        <v>25</v>
      </c>
      <c r="J388">
        <f t="shared" ref="J388:J395" si="55">K388/I388</f>
        <v>99318.239999720012</v>
      </c>
      <c r="K388">
        <v>2482955.9999930002</v>
      </c>
      <c r="N388">
        <f t="shared" si="53"/>
        <v>386</v>
      </c>
      <c r="O388">
        <v>240</v>
      </c>
      <c r="P388">
        <v>9959.0583332837505</v>
      </c>
      <c r="Q388">
        <v>2390173.9999881</v>
      </c>
      <c r="S388">
        <v>120</v>
      </c>
      <c r="T388">
        <v>10457.266666750833</v>
      </c>
      <c r="U388">
        <v>1254872.0000101</v>
      </c>
      <c r="W388" s="3">
        <f t="shared" ref="W388:W451" si="56">S388/185708</f>
        <v>6.4617571671656579E-4</v>
      </c>
      <c r="X388">
        <f t="shared" ref="X388:X451" si="57">W388*223222</f>
        <v>144.24063583690526</v>
      </c>
      <c r="Y388">
        <v>9959.0583332837505</v>
      </c>
      <c r="Z388">
        <f t="shared" ref="Z388:Z451" si="58">X388*Y388</f>
        <v>1436500.9063296781</v>
      </c>
      <c r="AA388">
        <v>2390173.9999881</v>
      </c>
      <c r="AB388">
        <f t="shared" ref="AB388:AB451" si="59">Z388-AA388</f>
        <v>-953673.09365842189</v>
      </c>
      <c r="AD388">
        <f t="shared" ref="AD388:AD451" si="60">T388-P388</f>
        <v>498.20833346708241</v>
      </c>
      <c r="AE388">
        <v>120</v>
      </c>
      <c r="AF388">
        <f t="shared" ref="AF388:AF451" si="61">AD388*AE388</f>
        <v>59785.000016049889</v>
      </c>
    </row>
    <row r="389" spans="1:32" x14ac:dyDescent="0.3">
      <c r="A389" t="s">
        <v>398</v>
      </c>
      <c r="B389">
        <v>916</v>
      </c>
      <c r="C389">
        <v>14</v>
      </c>
      <c r="D389">
        <f t="shared" si="54"/>
        <v>5075.8571429000003</v>
      </c>
      <c r="E389">
        <v>71062.000000600005</v>
      </c>
      <c r="G389" t="str">
        <v>OTHER MULTIPLE SIGNIFICANT TRAUMA WITH MCC</v>
      </c>
      <c r="H389">
        <v>963</v>
      </c>
      <c r="I389">
        <v>38</v>
      </c>
      <c r="J389">
        <f t="shared" si="55"/>
        <v>34294.026315894735</v>
      </c>
      <c r="K389">
        <v>1303173.000004</v>
      </c>
      <c r="N389">
        <f t="shared" si="53"/>
        <v>387</v>
      </c>
      <c r="O389">
        <v>42</v>
      </c>
      <c r="P389">
        <v>7171.2857142833336</v>
      </c>
      <c r="Q389">
        <v>301193.9999999</v>
      </c>
      <c r="S389">
        <v>0</v>
      </c>
      <c r="T389">
        <v>0</v>
      </c>
      <c r="U389">
        <v>0</v>
      </c>
      <c r="W389" s="3">
        <f t="shared" si="56"/>
        <v>0</v>
      </c>
      <c r="X389">
        <f t="shared" si="57"/>
        <v>0</v>
      </c>
      <c r="Y389">
        <v>7171.2857142833336</v>
      </c>
      <c r="Z389">
        <f t="shared" si="58"/>
        <v>0</v>
      </c>
      <c r="AA389">
        <v>301193.9999999</v>
      </c>
      <c r="AB389">
        <f t="shared" si="59"/>
        <v>-301193.9999999</v>
      </c>
      <c r="AD389">
        <f t="shared" si="60"/>
        <v>-7171.2857142833336</v>
      </c>
      <c r="AE389">
        <v>0</v>
      </c>
      <c r="AF389">
        <f t="shared" si="61"/>
        <v>0</v>
      </c>
    </row>
    <row r="390" spans="1:32" x14ac:dyDescent="0.3">
      <c r="A390" t="s">
        <v>399</v>
      </c>
      <c r="B390">
        <v>917</v>
      </c>
      <c r="C390">
        <v>810</v>
      </c>
      <c r="D390">
        <f t="shared" si="54"/>
        <v>14286.737037072839</v>
      </c>
      <c r="E390">
        <v>11572257.000029</v>
      </c>
      <c r="G390" t="str">
        <v>OTHER MULTIPLE SIGNIFICANT TRAUMA WITH CC</v>
      </c>
      <c r="H390">
        <v>964</v>
      </c>
      <c r="I390">
        <v>46</v>
      </c>
      <c r="J390">
        <f t="shared" si="55"/>
        <v>17497.804347565216</v>
      </c>
      <c r="K390">
        <v>804898.99998799991</v>
      </c>
      <c r="N390">
        <f t="shared" si="53"/>
        <v>388</v>
      </c>
      <c r="O390">
        <v>328</v>
      </c>
      <c r="P390">
        <v>14258.890243862805</v>
      </c>
      <c r="Q390">
        <v>4676915.9999869997</v>
      </c>
      <c r="S390">
        <v>336</v>
      </c>
      <c r="T390">
        <v>15813.380952306547</v>
      </c>
      <c r="U390">
        <v>5313295.9999749996</v>
      </c>
      <c r="W390" s="3">
        <f t="shared" si="56"/>
        <v>1.8092920068063841E-3</v>
      </c>
      <c r="X390">
        <f t="shared" si="57"/>
        <v>403.87378034333466</v>
      </c>
      <c r="Y390">
        <v>14258.890243862805</v>
      </c>
      <c r="Z390">
        <f t="shared" si="58"/>
        <v>5758791.9062895635</v>
      </c>
      <c r="AA390">
        <v>4676915.9999869997</v>
      </c>
      <c r="AB390">
        <f t="shared" si="59"/>
        <v>1081875.9063025638</v>
      </c>
      <c r="AD390">
        <f t="shared" si="60"/>
        <v>1554.4907084437418</v>
      </c>
      <c r="AE390">
        <v>336</v>
      </c>
      <c r="AF390">
        <f t="shared" si="61"/>
        <v>522308.87803709728</v>
      </c>
    </row>
    <row r="391" spans="1:32" x14ac:dyDescent="0.3">
      <c r="A391" t="s">
        <v>400</v>
      </c>
      <c r="B391">
        <v>918</v>
      </c>
      <c r="C391">
        <v>434</v>
      </c>
      <c r="D391">
        <f t="shared" si="54"/>
        <v>7727.0138248612902</v>
      </c>
      <c r="E391">
        <v>3353523.9999898002</v>
      </c>
      <c r="G391" t="str">
        <v>EXTENSIVE O.R. PROCEDURES UNRELATED TO PRINCIPAL DIAGNOSIS WITH MCC</v>
      </c>
      <c r="H391">
        <v>981</v>
      </c>
      <c r="I391">
        <v>405</v>
      </c>
      <c r="J391">
        <f t="shared" si="55"/>
        <v>54442.397531012342</v>
      </c>
      <c r="K391">
        <v>22049171.00006</v>
      </c>
      <c r="N391">
        <f t="shared" si="53"/>
        <v>389</v>
      </c>
      <c r="O391">
        <v>1168</v>
      </c>
      <c r="P391">
        <v>7943.1335616331335</v>
      </c>
      <c r="Q391">
        <v>9277579.9999874998</v>
      </c>
      <c r="S391">
        <v>1123</v>
      </c>
      <c r="T391">
        <v>7818.5983971671412</v>
      </c>
      <c r="U391">
        <v>8780286.0000186991</v>
      </c>
      <c r="W391" s="3">
        <f t="shared" si="56"/>
        <v>6.0471277489391947E-3</v>
      </c>
      <c r="X391">
        <f t="shared" si="57"/>
        <v>1349.851950373705</v>
      </c>
      <c r="Y391">
        <v>7943.1335616331335</v>
      </c>
      <c r="Z391">
        <f t="shared" si="58"/>
        <v>10722054.330249319</v>
      </c>
      <c r="AA391">
        <v>9277579.9999874998</v>
      </c>
      <c r="AB391">
        <f t="shared" si="59"/>
        <v>1444474.3302618191</v>
      </c>
      <c r="AD391">
        <f t="shared" si="60"/>
        <v>-124.53516446599224</v>
      </c>
      <c r="AE391">
        <v>1123</v>
      </c>
      <c r="AF391">
        <f t="shared" si="61"/>
        <v>-139852.98969530928</v>
      </c>
    </row>
    <row r="392" spans="1:32" x14ac:dyDescent="0.3">
      <c r="A392" t="s">
        <v>401</v>
      </c>
      <c r="B392">
        <v>919</v>
      </c>
      <c r="C392">
        <v>270</v>
      </c>
      <c r="D392">
        <f t="shared" si="54"/>
        <v>23682.303703625927</v>
      </c>
      <c r="E392">
        <v>6394221.9999790005</v>
      </c>
      <c r="G392" t="str">
        <v>EXTENSIVE O.R. PROCEDURES UNRELATED TO PRINCIPAL DIAGNOSIS WITH CC</v>
      </c>
      <c r="H392">
        <v>982</v>
      </c>
      <c r="I392">
        <v>171</v>
      </c>
      <c r="J392">
        <f t="shared" si="55"/>
        <v>27644.116959076022</v>
      </c>
      <c r="K392">
        <v>4727144.0000019995</v>
      </c>
      <c r="N392">
        <f t="shared" si="53"/>
        <v>390</v>
      </c>
      <c r="O392">
        <v>692</v>
      </c>
      <c r="P392">
        <v>5662.2904624364164</v>
      </c>
      <c r="Q392">
        <v>3918305.000006</v>
      </c>
      <c r="S392">
        <v>438</v>
      </c>
      <c r="T392">
        <v>5752.2191780810499</v>
      </c>
      <c r="U392">
        <v>2519471.9999994999</v>
      </c>
      <c r="W392" s="3">
        <f t="shared" si="56"/>
        <v>2.3585413660154654E-3</v>
      </c>
      <c r="X392">
        <f t="shared" si="57"/>
        <v>526.47832080470425</v>
      </c>
      <c r="Y392">
        <v>5662.2904624364164</v>
      </c>
      <c r="Z392">
        <f t="shared" si="58"/>
        <v>2981073.174572017</v>
      </c>
      <c r="AA392">
        <v>3918305.000006</v>
      </c>
      <c r="AB392">
        <f t="shared" si="59"/>
        <v>-937231.825433983</v>
      </c>
      <c r="AD392">
        <f t="shared" si="60"/>
        <v>89.928715644633485</v>
      </c>
      <c r="AE392">
        <v>438</v>
      </c>
      <c r="AF392">
        <f t="shared" si="61"/>
        <v>39388.777452349466</v>
      </c>
    </row>
    <row r="393" spans="1:32" x14ac:dyDescent="0.3">
      <c r="A393" t="s">
        <v>402</v>
      </c>
      <c r="B393">
        <v>920</v>
      </c>
      <c r="C393">
        <v>402</v>
      </c>
      <c r="D393">
        <f t="shared" si="54"/>
        <v>11112.273631852737</v>
      </c>
      <c r="E393">
        <v>4467134.0000048</v>
      </c>
      <c r="G393" t="str">
        <v>NON-EXTENSIVE O.R. PROCEDURES UNRELATED TO PRINCIPAL DIAGNOSIS WITH MCC</v>
      </c>
      <c r="H393">
        <v>987</v>
      </c>
      <c r="I393">
        <v>92</v>
      </c>
      <c r="J393">
        <f t="shared" si="55"/>
        <v>42994.771739228258</v>
      </c>
      <c r="K393">
        <v>3955519.0000089998</v>
      </c>
      <c r="N393">
        <f t="shared" si="53"/>
        <v>391</v>
      </c>
      <c r="O393">
        <v>1446</v>
      </c>
      <c r="P393">
        <v>11558.071922614799</v>
      </c>
      <c r="Q393">
        <v>16712972.000101</v>
      </c>
      <c r="S393">
        <v>1306</v>
      </c>
      <c r="T393">
        <v>12471.080398244871</v>
      </c>
      <c r="U393">
        <v>16287231.000107801</v>
      </c>
      <c r="W393" s="3">
        <f t="shared" si="56"/>
        <v>7.0325457169319577E-3</v>
      </c>
      <c r="X393">
        <f t="shared" si="57"/>
        <v>1569.8189200249853</v>
      </c>
      <c r="Y393">
        <v>11558.071922614799</v>
      </c>
      <c r="Z393">
        <f t="shared" si="58"/>
        <v>18144079.983130269</v>
      </c>
      <c r="AA393">
        <v>16712972.000101</v>
      </c>
      <c r="AB393">
        <f t="shared" si="59"/>
        <v>1431107.9830292687</v>
      </c>
      <c r="AD393">
        <f t="shared" si="60"/>
        <v>913.00847563007119</v>
      </c>
      <c r="AE393">
        <v>1306</v>
      </c>
      <c r="AF393">
        <f t="shared" si="61"/>
        <v>1192389.0691728729</v>
      </c>
    </row>
    <row r="394" spans="1:32" x14ac:dyDescent="0.3">
      <c r="A394" t="s">
        <v>403</v>
      </c>
      <c r="B394">
        <v>921</v>
      </c>
      <c r="C394">
        <v>37</v>
      </c>
      <c r="D394">
        <f t="shared" si="54"/>
        <v>7935.2972973081078</v>
      </c>
      <c r="E394">
        <v>293606.0000004</v>
      </c>
      <c r="G394" t="str">
        <v>NON-EXTENSIVE O.R. PROCEDURES UNRELATED TO PRINCIPAL DIAGNOSIS WITH CC</v>
      </c>
      <c r="H394">
        <v>988</v>
      </c>
      <c r="I394">
        <v>75</v>
      </c>
      <c r="J394">
        <f t="shared" si="55"/>
        <v>19567.653333226666</v>
      </c>
      <c r="K394">
        <v>1467573.9999919999</v>
      </c>
      <c r="N394">
        <f t="shared" si="53"/>
        <v>392</v>
      </c>
      <c r="O394">
        <v>5407</v>
      </c>
      <c r="P394">
        <v>7030.4041057886079</v>
      </c>
      <c r="Q394">
        <v>38013394.999999002</v>
      </c>
      <c r="S394">
        <v>4098</v>
      </c>
      <c r="T394">
        <v>7409.1986334878475</v>
      </c>
      <c r="U394">
        <v>30362896.0000332</v>
      </c>
      <c r="W394" s="3">
        <f t="shared" si="56"/>
        <v>2.2066900725870722E-2</v>
      </c>
      <c r="X394">
        <f t="shared" si="57"/>
        <v>4925.8177138303145</v>
      </c>
      <c r="Y394">
        <v>7030.4041057886079</v>
      </c>
      <c r="Z394">
        <f t="shared" si="58"/>
        <v>34630489.079678901</v>
      </c>
      <c r="AA394">
        <v>38013394.999999002</v>
      </c>
      <c r="AB394">
        <f t="shared" si="59"/>
        <v>-3382905.9203201011</v>
      </c>
      <c r="AD394">
        <f t="shared" si="60"/>
        <v>378.79452769923955</v>
      </c>
      <c r="AE394">
        <v>4098</v>
      </c>
      <c r="AF394">
        <f t="shared" si="61"/>
        <v>1552299.9745114837</v>
      </c>
    </row>
    <row r="395" spans="1:32" x14ac:dyDescent="0.3">
      <c r="A395" t="s">
        <v>404</v>
      </c>
      <c r="B395">
        <v>928</v>
      </c>
      <c r="C395">
        <v>16</v>
      </c>
      <c r="D395">
        <f t="shared" si="54"/>
        <v>65721.0625</v>
      </c>
      <c r="E395">
        <v>1051537</v>
      </c>
      <c r="I395">
        <f t="shared" ref="I395" si="62">SUM(I3:I394)</f>
        <v>185708</v>
      </c>
      <c r="J395">
        <f t="shared" si="55"/>
        <v>18556.904366001345</v>
      </c>
      <c r="K395">
        <f>SUM(K3:K394)</f>
        <v>3446165596.0013776</v>
      </c>
      <c r="N395">
        <f t="shared" si="53"/>
        <v>393</v>
      </c>
      <c r="O395">
        <v>724</v>
      </c>
      <c r="P395">
        <v>15732.078729225137</v>
      </c>
      <c r="Q395">
        <v>11390024.999958999</v>
      </c>
      <c r="S395">
        <v>767</v>
      </c>
      <c r="T395">
        <v>18072.812255498044</v>
      </c>
      <c r="U395">
        <v>13861846.999967</v>
      </c>
      <c r="W395" s="3">
        <f t="shared" si="56"/>
        <v>4.1301397893467161E-3</v>
      </c>
      <c r="X395">
        <f t="shared" si="57"/>
        <v>921.93806405755265</v>
      </c>
      <c r="Y395">
        <v>15732.078729225137</v>
      </c>
      <c r="Z395">
        <f t="shared" si="58"/>
        <v>14504002.207222827</v>
      </c>
      <c r="AA395">
        <v>11390024.999958999</v>
      </c>
      <c r="AB395">
        <f t="shared" si="59"/>
        <v>3113977.2072638273</v>
      </c>
      <c r="AD395">
        <f t="shared" si="60"/>
        <v>2340.7335262729066</v>
      </c>
      <c r="AE395">
        <v>767</v>
      </c>
      <c r="AF395">
        <f t="shared" si="61"/>
        <v>1795342.6146513193</v>
      </c>
    </row>
    <row r="396" spans="1:32" x14ac:dyDescent="0.3">
      <c r="A396" t="s">
        <v>405</v>
      </c>
      <c r="B396">
        <v>935</v>
      </c>
      <c r="C396">
        <v>19</v>
      </c>
      <c r="D396">
        <f t="shared" si="54"/>
        <v>20817.578947000005</v>
      </c>
      <c r="E396">
        <v>395533.99999300012</v>
      </c>
      <c r="N396">
        <f t="shared" ref="N396:N459" si="63">N395+1</f>
        <v>394</v>
      </c>
      <c r="O396">
        <v>1394</v>
      </c>
      <c r="P396">
        <v>9172.5602582460542</v>
      </c>
      <c r="Q396">
        <v>12786548.999995001</v>
      </c>
      <c r="S396">
        <v>1243</v>
      </c>
      <c r="T396">
        <v>9456.7015285142406</v>
      </c>
      <c r="U396">
        <v>11754679.9999432</v>
      </c>
      <c r="W396" s="3">
        <f t="shared" si="56"/>
        <v>6.6933034656557608E-3</v>
      </c>
      <c r="X396">
        <f t="shared" si="57"/>
        <v>1494.0925862106103</v>
      </c>
      <c r="Y396">
        <v>9172.5602582460542</v>
      </c>
      <c r="Z396">
        <f t="shared" si="58"/>
        <v>13704654.27841551</v>
      </c>
      <c r="AA396">
        <v>12786548.999995001</v>
      </c>
      <c r="AB396">
        <f t="shared" si="59"/>
        <v>918105.27842050977</v>
      </c>
      <c r="AD396">
        <f t="shared" si="60"/>
        <v>284.14127026818642</v>
      </c>
      <c r="AE396">
        <v>1243</v>
      </c>
      <c r="AF396">
        <f t="shared" si="61"/>
        <v>353187.59894335573</v>
      </c>
    </row>
    <row r="397" spans="1:32" x14ac:dyDescent="0.3">
      <c r="A397" t="s">
        <v>406</v>
      </c>
      <c r="B397">
        <v>947</v>
      </c>
      <c r="C397">
        <v>143</v>
      </c>
      <c r="D397">
        <f t="shared" si="54"/>
        <v>11205.321678295804</v>
      </c>
      <c r="E397">
        <v>1602360.9999963001</v>
      </c>
      <c r="N397">
        <f t="shared" si="63"/>
        <v>395</v>
      </c>
      <c r="O397">
        <v>197</v>
      </c>
      <c r="P397">
        <v>6480.5025380822335</v>
      </c>
      <c r="Q397">
        <v>1276659.0000022</v>
      </c>
      <c r="S397">
        <v>110</v>
      </c>
      <c r="T397">
        <v>6473.7181818218178</v>
      </c>
      <c r="U397">
        <v>712109.0000004</v>
      </c>
      <c r="W397" s="3">
        <f t="shared" si="56"/>
        <v>5.9232774032351866E-4</v>
      </c>
      <c r="X397">
        <f t="shared" si="57"/>
        <v>132.22058285049647</v>
      </c>
      <c r="Y397">
        <v>6480.5025380822335</v>
      </c>
      <c r="Z397">
        <f t="shared" si="58"/>
        <v>856855.82274935464</v>
      </c>
      <c r="AA397">
        <v>1276659.0000022</v>
      </c>
      <c r="AB397">
        <f t="shared" si="59"/>
        <v>-419803.17725284537</v>
      </c>
      <c r="AD397">
        <f t="shared" si="60"/>
        <v>-6.7843562604157341</v>
      </c>
      <c r="AE397">
        <v>110</v>
      </c>
      <c r="AF397">
        <f t="shared" si="61"/>
        <v>-746.27918864573076</v>
      </c>
    </row>
    <row r="398" spans="1:32" x14ac:dyDescent="0.3">
      <c r="A398" t="s">
        <v>407</v>
      </c>
      <c r="B398">
        <v>948</v>
      </c>
      <c r="C398">
        <v>856</v>
      </c>
      <c r="D398">
        <f t="shared" si="54"/>
        <v>7406.6039719620321</v>
      </c>
      <c r="E398">
        <v>6340052.9999994999</v>
      </c>
      <c r="N398">
        <f t="shared" si="63"/>
        <v>396</v>
      </c>
      <c r="O398">
        <v>0</v>
      </c>
      <c r="P398">
        <v>0</v>
      </c>
      <c r="Q398">
        <v>0</v>
      </c>
      <c r="S398">
        <v>0</v>
      </c>
      <c r="T398">
        <v>0</v>
      </c>
      <c r="U398">
        <v>0</v>
      </c>
      <c r="W398" s="3">
        <f t="shared" si="56"/>
        <v>0</v>
      </c>
      <c r="X398">
        <f t="shared" si="57"/>
        <v>0</v>
      </c>
      <c r="Y398">
        <v>0</v>
      </c>
      <c r="Z398">
        <f t="shared" si="58"/>
        <v>0</v>
      </c>
      <c r="AA398">
        <v>0</v>
      </c>
      <c r="AB398">
        <f t="shared" si="59"/>
        <v>0</v>
      </c>
      <c r="AD398">
        <f t="shared" si="60"/>
        <v>0</v>
      </c>
      <c r="AE398">
        <v>0</v>
      </c>
      <c r="AF398">
        <f t="shared" si="61"/>
        <v>0</v>
      </c>
    </row>
    <row r="399" spans="1:32" x14ac:dyDescent="0.3">
      <c r="A399" t="s">
        <v>408</v>
      </c>
      <c r="B399">
        <v>951</v>
      </c>
      <c r="C399">
        <v>41</v>
      </c>
      <c r="D399">
        <f t="shared" si="54"/>
        <v>8325.5121951170731</v>
      </c>
      <c r="E399">
        <v>341345.9999998</v>
      </c>
      <c r="N399">
        <f t="shared" si="63"/>
        <v>397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W399" s="3">
        <f t="shared" si="56"/>
        <v>0</v>
      </c>
      <c r="X399">
        <f t="shared" si="57"/>
        <v>0</v>
      </c>
      <c r="Y399">
        <v>0</v>
      </c>
      <c r="Z399">
        <f t="shared" si="58"/>
        <v>0</v>
      </c>
      <c r="AA399">
        <v>0</v>
      </c>
      <c r="AB399">
        <f t="shared" si="59"/>
        <v>0</v>
      </c>
      <c r="AD399">
        <f t="shared" si="60"/>
        <v>0</v>
      </c>
      <c r="AE399">
        <v>0</v>
      </c>
      <c r="AF399">
        <f t="shared" si="61"/>
        <v>0</v>
      </c>
    </row>
    <row r="400" spans="1:32" x14ac:dyDescent="0.3">
      <c r="A400" t="s">
        <v>409</v>
      </c>
      <c r="B400">
        <v>956</v>
      </c>
      <c r="C400">
        <v>25</v>
      </c>
      <c r="D400">
        <f t="shared" si="54"/>
        <v>39938.400000080001</v>
      </c>
      <c r="E400">
        <v>998460.00000200002</v>
      </c>
      <c r="N400">
        <f t="shared" si="63"/>
        <v>398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W400" s="3">
        <f t="shared" si="56"/>
        <v>0</v>
      </c>
      <c r="X400">
        <f t="shared" si="57"/>
        <v>0</v>
      </c>
      <c r="Y400">
        <v>0</v>
      </c>
      <c r="Z400">
        <f t="shared" si="58"/>
        <v>0</v>
      </c>
      <c r="AA400">
        <v>0</v>
      </c>
      <c r="AB400">
        <f t="shared" si="59"/>
        <v>0</v>
      </c>
      <c r="AD400">
        <f t="shared" si="60"/>
        <v>0</v>
      </c>
      <c r="AE400">
        <v>0</v>
      </c>
      <c r="AF400">
        <f t="shared" si="61"/>
        <v>0</v>
      </c>
    </row>
    <row r="401" spans="1:32" x14ac:dyDescent="0.3">
      <c r="A401" t="s">
        <v>410</v>
      </c>
      <c r="B401">
        <v>957</v>
      </c>
      <c r="C401">
        <v>11</v>
      </c>
      <c r="D401">
        <f t="shared" si="54"/>
        <v>89695</v>
      </c>
      <c r="E401">
        <v>986645</v>
      </c>
      <c r="N401">
        <f t="shared" si="63"/>
        <v>399</v>
      </c>
      <c r="O401">
        <v>0</v>
      </c>
      <c r="P401">
        <v>0</v>
      </c>
      <c r="Q401">
        <v>0</v>
      </c>
      <c r="S401">
        <v>0</v>
      </c>
      <c r="T401">
        <v>0</v>
      </c>
      <c r="U401">
        <v>0</v>
      </c>
      <c r="W401" s="3">
        <f t="shared" si="56"/>
        <v>0</v>
      </c>
      <c r="X401">
        <f t="shared" si="57"/>
        <v>0</v>
      </c>
      <c r="Y401">
        <v>0</v>
      </c>
      <c r="Z401">
        <f t="shared" si="58"/>
        <v>0</v>
      </c>
      <c r="AA401">
        <v>0</v>
      </c>
      <c r="AB401">
        <f t="shared" si="59"/>
        <v>0</v>
      </c>
      <c r="AD401">
        <f t="shared" si="60"/>
        <v>0</v>
      </c>
      <c r="AE401">
        <v>0</v>
      </c>
      <c r="AF401">
        <f t="shared" si="61"/>
        <v>0</v>
      </c>
    </row>
    <row r="402" spans="1:32" x14ac:dyDescent="0.3">
      <c r="A402" t="s">
        <v>411</v>
      </c>
      <c r="B402">
        <v>963</v>
      </c>
      <c r="C402">
        <v>41</v>
      </c>
      <c r="D402">
        <f t="shared" si="54"/>
        <v>30503.609756170732</v>
      </c>
      <c r="E402">
        <v>1250648.000003</v>
      </c>
      <c r="N402">
        <f t="shared" si="63"/>
        <v>400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W402" s="3">
        <f t="shared" si="56"/>
        <v>0</v>
      </c>
      <c r="X402">
        <f t="shared" si="57"/>
        <v>0</v>
      </c>
      <c r="Y402">
        <v>0</v>
      </c>
      <c r="Z402">
        <f t="shared" si="58"/>
        <v>0</v>
      </c>
      <c r="AA402">
        <v>0</v>
      </c>
      <c r="AB402">
        <f t="shared" si="59"/>
        <v>0</v>
      </c>
      <c r="AD402">
        <f t="shared" si="60"/>
        <v>0</v>
      </c>
      <c r="AE402">
        <v>0</v>
      </c>
      <c r="AF402">
        <f t="shared" si="61"/>
        <v>0</v>
      </c>
    </row>
    <row r="403" spans="1:32" x14ac:dyDescent="0.3">
      <c r="A403" t="s">
        <v>412</v>
      </c>
      <c r="B403">
        <v>964</v>
      </c>
      <c r="C403">
        <v>60</v>
      </c>
      <c r="D403">
        <f t="shared" si="54"/>
        <v>15330.39999985</v>
      </c>
      <c r="E403">
        <v>919823.99999100005</v>
      </c>
      <c r="N403">
        <f t="shared" si="63"/>
        <v>401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W403" s="3">
        <f t="shared" si="56"/>
        <v>0</v>
      </c>
      <c r="X403">
        <f t="shared" si="57"/>
        <v>0</v>
      </c>
      <c r="Y403">
        <v>0</v>
      </c>
      <c r="Z403">
        <f t="shared" si="58"/>
        <v>0</v>
      </c>
      <c r="AA403">
        <v>0</v>
      </c>
      <c r="AB403">
        <f t="shared" si="59"/>
        <v>0</v>
      </c>
      <c r="AD403">
        <f t="shared" si="60"/>
        <v>0</v>
      </c>
      <c r="AE403">
        <v>0</v>
      </c>
      <c r="AF403">
        <f t="shared" si="61"/>
        <v>0</v>
      </c>
    </row>
    <row r="404" spans="1:32" x14ac:dyDescent="0.3">
      <c r="A404" t="s">
        <v>413</v>
      </c>
      <c r="B404">
        <v>981</v>
      </c>
      <c r="C404">
        <v>508</v>
      </c>
      <c r="D404">
        <f t="shared" si="54"/>
        <v>46437.566929181099</v>
      </c>
      <c r="E404">
        <v>23590284.000023998</v>
      </c>
      <c r="N404">
        <f t="shared" si="63"/>
        <v>402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0</v>
      </c>
      <c r="W404" s="3">
        <f t="shared" si="56"/>
        <v>0</v>
      </c>
      <c r="X404">
        <f t="shared" si="57"/>
        <v>0</v>
      </c>
      <c r="Y404">
        <v>0</v>
      </c>
      <c r="Z404">
        <f t="shared" si="58"/>
        <v>0</v>
      </c>
      <c r="AA404">
        <v>0</v>
      </c>
      <c r="AB404">
        <f t="shared" si="59"/>
        <v>0</v>
      </c>
      <c r="AD404">
        <f t="shared" si="60"/>
        <v>0</v>
      </c>
      <c r="AE404">
        <v>0</v>
      </c>
      <c r="AF404">
        <f t="shared" si="61"/>
        <v>0</v>
      </c>
    </row>
    <row r="405" spans="1:32" x14ac:dyDescent="0.3">
      <c r="A405" t="s">
        <v>414</v>
      </c>
      <c r="B405">
        <v>982</v>
      </c>
      <c r="C405">
        <v>206</v>
      </c>
      <c r="D405">
        <f t="shared" si="54"/>
        <v>25571.898058237864</v>
      </c>
      <c r="E405">
        <v>5267810.9999970002</v>
      </c>
      <c r="N405">
        <f t="shared" si="63"/>
        <v>403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W405" s="3">
        <f t="shared" si="56"/>
        <v>0</v>
      </c>
      <c r="X405">
        <f t="shared" si="57"/>
        <v>0</v>
      </c>
      <c r="Y405">
        <v>0</v>
      </c>
      <c r="Z405">
        <f t="shared" si="58"/>
        <v>0</v>
      </c>
      <c r="AA405">
        <v>0</v>
      </c>
      <c r="AB405">
        <f t="shared" si="59"/>
        <v>0</v>
      </c>
      <c r="AD405">
        <f t="shared" si="60"/>
        <v>0</v>
      </c>
      <c r="AE405">
        <v>0</v>
      </c>
      <c r="AF405">
        <f t="shared" si="61"/>
        <v>0</v>
      </c>
    </row>
    <row r="406" spans="1:32" x14ac:dyDescent="0.3">
      <c r="A406" t="s">
        <v>415</v>
      </c>
      <c r="B406">
        <v>987</v>
      </c>
      <c r="C406">
        <v>108</v>
      </c>
      <c r="D406">
        <f t="shared" si="54"/>
        <v>34841.842592703702</v>
      </c>
      <c r="E406">
        <v>3762919.0000120001</v>
      </c>
      <c r="N406">
        <f t="shared" si="63"/>
        <v>404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W406" s="3">
        <f t="shared" si="56"/>
        <v>0</v>
      </c>
      <c r="X406">
        <f t="shared" si="57"/>
        <v>0</v>
      </c>
      <c r="Y406">
        <v>0</v>
      </c>
      <c r="Z406">
        <f t="shared" si="58"/>
        <v>0</v>
      </c>
      <c r="AA406">
        <v>0</v>
      </c>
      <c r="AB406">
        <f t="shared" si="59"/>
        <v>0</v>
      </c>
      <c r="AD406">
        <f t="shared" si="60"/>
        <v>0</v>
      </c>
      <c r="AE406">
        <v>0</v>
      </c>
      <c r="AF406">
        <f t="shared" si="61"/>
        <v>0</v>
      </c>
    </row>
    <row r="407" spans="1:32" x14ac:dyDescent="0.3">
      <c r="A407" t="s">
        <v>416</v>
      </c>
      <c r="B407">
        <v>988</v>
      </c>
      <c r="C407">
        <v>75</v>
      </c>
      <c r="D407">
        <f t="shared" si="54"/>
        <v>17068.19999978667</v>
      </c>
      <c r="E407">
        <v>1280114.9999840001</v>
      </c>
      <c r="N407">
        <f t="shared" si="63"/>
        <v>405</v>
      </c>
      <c r="O407">
        <v>91</v>
      </c>
      <c r="P407">
        <v>63889.582417659338</v>
      </c>
      <c r="Q407">
        <v>5813952.0000069998</v>
      </c>
      <c r="S407">
        <v>75</v>
      </c>
      <c r="T407">
        <v>71005.15999972001</v>
      </c>
      <c r="U407">
        <v>5325386.9999790005</v>
      </c>
      <c r="W407" s="3">
        <f t="shared" si="56"/>
        <v>4.0385982294785364E-4</v>
      </c>
      <c r="X407">
        <f t="shared" si="57"/>
        <v>90.150397398065792</v>
      </c>
      <c r="Y407">
        <v>63889.582417659338</v>
      </c>
      <c r="Z407">
        <f t="shared" si="58"/>
        <v>5759671.2445484661</v>
      </c>
      <c r="AA407">
        <v>5813952.0000069998</v>
      </c>
      <c r="AB407">
        <f t="shared" si="59"/>
        <v>-54280.755458533764</v>
      </c>
      <c r="AD407">
        <f t="shared" si="60"/>
        <v>7115.5775820606723</v>
      </c>
      <c r="AE407">
        <v>75</v>
      </c>
      <c r="AF407">
        <f t="shared" si="61"/>
        <v>533668.31865455047</v>
      </c>
    </row>
    <row r="408" spans="1:32" x14ac:dyDescent="0.3">
      <c r="C408">
        <f t="shared" ref="C408" si="64">SUM(C3:C407)</f>
        <v>223222</v>
      </c>
      <c r="D408">
        <f>E408/C408</f>
        <v>16074.831750453806</v>
      </c>
      <c r="E408">
        <f>SUM(E3:E407)</f>
        <v>3588256092.9997997</v>
      </c>
      <c r="N408">
        <f t="shared" si="63"/>
        <v>406</v>
      </c>
      <c r="O408">
        <v>193</v>
      </c>
      <c r="P408">
        <v>30171.47150233679</v>
      </c>
      <c r="Q408">
        <v>5823093.9999510003</v>
      </c>
      <c r="S408">
        <v>163</v>
      </c>
      <c r="T408">
        <v>32605.153374226993</v>
      </c>
      <c r="U408">
        <v>5314639.9999989998</v>
      </c>
      <c r="W408" s="3">
        <f t="shared" si="56"/>
        <v>8.7772201520666855E-4</v>
      </c>
      <c r="X408">
        <f t="shared" si="57"/>
        <v>195.92686367846298</v>
      </c>
      <c r="Y408">
        <v>30171.47150233679</v>
      </c>
      <c r="Z408">
        <f t="shared" si="58"/>
        <v>5911401.7840169705</v>
      </c>
      <c r="AA408">
        <v>5823093.9999510003</v>
      </c>
      <c r="AB408">
        <f t="shared" si="59"/>
        <v>88307.78406597022</v>
      </c>
      <c r="AD408">
        <f t="shared" si="60"/>
        <v>2433.6818718902032</v>
      </c>
      <c r="AE408">
        <v>163</v>
      </c>
      <c r="AF408">
        <f t="shared" si="61"/>
        <v>396690.14511810313</v>
      </c>
    </row>
    <row r="409" spans="1:32" x14ac:dyDescent="0.3">
      <c r="N409">
        <f t="shared" si="63"/>
        <v>407</v>
      </c>
      <c r="O409">
        <v>49</v>
      </c>
      <c r="P409">
        <v>21296.571428632655</v>
      </c>
      <c r="Q409">
        <v>1043532.000003</v>
      </c>
      <c r="S409">
        <v>48</v>
      </c>
      <c r="T409">
        <v>24815.708333145831</v>
      </c>
      <c r="U409">
        <v>1191153.9999909999</v>
      </c>
      <c r="W409" s="3">
        <f t="shared" si="56"/>
        <v>2.5847028668662633E-4</v>
      </c>
      <c r="X409">
        <f t="shared" si="57"/>
        <v>57.696254334762102</v>
      </c>
      <c r="Y409">
        <v>21296.571428632655</v>
      </c>
      <c r="Z409">
        <f t="shared" si="58"/>
        <v>1228732.4016048175</v>
      </c>
      <c r="AA409">
        <v>1043532.000003</v>
      </c>
      <c r="AB409">
        <f t="shared" si="59"/>
        <v>185200.40160181746</v>
      </c>
      <c r="AD409">
        <f t="shared" si="60"/>
        <v>3519.136904513176</v>
      </c>
      <c r="AE409">
        <v>48</v>
      </c>
      <c r="AF409">
        <f t="shared" si="61"/>
        <v>168918.57141663245</v>
      </c>
    </row>
    <row r="410" spans="1:32" x14ac:dyDescent="0.3">
      <c r="N410">
        <f t="shared" si="63"/>
        <v>408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W410" s="3">
        <f t="shared" si="56"/>
        <v>0</v>
      </c>
      <c r="X410">
        <f t="shared" si="57"/>
        <v>0</v>
      </c>
      <c r="Y410">
        <v>0</v>
      </c>
      <c r="Z410">
        <f t="shared" si="58"/>
        <v>0</v>
      </c>
      <c r="AA410">
        <v>0</v>
      </c>
      <c r="AB410">
        <f t="shared" si="59"/>
        <v>0</v>
      </c>
      <c r="AD410">
        <f t="shared" si="60"/>
        <v>0</v>
      </c>
      <c r="AE410">
        <v>0</v>
      </c>
      <c r="AF410">
        <f t="shared" si="61"/>
        <v>0</v>
      </c>
    </row>
    <row r="411" spans="1:32" x14ac:dyDescent="0.3">
      <c r="N411">
        <f t="shared" si="63"/>
        <v>409</v>
      </c>
      <c r="O411">
        <v>0</v>
      </c>
      <c r="P411">
        <v>0</v>
      </c>
      <c r="Q411">
        <v>0</v>
      </c>
      <c r="S411">
        <v>0</v>
      </c>
      <c r="T411">
        <v>0</v>
      </c>
      <c r="U411">
        <v>0</v>
      </c>
      <c r="W411" s="3">
        <f t="shared" si="56"/>
        <v>0</v>
      </c>
      <c r="X411">
        <f t="shared" si="57"/>
        <v>0</v>
      </c>
      <c r="Y411">
        <v>0</v>
      </c>
      <c r="Z411">
        <f t="shared" si="58"/>
        <v>0</v>
      </c>
      <c r="AA411">
        <v>0</v>
      </c>
      <c r="AB411">
        <f t="shared" si="59"/>
        <v>0</v>
      </c>
      <c r="AD411">
        <f t="shared" si="60"/>
        <v>0</v>
      </c>
      <c r="AE411">
        <v>0</v>
      </c>
      <c r="AF411">
        <f t="shared" si="61"/>
        <v>0</v>
      </c>
    </row>
    <row r="412" spans="1:32" x14ac:dyDescent="0.3">
      <c r="N412">
        <f t="shared" si="63"/>
        <v>410</v>
      </c>
      <c r="O412">
        <v>0</v>
      </c>
      <c r="P412">
        <v>0</v>
      </c>
      <c r="Q412">
        <v>0</v>
      </c>
      <c r="S412">
        <v>0</v>
      </c>
      <c r="T412">
        <v>0</v>
      </c>
      <c r="U412">
        <v>0</v>
      </c>
      <c r="W412" s="3">
        <f t="shared" si="56"/>
        <v>0</v>
      </c>
      <c r="X412">
        <f t="shared" si="57"/>
        <v>0</v>
      </c>
      <c r="Y412">
        <v>0</v>
      </c>
      <c r="Z412">
        <f t="shared" si="58"/>
        <v>0</v>
      </c>
      <c r="AA412">
        <v>0</v>
      </c>
      <c r="AB412">
        <f t="shared" si="59"/>
        <v>0</v>
      </c>
      <c r="AD412">
        <f t="shared" si="60"/>
        <v>0</v>
      </c>
      <c r="AE412">
        <v>0</v>
      </c>
      <c r="AF412">
        <f t="shared" si="61"/>
        <v>0</v>
      </c>
    </row>
    <row r="413" spans="1:32" x14ac:dyDescent="0.3">
      <c r="N413">
        <f t="shared" si="63"/>
        <v>411</v>
      </c>
      <c r="O413">
        <v>0</v>
      </c>
      <c r="P413">
        <v>0</v>
      </c>
      <c r="Q413">
        <v>0</v>
      </c>
      <c r="S413">
        <v>0</v>
      </c>
      <c r="T413">
        <v>0</v>
      </c>
      <c r="U413">
        <v>0</v>
      </c>
      <c r="W413" s="3">
        <f t="shared" si="56"/>
        <v>0</v>
      </c>
      <c r="X413">
        <f t="shared" si="57"/>
        <v>0</v>
      </c>
      <c r="Y413">
        <v>0</v>
      </c>
      <c r="Z413">
        <f t="shared" si="58"/>
        <v>0</v>
      </c>
      <c r="AA413">
        <v>0</v>
      </c>
      <c r="AB413">
        <f t="shared" si="59"/>
        <v>0</v>
      </c>
      <c r="AD413">
        <f t="shared" si="60"/>
        <v>0</v>
      </c>
      <c r="AE413">
        <v>0</v>
      </c>
      <c r="AF413">
        <f t="shared" si="61"/>
        <v>0</v>
      </c>
    </row>
    <row r="414" spans="1:32" x14ac:dyDescent="0.3">
      <c r="N414">
        <f t="shared" si="63"/>
        <v>412</v>
      </c>
      <c r="O414">
        <v>0</v>
      </c>
      <c r="P414">
        <v>0</v>
      </c>
      <c r="Q414">
        <v>0</v>
      </c>
      <c r="S414">
        <v>0</v>
      </c>
      <c r="T414">
        <v>0</v>
      </c>
      <c r="U414">
        <v>0</v>
      </c>
      <c r="W414" s="3">
        <f t="shared" si="56"/>
        <v>0</v>
      </c>
      <c r="X414">
        <f t="shared" si="57"/>
        <v>0</v>
      </c>
      <c r="Y414">
        <v>0</v>
      </c>
      <c r="Z414">
        <f t="shared" si="58"/>
        <v>0</v>
      </c>
      <c r="AA414">
        <v>0</v>
      </c>
      <c r="AB414">
        <f t="shared" si="59"/>
        <v>0</v>
      </c>
      <c r="AD414">
        <f t="shared" si="60"/>
        <v>0</v>
      </c>
      <c r="AE414">
        <v>0</v>
      </c>
      <c r="AF414">
        <f t="shared" si="61"/>
        <v>0</v>
      </c>
    </row>
    <row r="415" spans="1:32" x14ac:dyDescent="0.3">
      <c r="N415">
        <f t="shared" si="63"/>
        <v>413</v>
      </c>
      <c r="O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W415" s="3">
        <f t="shared" si="56"/>
        <v>0</v>
      </c>
      <c r="X415">
        <f t="shared" si="57"/>
        <v>0</v>
      </c>
      <c r="Y415">
        <v>0</v>
      </c>
      <c r="Z415">
        <f t="shared" si="58"/>
        <v>0</v>
      </c>
      <c r="AA415">
        <v>0</v>
      </c>
      <c r="AB415">
        <f t="shared" si="59"/>
        <v>0</v>
      </c>
      <c r="AD415">
        <f t="shared" si="60"/>
        <v>0</v>
      </c>
      <c r="AE415">
        <v>0</v>
      </c>
      <c r="AF415">
        <f t="shared" si="61"/>
        <v>0</v>
      </c>
    </row>
    <row r="416" spans="1:32" x14ac:dyDescent="0.3">
      <c r="N416">
        <f t="shared" si="63"/>
        <v>414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 s="3">
        <f t="shared" si="56"/>
        <v>0</v>
      </c>
      <c r="X416">
        <f t="shared" si="57"/>
        <v>0</v>
      </c>
      <c r="Y416">
        <v>0</v>
      </c>
      <c r="Z416">
        <f t="shared" si="58"/>
        <v>0</v>
      </c>
      <c r="AA416">
        <v>0</v>
      </c>
      <c r="AB416">
        <f t="shared" si="59"/>
        <v>0</v>
      </c>
      <c r="AD416">
        <f t="shared" si="60"/>
        <v>0</v>
      </c>
      <c r="AE416">
        <v>0</v>
      </c>
      <c r="AF416">
        <f t="shared" si="61"/>
        <v>0</v>
      </c>
    </row>
    <row r="417" spans="14:32" x14ac:dyDescent="0.3">
      <c r="N417">
        <f t="shared" si="63"/>
        <v>415</v>
      </c>
      <c r="O417">
        <v>24</v>
      </c>
      <c r="P417">
        <v>21184.624999708332</v>
      </c>
      <c r="Q417">
        <v>508430.999993</v>
      </c>
      <c r="S417">
        <v>24</v>
      </c>
      <c r="T417">
        <v>23405.874999874999</v>
      </c>
      <c r="U417">
        <v>561740.99999699998</v>
      </c>
      <c r="W417" s="3">
        <f t="shared" si="56"/>
        <v>1.2923514334331316E-4</v>
      </c>
      <c r="X417">
        <f t="shared" si="57"/>
        <v>28.848127167381051</v>
      </c>
      <c r="Y417">
        <v>21184.624999708332</v>
      </c>
      <c r="Z417">
        <f t="shared" si="58"/>
        <v>611136.75598486571</v>
      </c>
      <c r="AA417">
        <v>508430.999993</v>
      </c>
      <c r="AB417">
        <f t="shared" si="59"/>
        <v>102705.75599186571</v>
      </c>
      <c r="AD417">
        <f t="shared" si="60"/>
        <v>2221.2500001666667</v>
      </c>
      <c r="AE417">
        <v>24</v>
      </c>
      <c r="AF417">
        <f t="shared" si="61"/>
        <v>53310.000004000001</v>
      </c>
    </row>
    <row r="418" spans="14:32" x14ac:dyDescent="0.3">
      <c r="N418">
        <f t="shared" si="63"/>
        <v>416</v>
      </c>
      <c r="O418">
        <v>0</v>
      </c>
      <c r="P418">
        <v>0</v>
      </c>
      <c r="Q418">
        <v>0</v>
      </c>
      <c r="S418">
        <v>0</v>
      </c>
      <c r="T418">
        <v>0</v>
      </c>
      <c r="U418">
        <v>0</v>
      </c>
      <c r="W418" s="3">
        <f t="shared" si="56"/>
        <v>0</v>
      </c>
      <c r="X418">
        <f t="shared" si="57"/>
        <v>0</v>
      </c>
      <c r="Y418">
        <v>0</v>
      </c>
      <c r="Z418">
        <f t="shared" si="58"/>
        <v>0</v>
      </c>
      <c r="AA418">
        <v>0</v>
      </c>
      <c r="AB418">
        <f t="shared" si="59"/>
        <v>0</v>
      </c>
      <c r="AD418">
        <f t="shared" si="60"/>
        <v>0</v>
      </c>
      <c r="AE418">
        <v>0</v>
      </c>
      <c r="AF418">
        <f t="shared" si="61"/>
        <v>0</v>
      </c>
    </row>
    <row r="419" spans="14:32" x14ac:dyDescent="0.3">
      <c r="N419">
        <f t="shared" si="63"/>
        <v>417</v>
      </c>
      <c r="O419">
        <v>86</v>
      </c>
      <c r="P419">
        <v>23477.058139546512</v>
      </c>
      <c r="Q419">
        <v>2019027.000001</v>
      </c>
      <c r="S419">
        <v>80</v>
      </c>
      <c r="T419">
        <v>26954.89999985</v>
      </c>
      <c r="U419">
        <v>2156391.9999879999</v>
      </c>
      <c r="W419" s="3">
        <f t="shared" si="56"/>
        <v>4.3078381114437721E-4</v>
      </c>
      <c r="X419">
        <f t="shared" si="57"/>
        <v>96.16042389127017</v>
      </c>
      <c r="Y419">
        <v>23477.058139546512</v>
      </c>
      <c r="Z419">
        <f t="shared" si="58"/>
        <v>2257563.8624187871</v>
      </c>
      <c r="AA419">
        <v>2019027.000001</v>
      </c>
      <c r="AB419">
        <f t="shared" si="59"/>
        <v>238536.86241778708</v>
      </c>
      <c r="AD419">
        <f t="shared" si="60"/>
        <v>3477.8418603034879</v>
      </c>
      <c r="AE419">
        <v>80</v>
      </c>
      <c r="AF419">
        <f t="shared" si="61"/>
        <v>278227.34882427903</v>
      </c>
    </row>
    <row r="420" spans="14:32" x14ac:dyDescent="0.3">
      <c r="N420">
        <f t="shared" si="63"/>
        <v>418</v>
      </c>
      <c r="O420">
        <v>316</v>
      </c>
      <c r="P420">
        <v>15398.886076050634</v>
      </c>
      <c r="Q420">
        <v>4866048.0000320002</v>
      </c>
      <c r="S420">
        <v>288</v>
      </c>
      <c r="T420">
        <v>16525.493055520834</v>
      </c>
      <c r="U420">
        <v>4759341.9999900004</v>
      </c>
      <c r="W420" s="3">
        <f t="shared" si="56"/>
        <v>1.5508217201197578E-3</v>
      </c>
      <c r="X420">
        <f t="shared" si="57"/>
        <v>346.17752600857261</v>
      </c>
      <c r="Y420">
        <v>15398.886076050634</v>
      </c>
      <c r="Z420">
        <f t="shared" si="58"/>
        <v>5330748.2850950649</v>
      </c>
      <c r="AA420">
        <v>4866048.0000320002</v>
      </c>
      <c r="AB420">
        <f t="shared" si="59"/>
        <v>464700.28506306466</v>
      </c>
      <c r="AD420">
        <f t="shared" si="60"/>
        <v>1126.6069794701998</v>
      </c>
      <c r="AE420">
        <v>288</v>
      </c>
      <c r="AF420">
        <f t="shared" si="61"/>
        <v>324462.81008741754</v>
      </c>
    </row>
    <row r="421" spans="14:32" x14ac:dyDescent="0.3">
      <c r="N421">
        <f t="shared" si="63"/>
        <v>419</v>
      </c>
      <c r="O421">
        <v>237</v>
      </c>
      <c r="P421">
        <v>12051.852320684387</v>
      </c>
      <c r="Q421">
        <v>2856289.0000021998</v>
      </c>
      <c r="S421">
        <v>176</v>
      </c>
      <c r="T421">
        <v>12810.897727181817</v>
      </c>
      <c r="U421">
        <v>2254717.9999839999</v>
      </c>
      <c r="W421" s="3">
        <f t="shared" si="56"/>
        <v>9.4772438451762981E-4</v>
      </c>
      <c r="X421">
        <f t="shared" si="57"/>
        <v>211.55293256079437</v>
      </c>
      <c r="Y421">
        <v>12051.852320684387</v>
      </c>
      <c r="Z421">
        <f t="shared" si="58"/>
        <v>2549604.7012303974</v>
      </c>
      <c r="AA421">
        <v>2856289.0000021998</v>
      </c>
      <c r="AB421">
        <f t="shared" si="59"/>
        <v>-306684.29877180234</v>
      </c>
      <c r="AD421">
        <f t="shared" si="60"/>
        <v>759.04540649742921</v>
      </c>
      <c r="AE421">
        <v>176</v>
      </c>
      <c r="AF421">
        <f t="shared" si="61"/>
        <v>133591.99154354754</v>
      </c>
    </row>
    <row r="422" spans="14:32" x14ac:dyDescent="0.3">
      <c r="N422">
        <f t="shared" si="63"/>
        <v>420</v>
      </c>
      <c r="O422">
        <v>0</v>
      </c>
      <c r="P422">
        <v>0</v>
      </c>
      <c r="Q422">
        <v>0</v>
      </c>
      <c r="S422">
        <v>0</v>
      </c>
      <c r="T422">
        <v>0</v>
      </c>
      <c r="U422">
        <v>0</v>
      </c>
      <c r="W422" s="3">
        <f t="shared" si="56"/>
        <v>0</v>
      </c>
      <c r="X422">
        <f t="shared" si="57"/>
        <v>0</v>
      </c>
      <c r="Y422">
        <v>0</v>
      </c>
      <c r="Z422">
        <f t="shared" si="58"/>
        <v>0</v>
      </c>
      <c r="AA422">
        <v>0</v>
      </c>
      <c r="AB422">
        <f t="shared" si="59"/>
        <v>0</v>
      </c>
      <c r="AD422">
        <f t="shared" si="60"/>
        <v>0</v>
      </c>
      <c r="AE422">
        <v>0</v>
      </c>
      <c r="AF422">
        <f t="shared" si="61"/>
        <v>0</v>
      </c>
    </row>
    <row r="423" spans="14:32" x14ac:dyDescent="0.3">
      <c r="N423">
        <f t="shared" si="63"/>
        <v>421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W423" s="3">
        <f t="shared" si="56"/>
        <v>0</v>
      </c>
      <c r="X423">
        <f t="shared" si="57"/>
        <v>0</v>
      </c>
      <c r="Y423">
        <v>0</v>
      </c>
      <c r="Z423">
        <f t="shared" si="58"/>
        <v>0</v>
      </c>
      <c r="AA423">
        <v>0</v>
      </c>
      <c r="AB423">
        <f t="shared" si="59"/>
        <v>0</v>
      </c>
      <c r="AD423">
        <f t="shared" si="60"/>
        <v>0</v>
      </c>
      <c r="AE423">
        <v>0</v>
      </c>
      <c r="AF423">
        <f t="shared" si="61"/>
        <v>0</v>
      </c>
    </row>
    <row r="424" spans="14:32" x14ac:dyDescent="0.3">
      <c r="N424">
        <f t="shared" si="63"/>
        <v>422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0</v>
      </c>
      <c r="W424" s="3">
        <f t="shared" si="56"/>
        <v>0</v>
      </c>
      <c r="X424">
        <f t="shared" si="57"/>
        <v>0</v>
      </c>
      <c r="Y424">
        <v>0</v>
      </c>
      <c r="Z424">
        <f t="shared" si="58"/>
        <v>0</v>
      </c>
      <c r="AA424">
        <v>0</v>
      </c>
      <c r="AB424">
        <f t="shared" si="59"/>
        <v>0</v>
      </c>
      <c r="AD424">
        <f t="shared" si="60"/>
        <v>0</v>
      </c>
      <c r="AE424">
        <v>0</v>
      </c>
      <c r="AF424">
        <f t="shared" si="61"/>
        <v>0</v>
      </c>
    </row>
    <row r="425" spans="14:32" x14ac:dyDescent="0.3">
      <c r="N425">
        <f t="shared" si="63"/>
        <v>423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W425" s="3">
        <f t="shared" si="56"/>
        <v>0</v>
      </c>
      <c r="X425">
        <f t="shared" si="57"/>
        <v>0</v>
      </c>
      <c r="Y425">
        <v>0</v>
      </c>
      <c r="Z425">
        <f t="shared" si="58"/>
        <v>0</v>
      </c>
      <c r="AA425">
        <v>0</v>
      </c>
      <c r="AB425">
        <f t="shared" si="59"/>
        <v>0</v>
      </c>
      <c r="AD425">
        <f t="shared" si="60"/>
        <v>0</v>
      </c>
      <c r="AE425">
        <v>0</v>
      </c>
      <c r="AF425">
        <f t="shared" si="61"/>
        <v>0</v>
      </c>
    </row>
    <row r="426" spans="14:32" x14ac:dyDescent="0.3">
      <c r="N426">
        <f t="shared" si="63"/>
        <v>424</v>
      </c>
      <c r="O426">
        <v>0</v>
      </c>
      <c r="P426">
        <v>0</v>
      </c>
      <c r="Q426">
        <v>0</v>
      </c>
      <c r="S426">
        <v>0</v>
      </c>
      <c r="T426">
        <v>0</v>
      </c>
      <c r="U426">
        <v>0</v>
      </c>
      <c r="W426" s="3">
        <f t="shared" si="56"/>
        <v>0</v>
      </c>
      <c r="X426">
        <f t="shared" si="57"/>
        <v>0</v>
      </c>
      <c r="Y426">
        <v>0</v>
      </c>
      <c r="Z426">
        <f t="shared" si="58"/>
        <v>0</v>
      </c>
      <c r="AA426">
        <v>0</v>
      </c>
      <c r="AB426">
        <f t="shared" si="59"/>
        <v>0</v>
      </c>
      <c r="AD426">
        <f t="shared" si="60"/>
        <v>0</v>
      </c>
      <c r="AE426">
        <v>0</v>
      </c>
      <c r="AF426">
        <f t="shared" si="61"/>
        <v>0</v>
      </c>
    </row>
    <row r="427" spans="14:32" x14ac:dyDescent="0.3">
      <c r="N427">
        <f t="shared" si="63"/>
        <v>425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W427" s="3">
        <f t="shared" si="56"/>
        <v>0</v>
      </c>
      <c r="X427">
        <f t="shared" si="57"/>
        <v>0</v>
      </c>
      <c r="Y427">
        <v>0</v>
      </c>
      <c r="Z427">
        <f t="shared" si="58"/>
        <v>0</v>
      </c>
      <c r="AA427">
        <v>0</v>
      </c>
      <c r="AB427">
        <f t="shared" si="59"/>
        <v>0</v>
      </c>
      <c r="AD427">
        <f t="shared" si="60"/>
        <v>0</v>
      </c>
      <c r="AE427">
        <v>0</v>
      </c>
      <c r="AF427">
        <f t="shared" si="61"/>
        <v>0</v>
      </c>
    </row>
    <row r="428" spans="14:32" x14ac:dyDescent="0.3">
      <c r="N428">
        <f t="shared" si="63"/>
        <v>426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 s="3">
        <f t="shared" si="56"/>
        <v>0</v>
      </c>
      <c r="X428">
        <f t="shared" si="57"/>
        <v>0</v>
      </c>
      <c r="Y428">
        <v>0</v>
      </c>
      <c r="Z428">
        <f t="shared" si="58"/>
        <v>0</v>
      </c>
      <c r="AA428">
        <v>0</v>
      </c>
      <c r="AB428">
        <f t="shared" si="59"/>
        <v>0</v>
      </c>
      <c r="AD428">
        <f t="shared" si="60"/>
        <v>0</v>
      </c>
      <c r="AE428">
        <v>0</v>
      </c>
      <c r="AF428">
        <f t="shared" si="61"/>
        <v>0</v>
      </c>
    </row>
    <row r="429" spans="14:32" x14ac:dyDescent="0.3">
      <c r="N429">
        <f t="shared" si="63"/>
        <v>427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0</v>
      </c>
      <c r="W429" s="3">
        <f t="shared" si="56"/>
        <v>0</v>
      </c>
      <c r="X429">
        <f t="shared" si="57"/>
        <v>0</v>
      </c>
      <c r="Y429">
        <v>0</v>
      </c>
      <c r="Z429">
        <f t="shared" si="58"/>
        <v>0</v>
      </c>
      <c r="AA429">
        <v>0</v>
      </c>
      <c r="AB429">
        <f t="shared" si="59"/>
        <v>0</v>
      </c>
      <c r="AD429">
        <f t="shared" si="60"/>
        <v>0</v>
      </c>
      <c r="AE429">
        <v>0</v>
      </c>
      <c r="AF429">
        <f t="shared" si="61"/>
        <v>0</v>
      </c>
    </row>
    <row r="430" spans="14:32" x14ac:dyDescent="0.3">
      <c r="N430">
        <f t="shared" si="63"/>
        <v>428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W430" s="3">
        <f t="shared" si="56"/>
        <v>0</v>
      </c>
      <c r="X430">
        <f t="shared" si="57"/>
        <v>0</v>
      </c>
      <c r="Y430">
        <v>0</v>
      </c>
      <c r="Z430">
        <f t="shared" si="58"/>
        <v>0</v>
      </c>
      <c r="AA430">
        <v>0</v>
      </c>
      <c r="AB430">
        <f t="shared" si="59"/>
        <v>0</v>
      </c>
      <c r="AD430">
        <f t="shared" si="60"/>
        <v>0</v>
      </c>
      <c r="AE430">
        <v>0</v>
      </c>
      <c r="AF430">
        <f t="shared" si="61"/>
        <v>0</v>
      </c>
    </row>
    <row r="431" spans="14:32" x14ac:dyDescent="0.3">
      <c r="N431">
        <f t="shared" si="63"/>
        <v>429</v>
      </c>
      <c r="O431">
        <v>0</v>
      </c>
      <c r="P431">
        <v>0</v>
      </c>
      <c r="Q431">
        <v>0</v>
      </c>
      <c r="S431">
        <v>0</v>
      </c>
      <c r="T431">
        <v>0</v>
      </c>
      <c r="U431">
        <v>0</v>
      </c>
      <c r="W431" s="3">
        <f t="shared" si="56"/>
        <v>0</v>
      </c>
      <c r="X431">
        <f t="shared" si="57"/>
        <v>0</v>
      </c>
      <c r="Y431">
        <v>0</v>
      </c>
      <c r="Z431">
        <f t="shared" si="58"/>
        <v>0</v>
      </c>
      <c r="AA431">
        <v>0</v>
      </c>
      <c r="AB431">
        <f t="shared" si="59"/>
        <v>0</v>
      </c>
      <c r="AD431">
        <f t="shared" si="60"/>
        <v>0</v>
      </c>
      <c r="AE431">
        <v>0</v>
      </c>
      <c r="AF431">
        <f t="shared" si="61"/>
        <v>0</v>
      </c>
    </row>
    <row r="432" spans="14:32" x14ac:dyDescent="0.3">
      <c r="N432">
        <f t="shared" si="63"/>
        <v>430</v>
      </c>
      <c r="O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W432" s="3">
        <f t="shared" si="56"/>
        <v>0</v>
      </c>
      <c r="X432">
        <f t="shared" si="57"/>
        <v>0</v>
      </c>
      <c r="Y432">
        <v>0</v>
      </c>
      <c r="Z432">
        <f t="shared" si="58"/>
        <v>0</v>
      </c>
      <c r="AA432">
        <v>0</v>
      </c>
      <c r="AB432">
        <f t="shared" si="59"/>
        <v>0</v>
      </c>
      <c r="AD432">
        <f t="shared" si="60"/>
        <v>0</v>
      </c>
      <c r="AE432">
        <v>0</v>
      </c>
      <c r="AF432">
        <f t="shared" si="61"/>
        <v>0</v>
      </c>
    </row>
    <row r="433" spans="14:32" x14ac:dyDescent="0.3">
      <c r="N433">
        <f t="shared" si="63"/>
        <v>431</v>
      </c>
      <c r="O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W433" s="3">
        <f t="shared" si="56"/>
        <v>0</v>
      </c>
      <c r="X433">
        <f t="shared" si="57"/>
        <v>0</v>
      </c>
      <c r="Y433">
        <v>0</v>
      </c>
      <c r="Z433">
        <f t="shared" si="58"/>
        <v>0</v>
      </c>
      <c r="AA433">
        <v>0</v>
      </c>
      <c r="AB433">
        <f t="shared" si="59"/>
        <v>0</v>
      </c>
      <c r="AD433">
        <f t="shared" si="60"/>
        <v>0</v>
      </c>
      <c r="AE433">
        <v>0</v>
      </c>
      <c r="AF433">
        <f t="shared" si="61"/>
        <v>0</v>
      </c>
    </row>
    <row r="434" spans="14:32" x14ac:dyDescent="0.3">
      <c r="N434">
        <f t="shared" si="63"/>
        <v>432</v>
      </c>
      <c r="O434">
        <v>365</v>
      </c>
      <c r="P434">
        <v>18267.605479408219</v>
      </c>
      <c r="Q434">
        <v>6667675.9999839999</v>
      </c>
      <c r="S434">
        <v>418</v>
      </c>
      <c r="T434">
        <v>22244.334928222488</v>
      </c>
      <c r="U434">
        <v>9298131.9999969993</v>
      </c>
      <c r="W434" s="3">
        <f t="shared" si="56"/>
        <v>2.2508454132293709E-3</v>
      </c>
      <c r="X434">
        <f t="shared" si="57"/>
        <v>502.43821483188663</v>
      </c>
      <c r="Y434">
        <v>18267.605479408219</v>
      </c>
      <c r="Z434">
        <f t="shared" si="58"/>
        <v>9178343.0863270555</v>
      </c>
      <c r="AA434">
        <v>6667675.9999839999</v>
      </c>
      <c r="AB434">
        <f t="shared" si="59"/>
        <v>2510667.0863430556</v>
      </c>
      <c r="AD434">
        <f t="shared" si="60"/>
        <v>3976.7294488142688</v>
      </c>
      <c r="AE434">
        <v>418</v>
      </c>
      <c r="AF434">
        <f t="shared" si="61"/>
        <v>1662272.9096043643</v>
      </c>
    </row>
    <row r="435" spans="14:32" x14ac:dyDescent="0.3">
      <c r="N435">
        <f t="shared" si="63"/>
        <v>433</v>
      </c>
      <c r="O435">
        <v>372</v>
      </c>
      <c r="P435">
        <v>10078.819892492204</v>
      </c>
      <c r="Q435">
        <v>3749321.0000070999</v>
      </c>
      <c r="S435">
        <v>304</v>
      </c>
      <c r="T435">
        <v>10826.555921022038</v>
      </c>
      <c r="U435">
        <v>3291272.9999906998</v>
      </c>
      <c r="W435" s="3">
        <f t="shared" si="56"/>
        <v>1.6369784823486333E-3</v>
      </c>
      <c r="X435">
        <f t="shared" si="57"/>
        <v>365.40961078682665</v>
      </c>
      <c r="Y435">
        <v>10078.819892492204</v>
      </c>
      <c r="Z435">
        <f t="shared" si="58"/>
        <v>3682897.654106102</v>
      </c>
      <c r="AA435">
        <v>3749321.0000070999</v>
      </c>
      <c r="AB435">
        <f t="shared" si="59"/>
        <v>-66423.345900997985</v>
      </c>
      <c r="AD435">
        <f t="shared" si="60"/>
        <v>747.73602852983458</v>
      </c>
      <c r="AE435">
        <v>304</v>
      </c>
      <c r="AF435">
        <f t="shared" si="61"/>
        <v>227311.75267306971</v>
      </c>
    </row>
    <row r="436" spans="14:32" x14ac:dyDescent="0.3">
      <c r="N436">
        <f t="shared" si="63"/>
        <v>434</v>
      </c>
      <c r="O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W436" s="3">
        <f t="shared" si="56"/>
        <v>0</v>
      </c>
      <c r="X436">
        <f t="shared" si="57"/>
        <v>0</v>
      </c>
      <c r="Y436">
        <v>0</v>
      </c>
      <c r="Z436">
        <f t="shared" si="58"/>
        <v>0</v>
      </c>
      <c r="AA436">
        <v>0</v>
      </c>
      <c r="AB436">
        <f t="shared" si="59"/>
        <v>0</v>
      </c>
      <c r="AD436">
        <f t="shared" si="60"/>
        <v>0</v>
      </c>
      <c r="AE436">
        <v>0</v>
      </c>
      <c r="AF436">
        <f t="shared" si="61"/>
        <v>0</v>
      </c>
    </row>
    <row r="437" spans="14:32" x14ac:dyDescent="0.3">
      <c r="N437">
        <f t="shared" si="63"/>
        <v>435</v>
      </c>
      <c r="O437">
        <v>287</v>
      </c>
      <c r="P437">
        <v>18944.135888484321</v>
      </c>
      <c r="Q437">
        <v>5436966.9999949997</v>
      </c>
      <c r="S437">
        <v>321</v>
      </c>
      <c r="T437">
        <v>19405.55140184112</v>
      </c>
      <c r="U437">
        <v>6229181.9999909997</v>
      </c>
      <c r="W437" s="3">
        <f t="shared" si="56"/>
        <v>1.7285200422168135E-3</v>
      </c>
      <c r="X437">
        <f t="shared" si="57"/>
        <v>385.84370086372155</v>
      </c>
      <c r="Y437">
        <v>18944.135888484321</v>
      </c>
      <c r="Z437">
        <f t="shared" si="58"/>
        <v>7309475.500878036</v>
      </c>
      <c r="AA437">
        <v>5436966.9999949997</v>
      </c>
      <c r="AB437">
        <f t="shared" si="59"/>
        <v>1872508.5008830363</v>
      </c>
      <c r="AD437">
        <f t="shared" si="60"/>
        <v>461.41551335679833</v>
      </c>
      <c r="AE437">
        <v>321</v>
      </c>
      <c r="AF437">
        <f t="shared" si="61"/>
        <v>148114.37978753226</v>
      </c>
    </row>
    <row r="438" spans="14:32" x14ac:dyDescent="0.3">
      <c r="N438">
        <f t="shared" si="63"/>
        <v>436</v>
      </c>
      <c r="O438">
        <v>89</v>
      </c>
      <c r="P438">
        <v>11907.85393258427</v>
      </c>
      <c r="Q438">
        <v>1059799</v>
      </c>
      <c r="S438">
        <v>101</v>
      </c>
      <c r="T438">
        <v>11991.158415851485</v>
      </c>
      <c r="U438">
        <v>1211107.000001</v>
      </c>
      <c r="W438" s="3">
        <f t="shared" si="56"/>
        <v>5.4386456156977616E-4</v>
      </c>
      <c r="X438">
        <f t="shared" si="57"/>
        <v>121.40253516272857</v>
      </c>
      <c r="Y438">
        <v>11907.85393258427</v>
      </c>
      <c r="Z438">
        <f t="shared" si="58"/>
        <v>1445643.6557631975</v>
      </c>
      <c r="AA438">
        <v>1059799</v>
      </c>
      <c r="AB438">
        <f t="shared" si="59"/>
        <v>385844.65576319746</v>
      </c>
      <c r="AD438">
        <f t="shared" si="60"/>
        <v>83.304483267214891</v>
      </c>
      <c r="AE438">
        <v>101</v>
      </c>
      <c r="AF438">
        <f t="shared" si="61"/>
        <v>8413.752809988704</v>
      </c>
    </row>
    <row r="439" spans="14:32" x14ac:dyDescent="0.3">
      <c r="N439">
        <f t="shared" si="63"/>
        <v>437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 s="3">
        <f t="shared" si="56"/>
        <v>0</v>
      </c>
      <c r="X439">
        <f t="shared" si="57"/>
        <v>0</v>
      </c>
      <c r="Y439">
        <v>0</v>
      </c>
      <c r="Z439">
        <f t="shared" si="58"/>
        <v>0</v>
      </c>
      <c r="AA439">
        <v>0</v>
      </c>
      <c r="AB439">
        <f t="shared" si="59"/>
        <v>0</v>
      </c>
      <c r="AD439">
        <f t="shared" si="60"/>
        <v>0</v>
      </c>
      <c r="AE439">
        <v>0</v>
      </c>
      <c r="AF439">
        <f t="shared" si="61"/>
        <v>0</v>
      </c>
    </row>
    <row r="440" spans="14:32" x14ac:dyDescent="0.3">
      <c r="N440">
        <f t="shared" si="63"/>
        <v>438</v>
      </c>
      <c r="O440">
        <v>254</v>
      </c>
      <c r="P440">
        <v>16704.161417185038</v>
      </c>
      <c r="Q440">
        <v>4242856.999965</v>
      </c>
      <c r="S440">
        <v>173</v>
      </c>
      <c r="T440">
        <v>17084.202312080924</v>
      </c>
      <c r="U440">
        <v>2955566.9999899999</v>
      </c>
      <c r="W440" s="3">
        <f t="shared" si="56"/>
        <v>9.3156999159971568E-4</v>
      </c>
      <c r="X440">
        <f t="shared" si="57"/>
        <v>207.94691666487174</v>
      </c>
      <c r="Y440">
        <v>16704.161417185038</v>
      </c>
      <c r="Z440">
        <f t="shared" si="58"/>
        <v>3473578.8621759429</v>
      </c>
      <c r="AA440">
        <v>4242856.999965</v>
      </c>
      <c r="AB440">
        <f t="shared" si="59"/>
        <v>-769278.1377890571</v>
      </c>
      <c r="AD440">
        <f t="shared" si="60"/>
        <v>380.04089489588659</v>
      </c>
      <c r="AE440">
        <v>173</v>
      </c>
      <c r="AF440">
        <f t="shared" si="61"/>
        <v>65747.074816988374</v>
      </c>
    </row>
    <row r="441" spans="14:32" x14ac:dyDescent="0.3">
      <c r="N441">
        <f t="shared" si="63"/>
        <v>439</v>
      </c>
      <c r="O441">
        <v>689</v>
      </c>
      <c r="P441">
        <v>8318.7285921709736</v>
      </c>
      <c r="Q441">
        <v>5731604.0000058003</v>
      </c>
      <c r="S441">
        <v>580</v>
      </c>
      <c r="T441">
        <v>8675.1603448691385</v>
      </c>
      <c r="U441">
        <v>5031593.0000240998</v>
      </c>
      <c r="W441" s="3">
        <f t="shared" si="56"/>
        <v>3.1231826307967347E-3</v>
      </c>
      <c r="X441">
        <f t="shared" si="57"/>
        <v>697.16307321170871</v>
      </c>
      <c r="Y441">
        <v>8318.7285921709736</v>
      </c>
      <c r="Z441">
        <f t="shared" si="58"/>
        <v>5799510.390532027</v>
      </c>
      <c r="AA441">
        <v>5731604.0000058003</v>
      </c>
      <c r="AB441">
        <f t="shared" si="59"/>
        <v>67906.390526226722</v>
      </c>
      <c r="AD441">
        <f t="shared" si="60"/>
        <v>356.43175269816493</v>
      </c>
      <c r="AE441">
        <v>580</v>
      </c>
      <c r="AF441">
        <f t="shared" si="61"/>
        <v>206730.41656493564</v>
      </c>
    </row>
    <row r="442" spans="14:32" x14ac:dyDescent="0.3">
      <c r="N442">
        <f t="shared" si="63"/>
        <v>440</v>
      </c>
      <c r="O442">
        <v>207</v>
      </c>
      <c r="P442">
        <v>6075.4106280159422</v>
      </c>
      <c r="Q442">
        <v>1257609.9999993001</v>
      </c>
      <c r="S442">
        <v>60</v>
      </c>
      <c r="T442">
        <v>5344.7333333466668</v>
      </c>
      <c r="U442">
        <v>320684.00000080001</v>
      </c>
      <c r="W442" s="3">
        <f t="shared" si="56"/>
        <v>3.2308785835828289E-4</v>
      </c>
      <c r="X442">
        <f t="shared" si="57"/>
        <v>72.120317918452628</v>
      </c>
      <c r="Y442">
        <v>6075.4106280159422</v>
      </c>
      <c r="Z442">
        <f t="shared" si="58"/>
        <v>438160.54597765568</v>
      </c>
      <c r="AA442">
        <v>1257609.9999993001</v>
      </c>
      <c r="AB442">
        <f t="shared" si="59"/>
        <v>-819449.45402164443</v>
      </c>
      <c r="AD442">
        <f t="shared" si="60"/>
        <v>-730.6772946692754</v>
      </c>
      <c r="AE442">
        <v>60</v>
      </c>
      <c r="AF442">
        <f t="shared" si="61"/>
        <v>-43840.63768015652</v>
      </c>
    </row>
    <row r="443" spans="14:32" x14ac:dyDescent="0.3">
      <c r="N443">
        <f t="shared" si="63"/>
        <v>441</v>
      </c>
      <c r="O443">
        <v>487</v>
      </c>
      <c r="P443">
        <v>20218.295687870635</v>
      </c>
      <c r="Q443">
        <v>9846309.9999930002</v>
      </c>
      <c r="S443">
        <v>343</v>
      </c>
      <c r="T443">
        <v>20019.236151518948</v>
      </c>
      <c r="U443">
        <v>6866597.9999709995</v>
      </c>
      <c r="W443" s="3">
        <f t="shared" si="56"/>
        <v>1.8469855902815172E-3</v>
      </c>
      <c r="X443">
        <f t="shared" si="57"/>
        <v>412.28781743382086</v>
      </c>
      <c r="Y443">
        <v>20218.295687870635</v>
      </c>
      <c r="Z443">
        <f t="shared" si="58"/>
        <v>8335757.0013838159</v>
      </c>
      <c r="AA443">
        <v>9846309.9999930002</v>
      </c>
      <c r="AB443">
        <f t="shared" si="59"/>
        <v>-1510552.9986091843</v>
      </c>
      <c r="AD443">
        <f t="shared" si="60"/>
        <v>-199.05953635168771</v>
      </c>
      <c r="AE443">
        <v>343</v>
      </c>
      <c r="AF443">
        <f t="shared" si="61"/>
        <v>-68277.420968628881</v>
      </c>
    </row>
    <row r="444" spans="14:32" x14ac:dyDescent="0.3">
      <c r="N444">
        <f t="shared" si="63"/>
        <v>442</v>
      </c>
      <c r="O444">
        <v>434</v>
      </c>
      <c r="P444">
        <v>10135.753456231107</v>
      </c>
      <c r="Q444">
        <v>4398917.0000042999</v>
      </c>
      <c r="S444">
        <v>304</v>
      </c>
      <c r="T444">
        <v>9707.3618421598676</v>
      </c>
      <c r="U444">
        <v>2951038.0000165999</v>
      </c>
      <c r="W444" s="3">
        <f t="shared" si="56"/>
        <v>1.6369784823486333E-3</v>
      </c>
      <c r="X444">
        <f t="shared" si="57"/>
        <v>365.40961078682665</v>
      </c>
      <c r="Y444">
        <v>10135.753456231107</v>
      </c>
      <c r="Z444">
        <f t="shared" si="58"/>
        <v>3703701.7254726416</v>
      </c>
      <c r="AA444">
        <v>4398917.0000042999</v>
      </c>
      <c r="AB444">
        <f t="shared" si="59"/>
        <v>-695215.27453165827</v>
      </c>
      <c r="AD444">
        <f t="shared" si="60"/>
        <v>-428.39161407123902</v>
      </c>
      <c r="AE444">
        <v>304</v>
      </c>
      <c r="AF444">
        <f t="shared" si="61"/>
        <v>-130231.05067765666</v>
      </c>
    </row>
    <row r="445" spans="14:32" x14ac:dyDescent="0.3">
      <c r="N445">
        <f t="shared" si="63"/>
        <v>443</v>
      </c>
      <c r="O445">
        <v>0</v>
      </c>
      <c r="P445">
        <v>0</v>
      </c>
      <c r="Q445">
        <v>0</v>
      </c>
      <c r="S445">
        <v>0</v>
      </c>
      <c r="T445">
        <v>0</v>
      </c>
      <c r="U445">
        <v>0</v>
      </c>
      <c r="W445" s="3">
        <f t="shared" si="56"/>
        <v>0</v>
      </c>
      <c r="X445">
        <f t="shared" si="57"/>
        <v>0</v>
      </c>
      <c r="Y445">
        <v>0</v>
      </c>
      <c r="Z445">
        <f t="shared" si="58"/>
        <v>0</v>
      </c>
      <c r="AA445">
        <v>0</v>
      </c>
      <c r="AB445">
        <f t="shared" si="59"/>
        <v>0</v>
      </c>
      <c r="AD445">
        <f t="shared" si="60"/>
        <v>0</v>
      </c>
      <c r="AE445">
        <v>0</v>
      </c>
      <c r="AF445">
        <f t="shared" si="61"/>
        <v>0</v>
      </c>
    </row>
    <row r="446" spans="14:32" x14ac:dyDescent="0.3">
      <c r="N446">
        <f t="shared" si="63"/>
        <v>444</v>
      </c>
      <c r="O446">
        <v>338</v>
      </c>
      <c r="P446">
        <v>16170.739645023668</v>
      </c>
      <c r="Q446">
        <v>5465710.0000179997</v>
      </c>
      <c r="S446">
        <v>362</v>
      </c>
      <c r="T446">
        <v>18101.859115975138</v>
      </c>
      <c r="U446">
        <v>6552872.9999829996</v>
      </c>
      <c r="W446" s="3">
        <f t="shared" si="56"/>
        <v>1.9492967454283069E-3</v>
      </c>
      <c r="X446">
        <f t="shared" si="57"/>
        <v>435.12591810799751</v>
      </c>
      <c r="Y446">
        <v>16170.739645023668</v>
      </c>
      <c r="Z446">
        <f t="shared" si="58"/>
        <v>7036307.9345263178</v>
      </c>
      <c r="AA446">
        <v>5465710.0000179997</v>
      </c>
      <c r="AB446">
        <f t="shared" si="59"/>
        <v>1570597.9345083181</v>
      </c>
      <c r="AD446">
        <f t="shared" si="60"/>
        <v>1931.1194709514693</v>
      </c>
      <c r="AE446">
        <v>362</v>
      </c>
      <c r="AF446">
        <f t="shared" si="61"/>
        <v>699065.24848443188</v>
      </c>
    </row>
    <row r="447" spans="14:32" x14ac:dyDescent="0.3">
      <c r="N447">
        <f t="shared" si="63"/>
        <v>445</v>
      </c>
      <c r="O447">
        <v>621</v>
      </c>
      <c r="P447">
        <v>10241.141706958777</v>
      </c>
      <c r="Q447">
        <v>6359749.0000213999</v>
      </c>
      <c r="S447">
        <v>538</v>
      </c>
      <c r="T447">
        <v>11456.314126321933</v>
      </c>
      <c r="U447">
        <v>6163496.9999612002</v>
      </c>
      <c r="W447" s="3">
        <f t="shared" si="56"/>
        <v>2.8970211299459364E-3</v>
      </c>
      <c r="X447">
        <f t="shared" si="57"/>
        <v>646.67885066879182</v>
      </c>
      <c r="Y447">
        <v>10241.141706958777</v>
      </c>
      <c r="Z447">
        <f t="shared" si="58"/>
        <v>6622729.7485923311</v>
      </c>
      <c r="AA447">
        <v>6359749.0000213999</v>
      </c>
      <c r="AB447">
        <f t="shared" si="59"/>
        <v>262980.74857093114</v>
      </c>
      <c r="AD447">
        <f t="shared" si="60"/>
        <v>1215.1724193631562</v>
      </c>
      <c r="AE447">
        <v>538</v>
      </c>
      <c r="AF447">
        <f t="shared" si="61"/>
        <v>653762.7616173781</v>
      </c>
    </row>
    <row r="448" spans="14:32" x14ac:dyDescent="0.3">
      <c r="N448">
        <f t="shared" si="63"/>
        <v>446</v>
      </c>
      <c r="O448">
        <v>132</v>
      </c>
      <c r="P448">
        <v>7383.0681818272724</v>
      </c>
      <c r="Q448">
        <v>974565.00000120001</v>
      </c>
      <c r="S448">
        <v>73</v>
      </c>
      <c r="T448">
        <v>7838.1643835630139</v>
      </c>
      <c r="U448">
        <v>572186.0000001</v>
      </c>
      <c r="W448" s="3">
        <f t="shared" si="56"/>
        <v>3.9309022766924421E-4</v>
      </c>
      <c r="X448">
        <f t="shared" si="57"/>
        <v>87.746386800784038</v>
      </c>
      <c r="Y448">
        <v>7383.0681818272724</v>
      </c>
      <c r="Z448">
        <f t="shared" si="58"/>
        <v>647837.55645917717</v>
      </c>
      <c r="AA448">
        <v>974565.00000120001</v>
      </c>
      <c r="AB448">
        <f t="shared" si="59"/>
        <v>-326727.44354202284</v>
      </c>
      <c r="AD448">
        <f t="shared" si="60"/>
        <v>455.09620173574149</v>
      </c>
      <c r="AE448">
        <v>73</v>
      </c>
      <c r="AF448">
        <f t="shared" si="61"/>
        <v>33222.022726709125</v>
      </c>
    </row>
    <row r="449" spans="14:32" x14ac:dyDescent="0.3">
      <c r="N449">
        <f t="shared" si="63"/>
        <v>447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 s="3">
        <f t="shared" si="56"/>
        <v>0</v>
      </c>
      <c r="X449">
        <f t="shared" si="57"/>
        <v>0</v>
      </c>
      <c r="Y449">
        <v>0</v>
      </c>
      <c r="Z449">
        <f t="shared" si="58"/>
        <v>0</v>
      </c>
      <c r="AA449">
        <v>0</v>
      </c>
      <c r="AB449">
        <f t="shared" si="59"/>
        <v>0</v>
      </c>
      <c r="AD449">
        <f t="shared" si="60"/>
        <v>0</v>
      </c>
      <c r="AE449">
        <v>0</v>
      </c>
      <c r="AF449">
        <f t="shared" si="61"/>
        <v>0</v>
      </c>
    </row>
    <row r="450" spans="14:32" x14ac:dyDescent="0.3">
      <c r="N450">
        <f t="shared" si="63"/>
        <v>448</v>
      </c>
      <c r="O450">
        <v>0</v>
      </c>
      <c r="P450">
        <v>0</v>
      </c>
      <c r="Q450">
        <v>0</v>
      </c>
      <c r="S450">
        <v>0</v>
      </c>
      <c r="T450">
        <v>0</v>
      </c>
      <c r="U450">
        <v>0</v>
      </c>
      <c r="W450" s="3">
        <f t="shared" si="56"/>
        <v>0</v>
      </c>
      <c r="X450">
        <f t="shared" si="57"/>
        <v>0</v>
      </c>
      <c r="Y450">
        <v>0</v>
      </c>
      <c r="Z450">
        <f t="shared" si="58"/>
        <v>0</v>
      </c>
      <c r="AA450">
        <v>0</v>
      </c>
      <c r="AB450">
        <f t="shared" si="59"/>
        <v>0</v>
      </c>
      <c r="AD450">
        <f t="shared" si="60"/>
        <v>0</v>
      </c>
      <c r="AE450">
        <v>0</v>
      </c>
      <c r="AF450">
        <f t="shared" si="61"/>
        <v>0</v>
      </c>
    </row>
    <row r="451" spans="14:32" x14ac:dyDescent="0.3">
      <c r="N451">
        <f t="shared" si="63"/>
        <v>449</v>
      </c>
      <c r="O451">
        <v>0</v>
      </c>
      <c r="P451">
        <v>0</v>
      </c>
      <c r="Q451">
        <v>0</v>
      </c>
      <c r="S451">
        <v>0</v>
      </c>
      <c r="T451">
        <v>0</v>
      </c>
      <c r="U451">
        <v>0</v>
      </c>
      <c r="W451" s="3">
        <f t="shared" si="56"/>
        <v>0</v>
      </c>
      <c r="X451">
        <f t="shared" si="57"/>
        <v>0</v>
      </c>
      <c r="Y451">
        <v>0</v>
      </c>
      <c r="Z451">
        <f t="shared" si="58"/>
        <v>0</v>
      </c>
      <c r="AA451">
        <v>0</v>
      </c>
      <c r="AB451">
        <f t="shared" si="59"/>
        <v>0</v>
      </c>
      <c r="AD451">
        <f t="shared" si="60"/>
        <v>0</v>
      </c>
      <c r="AE451">
        <v>0</v>
      </c>
      <c r="AF451">
        <f t="shared" si="61"/>
        <v>0</v>
      </c>
    </row>
    <row r="452" spans="14:32" x14ac:dyDescent="0.3">
      <c r="N452">
        <f t="shared" si="63"/>
        <v>450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W452" s="3">
        <f t="shared" ref="W452:W515" si="65">S452/185708</f>
        <v>0</v>
      </c>
      <c r="X452">
        <f t="shared" ref="X452:X515" si="66">W452*223222</f>
        <v>0</v>
      </c>
      <c r="Y452">
        <v>0</v>
      </c>
      <c r="Z452">
        <f t="shared" ref="Z452:Z515" si="67">X452*Y452</f>
        <v>0</v>
      </c>
      <c r="AA452">
        <v>0</v>
      </c>
      <c r="AB452">
        <f t="shared" ref="AB452:AB515" si="68">Z452-AA452</f>
        <v>0</v>
      </c>
      <c r="AD452">
        <f t="shared" ref="AD452:AD515" si="69">T452-P452</f>
        <v>0</v>
      </c>
      <c r="AE452">
        <v>0</v>
      </c>
      <c r="AF452">
        <f t="shared" ref="AF452:AF515" si="70">AD452*AE452</f>
        <v>0</v>
      </c>
    </row>
    <row r="453" spans="14:32" x14ac:dyDescent="0.3">
      <c r="N453">
        <f t="shared" si="63"/>
        <v>451</v>
      </c>
      <c r="O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W453" s="3">
        <f t="shared" si="65"/>
        <v>0</v>
      </c>
      <c r="X453">
        <f t="shared" si="66"/>
        <v>0</v>
      </c>
      <c r="Y453">
        <v>0</v>
      </c>
      <c r="Z453">
        <f t="shared" si="67"/>
        <v>0</v>
      </c>
      <c r="AA453">
        <v>0</v>
      </c>
      <c r="AB453">
        <f t="shared" si="68"/>
        <v>0</v>
      </c>
      <c r="AD453">
        <f t="shared" si="69"/>
        <v>0</v>
      </c>
      <c r="AE453">
        <v>0</v>
      </c>
      <c r="AF453">
        <f t="shared" si="70"/>
        <v>0</v>
      </c>
    </row>
    <row r="454" spans="14:32" x14ac:dyDescent="0.3">
      <c r="N454">
        <f t="shared" si="63"/>
        <v>452</v>
      </c>
      <c r="O454">
        <v>0</v>
      </c>
      <c r="P454">
        <v>0</v>
      </c>
      <c r="Q454">
        <v>0</v>
      </c>
      <c r="S454">
        <v>0</v>
      </c>
      <c r="T454">
        <v>0</v>
      </c>
      <c r="U454">
        <v>0</v>
      </c>
      <c r="W454" s="3">
        <f t="shared" si="65"/>
        <v>0</v>
      </c>
      <c r="X454">
        <f t="shared" si="66"/>
        <v>0</v>
      </c>
      <c r="Y454">
        <v>0</v>
      </c>
      <c r="Z454">
        <f t="shared" si="67"/>
        <v>0</v>
      </c>
      <c r="AA454">
        <v>0</v>
      </c>
      <c r="AB454">
        <f t="shared" si="68"/>
        <v>0</v>
      </c>
      <c r="AD454">
        <f t="shared" si="69"/>
        <v>0</v>
      </c>
      <c r="AE454">
        <v>0</v>
      </c>
      <c r="AF454">
        <f t="shared" si="70"/>
        <v>0</v>
      </c>
    </row>
    <row r="455" spans="14:32" x14ac:dyDescent="0.3">
      <c r="N455">
        <f t="shared" si="63"/>
        <v>453</v>
      </c>
      <c r="O455">
        <v>29</v>
      </c>
      <c r="P455">
        <v>98456.827586896557</v>
      </c>
      <c r="Q455">
        <v>2855248.0000200002</v>
      </c>
      <c r="S455">
        <v>35</v>
      </c>
      <c r="T455">
        <v>108974.68571199999</v>
      </c>
      <c r="U455">
        <v>3814113.9999199999</v>
      </c>
      <c r="W455" s="3">
        <f t="shared" si="65"/>
        <v>1.8846791737566501E-4</v>
      </c>
      <c r="X455">
        <f t="shared" si="66"/>
        <v>42.070185452430692</v>
      </c>
      <c r="Y455">
        <v>98456.827586896557</v>
      </c>
      <c r="Z455">
        <f t="shared" si="67"/>
        <v>4142096.9956387323</v>
      </c>
      <c r="AA455">
        <v>2855248.0000200002</v>
      </c>
      <c r="AB455">
        <f t="shared" si="68"/>
        <v>1286848.9956187322</v>
      </c>
      <c r="AD455">
        <f t="shared" si="69"/>
        <v>10517.858125103434</v>
      </c>
      <c r="AE455">
        <v>35</v>
      </c>
      <c r="AF455">
        <f t="shared" si="70"/>
        <v>368125.03437862021</v>
      </c>
    </row>
    <row r="456" spans="14:32" x14ac:dyDescent="0.3">
      <c r="N456">
        <f t="shared" si="63"/>
        <v>454</v>
      </c>
      <c r="O456">
        <v>241</v>
      </c>
      <c r="P456">
        <v>59721.020747066388</v>
      </c>
      <c r="Q456">
        <v>14392766.000042999</v>
      </c>
      <c r="S456">
        <v>335</v>
      </c>
      <c r="T456">
        <v>64984.919402907464</v>
      </c>
      <c r="U456">
        <v>21769947.999974001</v>
      </c>
      <c r="W456" s="3">
        <f t="shared" si="65"/>
        <v>1.8039072091670795E-3</v>
      </c>
      <c r="X456">
        <f t="shared" si="66"/>
        <v>402.67177504469379</v>
      </c>
      <c r="Y456">
        <v>59721.020747066388</v>
      </c>
      <c r="Z456">
        <f t="shared" si="67"/>
        <v>24047969.431702208</v>
      </c>
      <c r="AA456">
        <v>14392766.000042999</v>
      </c>
      <c r="AB456">
        <f t="shared" si="68"/>
        <v>9655203.4316592086</v>
      </c>
      <c r="AD456">
        <f t="shared" si="69"/>
        <v>5263.8986558410761</v>
      </c>
      <c r="AE456">
        <v>335</v>
      </c>
      <c r="AF456">
        <f t="shared" si="70"/>
        <v>1763406.0497067606</v>
      </c>
    </row>
    <row r="457" spans="14:32" x14ac:dyDescent="0.3">
      <c r="N457">
        <f t="shared" si="63"/>
        <v>455</v>
      </c>
      <c r="O457">
        <v>319</v>
      </c>
      <c r="P457">
        <v>45380.664576824449</v>
      </c>
      <c r="Q457">
        <v>14476432.000007</v>
      </c>
      <c r="S457">
        <v>315</v>
      </c>
      <c r="T457">
        <v>45915.67301601587</v>
      </c>
      <c r="U457">
        <v>14463437.000045</v>
      </c>
      <c r="W457" s="3">
        <f t="shared" si="65"/>
        <v>1.6962112563809852E-3</v>
      </c>
      <c r="X457">
        <f t="shared" si="66"/>
        <v>378.63166907187627</v>
      </c>
      <c r="Y457">
        <v>45380.664576824449</v>
      </c>
      <c r="Z457">
        <f t="shared" si="67"/>
        <v>17182556.772314012</v>
      </c>
      <c r="AA457">
        <v>14476432.000007</v>
      </c>
      <c r="AB457">
        <f t="shared" si="68"/>
        <v>2706124.7723070122</v>
      </c>
      <c r="AD457">
        <f t="shared" si="69"/>
        <v>535.00843919142062</v>
      </c>
      <c r="AE457">
        <v>315</v>
      </c>
      <c r="AF457">
        <f t="shared" si="70"/>
        <v>168527.6583452975</v>
      </c>
    </row>
    <row r="458" spans="14:32" x14ac:dyDescent="0.3">
      <c r="N458">
        <f t="shared" si="63"/>
        <v>456</v>
      </c>
      <c r="O458">
        <v>0</v>
      </c>
      <c r="P458">
        <v>0</v>
      </c>
      <c r="Q458">
        <v>0</v>
      </c>
      <c r="S458">
        <v>26</v>
      </c>
      <c r="T458">
        <v>100775.30769242307</v>
      </c>
      <c r="U458">
        <v>2620158.0000029998</v>
      </c>
      <c r="W458" s="3">
        <f t="shared" si="65"/>
        <v>1.400047386219226E-4</v>
      </c>
      <c r="X458">
        <f t="shared" si="66"/>
        <v>31.252137764662805</v>
      </c>
      <c r="Y458">
        <v>0</v>
      </c>
      <c r="Z458">
        <f t="shared" si="67"/>
        <v>0</v>
      </c>
      <c r="AA458">
        <v>0</v>
      </c>
      <c r="AB458">
        <f t="shared" si="68"/>
        <v>0</v>
      </c>
      <c r="AD458">
        <f t="shared" si="69"/>
        <v>100775.30769242307</v>
      </c>
      <c r="AE458">
        <v>26</v>
      </c>
      <c r="AF458">
        <f t="shared" si="70"/>
        <v>2620158.0000029998</v>
      </c>
    </row>
    <row r="459" spans="14:32" x14ac:dyDescent="0.3">
      <c r="N459">
        <f t="shared" si="63"/>
        <v>457</v>
      </c>
      <c r="O459">
        <v>91</v>
      </c>
      <c r="P459">
        <v>60262.296703285712</v>
      </c>
      <c r="Q459">
        <v>5483868.9999989998</v>
      </c>
      <c r="S459">
        <v>103</v>
      </c>
      <c r="T459">
        <v>63931.087378417476</v>
      </c>
      <c r="U459">
        <v>6584901.9999770001</v>
      </c>
      <c r="W459" s="3">
        <f t="shared" si="65"/>
        <v>5.5463415684838565E-4</v>
      </c>
      <c r="X459">
        <f t="shared" si="66"/>
        <v>123.80654576001034</v>
      </c>
      <c r="Y459">
        <v>60262.296703285712</v>
      </c>
      <c r="Z459">
        <f t="shared" si="67"/>
        <v>7460866.7943986626</v>
      </c>
      <c r="AA459">
        <v>5483868.9999989998</v>
      </c>
      <c r="AB459">
        <f t="shared" si="68"/>
        <v>1976997.7943996629</v>
      </c>
      <c r="AD459">
        <f t="shared" si="69"/>
        <v>3668.7906751317641</v>
      </c>
      <c r="AE459">
        <v>103</v>
      </c>
      <c r="AF459">
        <f t="shared" si="70"/>
        <v>377885.43953857169</v>
      </c>
    </row>
    <row r="460" spans="14:32" x14ac:dyDescent="0.3">
      <c r="N460">
        <f t="shared" ref="N460:N523" si="71">N459+1</f>
        <v>458</v>
      </c>
      <c r="O460">
        <v>20</v>
      </c>
      <c r="P460">
        <v>40227.449999999997</v>
      </c>
      <c r="Q460">
        <v>804549</v>
      </c>
      <c r="S460">
        <v>12</v>
      </c>
      <c r="T460">
        <v>41339</v>
      </c>
      <c r="U460">
        <v>496068</v>
      </c>
      <c r="W460" s="3">
        <f t="shared" si="65"/>
        <v>6.4617571671656582E-5</v>
      </c>
      <c r="X460">
        <f t="shared" si="66"/>
        <v>14.424063583690526</v>
      </c>
      <c r="Y460">
        <v>40227.449999999997</v>
      </c>
      <c r="Z460">
        <f t="shared" si="67"/>
        <v>580243.29660973139</v>
      </c>
      <c r="AA460">
        <v>804549</v>
      </c>
      <c r="AB460">
        <f t="shared" si="68"/>
        <v>-224305.70339026861</v>
      </c>
      <c r="AD460">
        <f t="shared" si="69"/>
        <v>1111.5500000000029</v>
      </c>
      <c r="AE460">
        <v>12</v>
      </c>
      <c r="AF460">
        <f t="shared" si="70"/>
        <v>13338.600000000035</v>
      </c>
    </row>
    <row r="461" spans="14:32" x14ac:dyDescent="0.3">
      <c r="N461">
        <f t="shared" si="71"/>
        <v>459</v>
      </c>
      <c r="O461">
        <v>20</v>
      </c>
      <c r="P461">
        <v>76196.399999999994</v>
      </c>
      <c r="Q461">
        <v>1523928</v>
      </c>
      <c r="S461">
        <v>31</v>
      </c>
      <c r="T461">
        <v>70692.99999990323</v>
      </c>
      <c r="U461">
        <v>2191482.9999970002</v>
      </c>
      <c r="W461" s="3">
        <f t="shared" si="65"/>
        <v>1.6692872681844617E-4</v>
      </c>
      <c r="X461">
        <f t="shared" si="66"/>
        <v>37.262164257867191</v>
      </c>
      <c r="Y461">
        <v>76196.399999999994</v>
      </c>
      <c r="Z461">
        <f t="shared" si="67"/>
        <v>2839242.7726581516</v>
      </c>
      <c r="AA461">
        <v>1523928</v>
      </c>
      <c r="AB461">
        <f t="shared" si="68"/>
        <v>1315314.7726581516</v>
      </c>
      <c r="AD461">
        <f t="shared" si="69"/>
        <v>-5503.4000000967644</v>
      </c>
      <c r="AE461">
        <v>31</v>
      </c>
      <c r="AF461">
        <f t="shared" si="70"/>
        <v>-170605.4000029997</v>
      </c>
    </row>
    <row r="462" spans="14:32" x14ac:dyDescent="0.3">
      <c r="N462">
        <f t="shared" si="71"/>
        <v>460</v>
      </c>
      <c r="O462">
        <v>1228</v>
      </c>
      <c r="P462">
        <v>37262.372964285831</v>
      </c>
      <c r="Q462">
        <v>45758194.000142999</v>
      </c>
      <c r="S462">
        <v>953</v>
      </c>
      <c r="T462">
        <v>39533.959076427069</v>
      </c>
      <c r="U462">
        <v>37675862.999834999</v>
      </c>
      <c r="W462" s="3">
        <f t="shared" si="65"/>
        <v>5.1317121502573934E-3</v>
      </c>
      <c r="X462">
        <f t="shared" si="66"/>
        <v>1145.511049604756</v>
      </c>
      <c r="Y462">
        <v>37262.372964285831</v>
      </c>
      <c r="Z462">
        <f t="shared" si="67"/>
        <v>42684459.965082943</v>
      </c>
      <c r="AA462">
        <v>45758194.000142999</v>
      </c>
      <c r="AB462">
        <f t="shared" si="68"/>
        <v>-3073734.0350600556</v>
      </c>
      <c r="AD462">
        <f t="shared" si="69"/>
        <v>2271.5861121412381</v>
      </c>
      <c r="AE462">
        <v>953</v>
      </c>
      <c r="AF462">
        <f t="shared" si="70"/>
        <v>2164821.5648706001</v>
      </c>
    </row>
    <row r="463" spans="14:32" x14ac:dyDescent="0.3">
      <c r="N463">
        <f t="shared" si="71"/>
        <v>461</v>
      </c>
      <c r="O463">
        <v>0</v>
      </c>
      <c r="P463">
        <v>0</v>
      </c>
      <c r="Q463">
        <v>0</v>
      </c>
      <c r="S463">
        <v>0</v>
      </c>
      <c r="T463">
        <v>0</v>
      </c>
      <c r="U463">
        <v>0</v>
      </c>
      <c r="W463" s="3">
        <f t="shared" si="65"/>
        <v>0</v>
      </c>
      <c r="X463">
        <f t="shared" si="66"/>
        <v>0</v>
      </c>
      <c r="Y463">
        <v>0</v>
      </c>
      <c r="Z463">
        <f t="shared" si="67"/>
        <v>0</v>
      </c>
      <c r="AA463">
        <v>0</v>
      </c>
      <c r="AB463">
        <f t="shared" si="68"/>
        <v>0</v>
      </c>
      <c r="AD463">
        <f t="shared" si="69"/>
        <v>0</v>
      </c>
      <c r="AE463">
        <v>0</v>
      </c>
      <c r="AF463">
        <f t="shared" si="70"/>
        <v>0</v>
      </c>
    </row>
    <row r="464" spans="14:32" x14ac:dyDescent="0.3">
      <c r="N464">
        <f t="shared" si="71"/>
        <v>462</v>
      </c>
      <c r="O464">
        <v>36</v>
      </c>
      <c r="P464">
        <v>24636.5</v>
      </c>
      <c r="Q464">
        <v>886914</v>
      </c>
      <c r="S464">
        <v>23</v>
      </c>
      <c r="T464">
        <v>26002.043478</v>
      </c>
      <c r="U464">
        <v>598046.99999399995</v>
      </c>
      <c r="W464" s="3">
        <f t="shared" si="65"/>
        <v>1.2385034570400844E-4</v>
      </c>
      <c r="X464">
        <f t="shared" si="66"/>
        <v>27.646121868740174</v>
      </c>
      <c r="Y464">
        <v>24636.5</v>
      </c>
      <c r="Z464">
        <f t="shared" si="67"/>
        <v>681103.68141921726</v>
      </c>
      <c r="AA464">
        <v>886914</v>
      </c>
      <c r="AB464">
        <f t="shared" si="68"/>
        <v>-205810.31858078274</v>
      </c>
      <c r="AD464">
        <f t="shared" si="69"/>
        <v>1365.5434779999996</v>
      </c>
      <c r="AE464">
        <v>23</v>
      </c>
      <c r="AF464">
        <f t="shared" si="70"/>
        <v>31407.499993999991</v>
      </c>
    </row>
    <row r="465" spans="14:32" x14ac:dyDescent="0.3">
      <c r="N465">
        <f t="shared" si="71"/>
        <v>463</v>
      </c>
      <c r="O465">
        <v>37</v>
      </c>
      <c r="P465">
        <v>51631.27027035135</v>
      </c>
      <c r="Q465">
        <v>1910357.000003</v>
      </c>
      <c r="S465">
        <v>40</v>
      </c>
      <c r="T465">
        <v>71787.024999799993</v>
      </c>
      <c r="U465">
        <v>2871480.9999919999</v>
      </c>
      <c r="W465" s="3">
        <f t="shared" si="65"/>
        <v>2.1539190557218861E-4</v>
      </c>
      <c r="X465">
        <f t="shared" si="66"/>
        <v>48.080211945635085</v>
      </c>
      <c r="Y465">
        <v>51631.27027035135</v>
      </c>
      <c r="Z465">
        <f t="shared" si="67"/>
        <v>2482442.4176208605</v>
      </c>
      <c r="AA465">
        <v>1910357.000003</v>
      </c>
      <c r="AB465">
        <f t="shared" si="68"/>
        <v>572085.41761786048</v>
      </c>
      <c r="AD465">
        <f t="shared" si="69"/>
        <v>20155.754729448643</v>
      </c>
      <c r="AE465">
        <v>40</v>
      </c>
      <c r="AF465">
        <f t="shared" si="70"/>
        <v>806230.18917794572</v>
      </c>
    </row>
    <row r="466" spans="14:32" x14ac:dyDescent="0.3">
      <c r="N466">
        <f t="shared" si="71"/>
        <v>464</v>
      </c>
      <c r="O466">
        <v>127</v>
      </c>
      <c r="P466">
        <v>29070.889763795276</v>
      </c>
      <c r="Q466">
        <v>3692003.000002</v>
      </c>
      <c r="S466">
        <v>113</v>
      </c>
      <c r="T466">
        <v>33438.309734442475</v>
      </c>
      <c r="U466">
        <v>3778528.9999919999</v>
      </c>
      <c r="W466" s="3">
        <f t="shared" si="65"/>
        <v>6.0848213324143279E-4</v>
      </c>
      <c r="X466">
        <f t="shared" si="66"/>
        <v>135.82659874641911</v>
      </c>
      <c r="Y466">
        <v>29070.889763795276</v>
      </c>
      <c r="Z466">
        <f t="shared" si="67"/>
        <v>3948600.0791484034</v>
      </c>
      <c r="AA466">
        <v>3692003.000002</v>
      </c>
      <c r="AB466">
        <f t="shared" si="68"/>
        <v>256597.07914640335</v>
      </c>
      <c r="AD466">
        <f t="shared" si="69"/>
        <v>4367.4199706471991</v>
      </c>
      <c r="AE466">
        <v>113</v>
      </c>
      <c r="AF466">
        <f t="shared" si="70"/>
        <v>493518.4566831335</v>
      </c>
    </row>
    <row r="467" spans="14:32" x14ac:dyDescent="0.3">
      <c r="N467">
        <f t="shared" si="71"/>
        <v>465</v>
      </c>
      <c r="O467">
        <v>23</v>
      </c>
      <c r="P467">
        <v>19005.217391173912</v>
      </c>
      <c r="Q467">
        <v>437119.99999699998</v>
      </c>
      <c r="S467">
        <v>15</v>
      </c>
      <c r="T467">
        <v>20871.599999999999</v>
      </c>
      <c r="U467">
        <v>313074</v>
      </c>
      <c r="W467" s="3">
        <f t="shared" si="65"/>
        <v>8.0771964589570724E-5</v>
      </c>
      <c r="X467">
        <f t="shared" si="66"/>
        <v>18.030079479613157</v>
      </c>
      <c r="Y467">
        <v>19005.217391173912</v>
      </c>
      <c r="Z467">
        <f t="shared" si="67"/>
        <v>342665.58009019186</v>
      </c>
      <c r="AA467">
        <v>437119.99999699998</v>
      </c>
      <c r="AB467">
        <f t="shared" si="68"/>
        <v>-94454.419906808122</v>
      </c>
      <c r="AD467">
        <f t="shared" si="69"/>
        <v>1866.3826088260867</v>
      </c>
      <c r="AE467">
        <v>15</v>
      </c>
      <c r="AF467">
        <f t="shared" si="70"/>
        <v>27995.7391323913</v>
      </c>
    </row>
    <row r="468" spans="14:32" x14ac:dyDescent="0.3">
      <c r="N468">
        <f t="shared" si="71"/>
        <v>466</v>
      </c>
      <c r="O468">
        <v>26</v>
      </c>
      <c r="P468">
        <v>58189.576923461544</v>
      </c>
      <c r="Q468">
        <v>1512929.0000100001</v>
      </c>
      <c r="S468">
        <v>15</v>
      </c>
      <c r="T468">
        <v>77193.933332999994</v>
      </c>
      <c r="U468">
        <v>1157908.999995</v>
      </c>
      <c r="W468" s="3">
        <f t="shared" si="65"/>
        <v>8.0771964589570724E-5</v>
      </c>
      <c r="X468">
        <f t="shared" si="66"/>
        <v>18.030079479613157</v>
      </c>
      <c r="Y468">
        <v>58189.576923461544</v>
      </c>
      <c r="Z468">
        <f t="shared" si="67"/>
        <v>1049162.6968150754</v>
      </c>
      <c r="AA468">
        <v>1512929.0000100001</v>
      </c>
      <c r="AB468">
        <f t="shared" si="68"/>
        <v>-463766.30319492472</v>
      </c>
      <c r="AD468">
        <f t="shared" si="69"/>
        <v>19004.35640953845</v>
      </c>
      <c r="AE468">
        <v>15</v>
      </c>
      <c r="AF468">
        <f t="shared" si="70"/>
        <v>285065.34614307678</v>
      </c>
    </row>
    <row r="469" spans="14:32" x14ac:dyDescent="0.3">
      <c r="N469">
        <f t="shared" si="71"/>
        <v>467</v>
      </c>
      <c r="O469">
        <v>393</v>
      </c>
      <c r="P469">
        <v>31781.877862659036</v>
      </c>
      <c r="Q469">
        <v>12490278.000025</v>
      </c>
      <c r="S469">
        <v>361</v>
      </c>
      <c r="T469">
        <v>32844.224376722988</v>
      </c>
      <c r="U469">
        <v>11856764.999996999</v>
      </c>
      <c r="W469" s="3">
        <f t="shared" si="65"/>
        <v>1.943911947789002E-3</v>
      </c>
      <c r="X469">
        <f t="shared" si="66"/>
        <v>433.92391280935658</v>
      </c>
      <c r="Y469">
        <v>31781.877862659036</v>
      </c>
      <c r="Z469">
        <f t="shared" si="67"/>
        <v>13790916.79859408</v>
      </c>
      <c r="AA469">
        <v>12490278.000025</v>
      </c>
      <c r="AB469">
        <f t="shared" si="68"/>
        <v>1300638.7985690795</v>
      </c>
      <c r="AD469">
        <f t="shared" si="69"/>
        <v>1062.3465140639528</v>
      </c>
      <c r="AE469">
        <v>361</v>
      </c>
      <c r="AF469">
        <f t="shared" si="70"/>
        <v>383507.09157708695</v>
      </c>
    </row>
    <row r="470" spans="14:32" x14ac:dyDescent="0.3">
      <c r="N470">
        <f t="shared" si="71"/>
        <v>468</v>
      </c>
      <c r="O470">
        <v>332</v>
      </c>
      <c r="P470">
        <v>24449.036144581325</v>
      </c>
      <c r="Q470">
        <v>8117080.0000010002</v>
      </c>
      <c r="S470">
        <v>138</v>
      </c>
      <c r="T470">
        <v>25437.507246173911</v>
      </c>
      <c r="U470">
        <v>3510375.9999719998</v>
      </c>
      <c r="W470" s="3">
        <f t="shared" si="65"/>
        <v>7.4310207422405067E-4</v>
      </c>
      <c r="X470">
        <f t="shared" si="66"/>
        <v>165.87673121244103</v>
      </c>
      <c r="Y470">
        <v>24449.036144581325</v>
      </c>
      <c r="Z470">
        <f t="shared" si="67"/>
        <v>4055526.1969579719</v>
      </c>
      <c r="AA470">
        <v>8117080.0000010002</v>
      </c>
      <c r="AB470">
        <f t="shared" si="68"/>
        <v>-4061553.8030430283</v>
      </c>
      <c r="AD470">
        <f t="shared" si="69"/>
        <v>988.47110159258591</v>
      </c>
      <c r="AE470">
        <v>138</v>
      </c>
      <c r="AF470">
        <f t="shared" si="70"/>
        <v>136409.01201977686</v>
      </c>
    </row>
    <row r="471" spans="14:32" x14ac:dyDescent="0.3">
      <c r="N471">
        <f t="shared" si="71"/>
        <v>469</v>
      </c>
      <c r="O471">
        <v>620</v>
      </c>
      <c r="P471">
        <v>27407.717741980643</v>
      </c>
      <c r="Q471">
        <v>16992785.000027999</v>
      </c>
      <c r="S471">
        <v>82</v>
      </c>
      <c r="T471">
        <v>28428.939024024388</v>
      </c>
      <c r="U471">
        <v>2331172.9999699998</v>
      </c>
      <c r="W471" s="3">
        <f t="shared" si="65"/>
        <v>4.4155340642298665E-4</v>
      </c>
      <c r="X471">
        <f t="shared" si="66"/>
        <v>98.564434488551925</v>
      </c>
      <c r="Y471">
        <v>27407.717741980643</v>
      </c>
      <c r="Z471">
        <f t="shared" si="67"/>
        <v>2701426.1998601733</v>
      </c>
      <c r="AA471">
        <v>16992785.000027999</v>
      </c>
      <c r="AB471">
        <f t="shared" si="68"/>
        <v>-14291358.800167825</v>
      </c>
      <c r="AD471">
        <f t="shared" si="69"/>
        <v>1021.2212820437453</v>
      </c>
      <c r="AE471">
        <v>82</v>
      </c>
      <c r="AF471">
        <f t="shared" si="70"/>
        <v>83740.145127587108</v>
      </c>
    </row>
    <row r="472" spans="14:32" x14ac:dyDescent="0.3">
      <c r="N472">
        <f t="shared" si="71"/>
        <v>470</v>
      </c>
      <c r="O472">
        <v>12378</v>
      </c>
      <c r="P472">
        <v>17006.501777402325</v>
      </c>
      <c r="Q472">
        <v>210506479.00068599</v>
      </c>
      <c r="S472">
        <v>5646</v>
      </c>
      <c r="T472">
        <v>17373.294367825893</v>
      </c>
      <c r="U472">
        <v>98089620.000744998</v>
      </c>
      <c r="W472" s="3">
        <f t="shared" si="65"/>
        <v>3.040256747151442E-2</v>
      </c>
      <c r="X472">
        <f t="shared" si="66"/>
        <v>6786.5219161263922</v>
      </c>
      <c r="Y472">
        <v>17006.501777402325</v>
      </c>
      <c r="Z472">
        <f t="shared" si="67"/>
        <v>115414997.02898332</v>
      </c>
      <c r="AA472">
        <v>210506479.00068599</v>
      </c>
      <c r="AB472">
        <f t="shared" si="68"/>
        <v>-95091481.971702665</v>
      </c>
      <c r="AD472">
        <f t="shared" si="69"/>
        <v>366.79259042356716</v>
      </c>
      <c r="AE472">
        <v>5646</v>
      </c>
      <c r="AF472">
        <f t="shared" si="70"/>
        <v>2070910.9655314602</v>
      </c>
    </row>
    <row r="473" spans="14:32" x14ac:dyDescent="0.3">
      <c r="N473">
        <f t="shared" si="71"/>
        <v>471</v>
      </c>
      <c r="O473">
        <v>32</v>
      </c>
      <c r="P473">
        <v>59101.3125</v>
      </c>
      <c r="Q473">
        <v>1891242</v>
      </c>
      <c r="S473">
        <v>12</v>
      </c>
      <c r="T473">
        <v>55539.666667000005</v>
      </c>
      <c r="U473">
        <v>666476.00000400003</v>
      </c>
      <c r="W473" s="3">
        <f t="shared" si="65"/>
        <v>6.4617571671656582E-5</v>
      </c>
      <c r="X473">
        <f t="shared" si="66"/>
        <v>14.424063583690526</v>
      </c>
      <c r="Y473">
        <v>59101.3125</v>
      </c>
      <c r="Z473">
        <f t="shared" si="67"/>
        <v>852481.08937956369</v>
      </c>
      <c r="AA473">
        <v>1891242</v>
      </c>
      <c r="AB473">
        <f t="shared" si="68"/>
        <v>-1038760.9106204363</v>
      </c>
      <c r="AD473">
        <f t="shared" si="69"/>
        <v>-3561.645832999995</v>
      </c>
      <c r="AE473">
        <v>12</v>
      </c>
      <c r="AF473">
        <f t="shared" si="70"/>
        <v>-42739.74999599994</v>
      </c>
    </row>
    <row r="474" spans="14:32" x14ac:dyDescent="0.3">
      <c r="N474">
        <f t="shared" si="71"/>
        <v>472</v>
      </c>
      <c r="O474">
        <v>354</v>
      </c>
      <c r="P474">
        <v>29711.737288121472</v>
      </c>
      <c r="Q474">
        <v>10517954.999995001</v>
      </c>
      <c r="S474">
        <v>306</v>
      </c>
      <c r="T474">
        <v>32377.411764777778</v>
      </c>
      <c r="U474">
        <v>9907488.0000219997</v>
      </c>
      <c r="W474" s="3">
        <f t="shared" si="65"/>
        <v>1.6477480776272428E-3</v>
      </c>
      <c r="X474">
        <f t="shared" si="66"/>
        <v>367.81362138410839</v>
      </c>
      <c r="Y474">
        <v>29711.737288121472</v>
      </c>
      <c r="Z474">
        <f t="shared" si="67"/>
        <v>10928381.689557206</v>
      </c>
      <c r="AA474">
        <v>10517954.999995001</v>
      </c>
      <c r="AB474">
        <f t="shared" si="68"/>
        <v>410426.68956220523</v>
      </c>
      <c r="AD474">
        <f t="shared" si="69"/>
        <v>2665.6744766563061</v>
      </c>
      <c r="AE474">
        <v>306</v>
      </c>
      <c r="AF474">
        <f t="shared" si="70"/>
        <v>815696.38985682966</v>
      </c>
    </row>
    <row r="475" spans="14:32" x14ac:dyDescent="0.3">
      <c r="N475">
        <f t="shared" si="71"/>
        <v>473</v>
      </c>
      <c r="O475">
        <v>134</v>
      </c>
      <c r="P475">
        <v>24387.119402940298</v>
      </c>
      <c r="Q475">
        <v>3267873.999994</v>
      </c>
      <c r="S475">
        <v>32</v>
      </c>
      <c r="T475">
        <v>23897.031249812499</v>
      </c>
      <c r="U475">
        <v>764704.99999399995</v>
      </c>
      <c r="W475" s="3">
        <f t="shared" si="65"/>
        <v>1.7231352445775088E-4</v>
      </c>
      <c r="X475">
        <f t="shared" si="66"/>
        <v>38.464169556508068</v>
      </c>
      <c r="Y475">
        <v>24387.119402940298</v>
      </c>
      <c r="Z475">
        <f t="shared" si="67"/>
        <v>938030.29570950347</v>
      </c>
      <c r="AA475">
        <v>3267873.999994</v>
      </c>
      <c r="AB475">
        <f t="shared" si="68"/>
        <v>-2329843.7042844966</v>
      </c>
      <c r="AD475">
        <f t="shared" si="69"/>
        <v>-490.08815312779916</v>
      </c>
      <c r="AE475">
        <v>32</v>
      </c>
      <c r="AF475">
        <f t="shared" si="70"/>
        <v>-15682.820900089573</v>
      </c>
    </row>
    <row r="476" spans="14:32" x14ac:dyDescent="0.3">
      <c r="N476">
        <f t="shared" si="71"/>
        <v>474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W476" s="3">
        <f t="shared" si="65"/>
        <v>0</v>
      </c>
      <c r="X476">
        <f t="shared" si="66"/>
        <v>0</v>
      </c>
      <c r="Y476">
        <v>0</v>
      </c>
      <c r="Z476">
        <f t="shared" si="67"/>
        <v>0</v>
      </c>
      <c r="AA476">
        <v>0</v>
      </c>
      <c r="AB476">
        <f t="shared" si="68"/>
        <v>0</v>
      </c>
      <c r="AD476">
        <f t="shared" si="69"/>
        <v>0</v>
      </c>
      <c r="AE476">
        <v>0</v>
      </c>
      <c r="AF476">
        <f t="shared" si="70"/>
        <v>0</v>
      </c>
    </row>
    <row r="477" spans="14:32" x14ac:dyDescent="0.3">
      <c r="N477">
        <f t="shared" si="71"/>
        <v>475</v>
      </c>
      <c r="O477">
        <v>0</v>
      </c>
      <c r="P477">
        <v>0</v>
      </c>
      <c r="Q477">
        <v>0</v>
      </c>
      <c r="S477">
        <v>17</v>
      </c>
      <c r="T477">
        <v>24545.470588</v>
      </c>
      <c r="U477">
        <v>417272.99999600003</v>
      </c>
      <c r="W477" s="3">
        <f t="shared" si="65"/>
        <v>9.1541559868180161E-5</v>
      </c>
      <c r="X477">
        <f t="shared" si="66"/>
        <v>20.434090076894911</v>
      </c>
      <c r="Y477">
        <v>0</v>
      </c>
      <c r="Z477">
        <f t="shared" si="67"/>
        <v>0</v>
      </c>
      <c r="AA477">
        <v>0</v>
      </c>
      <c r="AB477">
        <f t="shared" si="68"/>
        <v>0</v>
      </c>
      <c r="AD477">
        <f t="shared" si="69"/>
        <v>24545.470588</v>
      </c>
      <c r="AE477">
        <v>17</v>
      </c>
      <c r="AF477">
        <f t="shared" si="70"/>
        <v>417272.99999600003</v>
      </c>
    </row>
    <row r="478" spans="14:32" x14ac:dyDescent="0.3">
      <c r="N478">
        <f t="shared" si="71"/>
        <v>476</v>
      </c>
      <c r="O478">
        <v>0</v>
      </c>
      <c r="P478">
        <v>0</v>
      </c>
      <c r="Q478">
        <v>0</v>
      </c>
      <c r="S478">
        <v>0</v>
      </c>
      <c r="T478">
        <v>0</v>
      </c>
      <c r="U478">
        <v>0</v>
      </c>
      <c r="W478" s="3">
        <f t="shared" si="65"/>
        <v>0</v>
      </c>
      <c r="X478">
        <f t="shared" si="66"/>
        <v>0</v>
      </c>
      <c r="Y478">
        <v>0</v>
      </c>
      <c r="Z478">
        <f t="shared" si="67"/>
        <v>0</v>
      </c>
      <c r="AA478">
        <v>0</v>
      </c>
      <c r="AB478">
        <f t="shared" si="68"/>
        <v>0</v>
      </c>
      <c r="AD478">
        <f t="shared" si="69"/>
        <v>0</v>
      </c>
      <c r="AE478">
        <v>0</v>
      </c>
      <c r="AF478">
        <f t="shared" si="70"/>
        <v>0</v>
      </c>
    </row>
    <row r="479" spans="14:32" x14ac:dyDescent="0.3">
      <c r="N479">
        <f t="shared" si="71"/>
        <v>477</v>
      </c>
      <c r="O479">
        <v>24</v>
      </c>
      <c r="P479">
        <v>25504.791667041671</v>
      </c>
      <c r="Q479">
        <v>612115.00000900007</v>
      </c>
      <c r="S479">
        <v>24</v>
      </c>
      <c r="T479">
        <v>33845.499999749998</v>
      </c>
      <c r="U479">
        <v>812291.99999399995</v>
      </c>
      <c r="W479" s="3">
        <f t="shared" si="65"/>
        <v>1.2923514334331316E-4</v>
      </c>
      <c r="X479">
        <f t="shared" si="66"/>
        <v>28.848127167381051</v>
      </c>
      <c r="Y479">
        <v>25504.791667041671</v>
      </c>
      <c r="Z479">
        <f t="shared" si="67"/>
        <v>735765.47338837862</v>
      </c>
      <c r="AA479">
        <v>612115.00000900007</v>
      </c>
      <c r="AB479">
        <f t="shared" si="68"/>
        <v>123650.47337937856</v>
      </c>
      <c r="AD479">
        <f t="shared" si="69"/>
        <v>8340.7083327083274</v>
      </c>
      <c r="AE479">
        <v>24</v>
      </c>
      <c r="AF479">
        <f t="shared" si="70"/>
        <v>200176.99998499986</v>
      </c>
    </row>
    <row r="480" spans="14:32" x14ac:dyDescent="0.3">
      <c r="N480">
        <f t="shared" si="71"/>
        <v>478</v>
      </c>
      <c r="O480">
        <v>109</v>
      </c>
      <c r="P480">
        <v>20422.770642165138</v>
      </c>
      <c r="Q480">
        <v>2226081.999996</v>
      </c>
      <c r="S480">
        <v>105</v>
      </c>
      <c r="T480">
        <v>22142.533333219046</v>
      </c>
      <c r="U480">
        <v>2324965.9999879999</v>
      </c>
      <c r="W480" s="3">
        <f t="shared" si="65"/>
        <v>5.6540375212699504E-4</v>
      </c>
      <c r="X480">
        <f t="shared" si="66"/>
        <v>126.21055635729209</v>
      </c>
      <c r="Y480">
        <v>20422.770642165138</v>
      </c>
      <c r="Z480">
        <f t="shared" si="67"/>
        <v>2577569.2451050337</v>
      </c>
      <c r="AA480">
        <v>2226081.999996</v>
      </c>
      <c r="AB480">
        <f t="shared" si="68"/>
        <v>351487.24510903377</v>
      </c>
      <c r="AD480">
        <f t="shared" si="69"/>
        <v>1719.7626910539075</v>
      </c>
      <c r="AE480">
        <v>105</v>
      </c>
      <c r="AF480">
        <f t="shared" si="70"/>
        <v>180575.08256066029</v>
      </c>
    </row>
    <row r="481" spans="14:32" x14ac:dyDescent="0.3">
      <c r="N481">
        <f t="shared" si="71"/>
        <v>479</v>
      </c>
      <c r="O481">
        <v>11</v>
      </c>
      <c r="P481">
        <v>14156.727272999999</v>
      </c>
      <c r="Q481">
        <v>155724.00000299999</v>
      </c>
      <c r="S481">
        <v>0</v>
      </c>
      <c r="T481">
        <v>0</v>
      </c>
      <c r="U481">
        <v>0</v>
      </c>
      <c r="W481" s="3">
        <f t="shared" si="65"/>
        <v>0</v>
      </c>
      <c r="X481">
        <f t="shared" si="66"/>
        <v>0</v>
      </c>
      <c r="Y481">
        <v>14156.727272999999</v>
      </c>
      <c r="Z481">
        <f t="shared" si="67"/>
        <v>0</v>
      </c>
      <c r="AA481">
        <v>155724.00000299999</v>
      </c>
      <c r="AB481">
        <f t="shared" si="68"/>
        <v>-155724.00000299999</v>
      </c>
      <c r="AD481">
        <f t="shared" si="69"/>
        <v>-14156.727272999999</v>
      </c>
      <c r="AE481">
        <v>0</v>
      </c>
      <c r="AF481">
        <f t="shared" si="70"/>
        <v>0</v>
      </c>
    </row>
    <row r="482" spans="14:32" x14ac:dyDescent="0.3">
      <c r="N482">
        <f t="shared" si="71"/>
        <v>480</v>
      </c>
      <c r="O482">
        <v>745</v>
      </c>
      <c r="P482">
        <v>26957.367785167786</v>
      </c>
      <c r="Q482">
        <v>20083238.999949999</v>
      </c>
      <c r="S482">
        <v>698</v>
      </c>
      <c r="T482">
        <v>29685.542979879658</v>
      </c>
      <c r="U482">
        <v>20720508.999956001</v>
      </c>
      <c r="W482" s="3">
        <f t="shared" si="65"/>
        <v>3.758588752234691E-3</v>
      </c>
      <c r="X482">
        <f t="shared" si="66"/>
        <v>838.99969845133216</v>
      </c>
      <c r="Y482">
        <v>26957.367785167786</v>
      </c>
      <c r="Z482">
        <f t="shared" si="67"/>
        <v>22617223.44279743</v>
      </c>
      <c r="AA482">
        <v>20083238.999949999</v>
      </c>
      <c r="AB482">
        <f t="shared" si="68"/>
        <v>2533984.4428474307</v>
      </c>
      <c r="AD482">
        <f t="shared" si="69"/>
        <v>2728.1751947118719</v>
      </c>
      <c r="AE482">
        <v>698</v>
      </c>
      <c r="AF482">
        <f t="shared" si="70"/>
        <v>1904266.2859088865</v>
      </c>
    </row>
    <row r="483" spans="14:32" x14ac:dyDescent="0.3">
      <c r="N483">
        <f t="shared" si="71"/>
        <v>481</v>
      </c>
      <c r="O483">
        <v>1927</v>
      </c>
      <c r="P483">
        <v>18679.548520889985</v>
      </c>
      <c r="Q483">
        <v>35995489.999755003</v>
      </c>
      <c r="S483">
        <v>1750</v>
      </c>
      <c r="T483">
        <v>19755.125142872574</v>
      </c>
      <c r="U483">
        <v>34571469.000027001</v>
      </c>
      <c r="W483" s="3">
        <f t="shared" si="65"/>
        <v>9.4233958687832513E-3</v>
      </c>
      <c r="X483">
        <f t="shared" si="66"/>
        <v>2103.5092726215348</v>
      </c>
      <c r="Y483">
        <v>18679.548520889985</v>
      </c>
      <c r="Z483">
        <f t="shared" si="67"/>
        <v>39292603.522075959</v>
      </c>
      <c r="AA483">
        <v>35995489.999755003</v>
      </c>
      <c r="AB483">
        <f t="shared" si="68"/>
        <v>3297113.522320956</v>
      </c>
      <c r="AD483">
        <f t="shared" si="69"/>
        <v>1075.5766219825891</v>
      </c>
      <c r="AE483">
        <v>1750</v>
      </c>
      <c r="AF483">
        <f t="shared" si="70"/>
        <v>1882259.0884695309</v>
      </c>
    </row>
    <row r="484" spans="14:32" x14ac:dyDescent="0.3">
      <c r="N484">
        <f t="shared" si="71"/>
        <v>482</v>
      </c>
      <c r="O484">
        <v>362</v>
      </c>
      <c r="P484">
        <v>15073.31767948895</v>
      </c>
      <c r="Q484">
        <v>5456540.9999749996</v>
      </c>
      <c r="S484">
        <v>251</v>
      </c>
      <c r="T484">
        <v>15709.936254944223</v>
      </c>
      <c r="U484">
        <v>3943193.9999910002</v>
      </c>
      <c r="W484" s="3">
        <f t="shared" si="65"/>
        <v>1.3515842074654835E-3</v>
      </c>
      <c r="X484">
        <f t="shared" si="66"/>
        <v>301.70332995886014</v>
      </c>
      <c r="Y484">
        <v>15073.31767948895</v>
      </c>
      <c r="Z484">
        <f t="shared" si="67"/>
        <v>4547670.1374295745</v>
      </c>
      <c r="AA484">
        <v>5456540.9999749996</v>
      </c>
      <c r="AB484">
        <f t="shared" si="68"/>
        <v>-908870.86254542507</v>
      </c>
      <c r="AD484">
        <f t="shared" si="69"/>
        <v>636.61857545527346</v>
      </c>
      <c r="AE484">
        <v>251</v>
      </c>
      <c r="AF484">
        <f t="shared" si="70"/>
        <v>159791.26243927365</v>
      </c>
    </row>
    <row r="485" spans="14:32" x14ac:dyDescent="0.3">
      <c r="N485">
        <f t="shared" si="71"/>
        <v>483</v>
      </c>
      <c r="O485">
        <v>1441</v>
      </c>
      <c r="P485">
        <v>21160.872310832059</v>
      </c>
      <c r="Q485">
        <v>30492816.999908999</v>
      </c>
      <c r="S485">
        <v>607</v>
      </c>
      <c r="T485">
        <v>22382.817133408567</v>
      </c>
      <c r="U485">
        <v>13586369.999979001</v>
      </c>
      <c r="W485" s="3">
        <f t="shared" si="65"/>
        <v>3.2685721670579621E-3</v>
      </c>
      <c r="X485">
        <f t="shared" si="66"/>
        <v>729.61721627501242</v>
      </c>
      <c r="Y485">
        <v>21160.872310832059</v>
      </c>
      <c r="Z485">
        <f t="shared" si="67"/>
        <v>15439336.749380276</v>
      </c>
      <c r="AA485">
        <v>30492816.999908999</v>
      </c>
      <c r="AB485">
        <f t="shared" si="68"/>
        <v>-15053480.250528723</v>
      </c>
      <c r="AD485">
        <f t="shared" si="69"/>
        <v>1221.9448225765082</v>
      </c>
      <c r="AE485">
        <v>607</v>
      </c>
      <c r="AF485">
        <f t="shared" si="70"/>
        <v>741720.50730394048</v>
      </c>
    </row>
    <row r="486" spans="14:32" x14ac:dyDescent="0.3">
      <c r="N486">
        <f t="shared" si="71"/>
        <v>484</v>
      </c>
      <c r="O486">
        <v>0</v>
      </c>
      <c r="P486">
        <v>0</v>
      </c>
      <c r="Q486">
        <v>0</v>
      </c>
      <c r="S486">
        <v>0</v>
      </c>
      <c r="T486">
        <v>0</v>
      </c>
      <c r="U486">
        <v>0</v>
      </c>
      <c r="W486" s="3">
        <f t="shared" si="65"/>
        <v>0</v>
      </c>
      <c r="X486">
        <f t="shared" si="66"/>
        <v>0</v>
      </c>
      <c r="Y486">
        <v>0</v>
      </c>
      <c r="Z486">
        <f t="shared" si="67"/>
        <v>0</v>
      </c>
      <c r="AA486">
        <v>0</v>
      </c>
      <c r="AB486">
        <f t="shared" si="68"/>
        <v>0</v>
      </c>
      <c r="AD486">
        <f t="shared" si="69"/>
        <v>0</v>
      </c>
      <c r="AE486">
        <v>0</v>
      </c>
      <c r="AF486">
        <f t="shared" si="70"/>
        <v>0</v>
      </c>
    </row>
    <row r="487" spans="14:32" x14ac:dyDescent="0.3">
      <c r="N487">
        <f t="shared" si="71"/>
        <v>485</v>
      </c>
      <c r="O487">
        <v>0</v>
      </c>
      <c r="P487">
        <v>0</v>
      </c>
      <c r="Q487">
        <v>0</v>
      </c>
      <c r="S487">
        <v>0</v>
      </c>
      <c r="T487">
        <v>0</v>
      </c>
      <c r="U487">
        <v>0</v>
      </c>
      <c r="W487" s="3">
        <f t="shared" si="65"/>
        <v>0</v>
      </c>
      <c r="X487">
        <f t="shared" si="66"/>
        <v>0</v>
      </c>
      <c r="Y487">
        <v>0</v>
      </c>
      <c r="Z487">
        <f t="shared" si="67"/>
        <v>0</v>
      </c>
      <c r="AA487">
        <v>0</v>
      </c>
      <c r="AB487">
        <f t="shared" si="68"/>
        <v>0</v>
      </c>
      <c r="AD487">
        <f t="shared" si="69"/>
        <v>0</v>
      </c>
      <c r="AE487">
        <v>0</v>
      </c>
      <c r="AF487">
        <f t="shared" si="70"/>
        <v>0</v>
      </c>
    </row>
    <row r="488" spans="14:32" x14ac:dyDescent="0.3">
      <c r="N488">
        <f t="shared" si="71"/>
        <v>486</v>
      </c>
      <c r="O488">
        <v>12</v>
      </c>
      <c r="P488">
        <v>23436.083333000002</v>
      </c>
      <c r="Q488">
        <v>281232.99999600003</v>
      </c>
      <c r="S488">
        <v>23</v>
      </c>
      <c r="T488">
        <v>25548.869565043478</v>
      </c>
      <c r="U488">
        <v>587623.99999599997</v>
      </c>
      <c r="W488" s="3">
        <f t="shared" si="65"/>
        <v>1.2385034570400844E-4</v>
      </c>
      <c r="X488">
        <f t="shared" si="66"/>
        <v>27.646121868740174</v>
      </c>
      <c r="Y488">
        <v>23436.083333000002</v>
      </c>
      <c r="Z488">
        <f t="shared" si="67"/>
        <v>647916.81595006841</v>
      </c>
      <c r="AA488">
        <v>281232.99999600003</v>
      </c>
      <c r="AB488">
        <f t="shared" si="68"/>
        <v>366683.81595406838</v>
      </c>
      <c r="AD488">
        <f t="shared" si="69"/>
        <v>2112.786232043476</v>
      </c>
      <c r="AE488">
        <v>23</v>
      </c>
      <c r="AF488">
        <f t="shared" si="70"/>
        <v>48594.083336999945</v>
      </c>
    </row>
    <row r="489" spans="14:32" x14ac:dyDescent="0.3">
      <c r="N489">
        <f t="shared" si="71"/>
        <v>487</v>
      </c>
      <c r="O489">
        <v>0</v>
      </c>
      <c r="P489">
        <v>0</v>
      </c>
      <c r="Q489">
        <v>0</v>
      </c>
      <c r="S489">
        <v>0</v>
      </c>
      <c r="T489">
        <v>0</v>
      </c>
      <c r="U489">
        <v>0</v>
      </c>
      <c r="W489" s="3">
        <f t="shared" si="65"/>
        <v>0</v>
      </c>
      <c r="X489">
        <f t="shared" si="66"/>
        <v>0</v>
      </c>
      <c r="Y489">
        <v>0</v>
      </c>
      <c r="Z489">
        <f t="shared" si="67"/>
        <v>0</v>
      </c>
      <c r="AA489">
        <v>0</v>
      </c>
      <c r="AB489">
        <f t="shared" si="68"/>
        <v>0</v>
      </c>
      <c r="AD489">
        <f t="shared" si="69"/>
        <v>0</v>
      </c>
      <c r="AE489">
        <v>0</v>
      </c>
      <c r="AF489">
        <f t="shared" si="70"/>
        <v>0</v>
      </c>
    </row>
    <row r="490" spans="14:32" x14ac:dyDescent="0.3">
      <c r="N490">
        <f t="shared" si="71"/>
        <v>488</v>
      </c>
      <c r="O490">
        <v>0</v>
      </c>
      <c r="P490">
        <v>0</v>
      </c>
      <c r="Q490">
        <v>0</v>
      </c>
      <c r="S490">
        <v>0</v>
      </c>
      <c r="T490">
        <v>0</v>
      </c>
      <c r="U490">
        <v>0</v>
      </c>
      <c r="W490" s="3">
        <f t="shared" si="65"/>
        <v>0</v>
      </c>
      <c r="X490">
        <f t="shared" si="66"/>
        <v>0</v>
      </c>
      <c r="Y490">
        <v>0</v>
      </c>
      <c r="Z490">
        <f t="shared" si="67"/>
        <v>0</v>
      </c>
      <c r="AA490">
        <v>0</v>
      </c>
      <c r="AB490">
        <f t="shared" si="68"/>
        <v>0</v>
      </c>
      <c r="AD490">
        <f t="shared" si="69"/>
        <v>0</v>
      </c>
      <c r="AE490">
        <v>0</v>
      </c>
      <c r="AF490">
        <f t="shared" si="70"/>
        <v>0</v>
      </c>
    </row>
    <row r="491" spans="14:32" x14ac:dyDescent="0.3">
      <c r="N491">
        <f t="shared" si="71"/>
        <v>489</v>
      </c>
      <c r="O491">
        <v>13</v>
      </c>
      <c r="P491">
        <v>10782.769231</v>
      </c>
      <c r="Q491">
        <v>140176.00000299999</v>
      </c>
      <c r="S491">
        <v>0</v>
      </c>
      <c r="T491">
        <v>0</v>
      </c>
      <c r="U491">
        <v>0</v>
      </c>
      <c r="W491" s="3">
        <f t="shared" si="65"/>
        <v>0</v>
      </c>
      <c r="X491">
        <f t="shared" si="66"/>
        <v>0</v>
      </c>
      <c r="Y491">
        <v>10782.769231</v>
      </c>
      <c r="Z491">
        <f t="shared" si="67"/>
        <v>0</v>
      </c>
      <c r="AA491">
        <v>140176.00000299999</v>
      </c>
      <c r="AB491">
        <f t="shared" si="68"/>
        <v>-140176.00000299999</v>
      </c>
      <c r="AD491">
        <f t="shared" si="69"/>
        <v>-10782.769231</v>
      </c>
      <c r="AE491">
        <v>0</v>
      </c>
      <c r="AF491">
        <f t="shared" si="70"/>
        <v>0</v>
      </c>
    </row>
    <row r="492" spans="14:32" x14ac:dyDescent="0.3">
      <c r="N492">
        <f t="shared" si="71"/>
        <v>490</v>
      </c>
      <c r="O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W492" s="3">
        <f t="shared" si="65"/>
        <v>0</v>
      </c>
      <c r="X492">
        <f t="shared" si="66"/>
        <v>0</v>
      </c>
      <c r="Y492">
        <v>0</v>
      </c>
      <c r="Z492">
        <f t="shared" si="67"/>
        <v>0</v>
      </c>
      <c r="AA492">
        <v>0</v>
      </c>
      <c r="AB492">
        <f t="shared" si="68"/>
        <v>0</v>
      </c>
      <c r="AD492">
        <f t="shared" si="69"/>
        <v>0</v>
      </c>
      <c r="AE492">
        <v>0</v>
      </c>
      <c r="AF492">
        <f t="shared" si="70"/>
        <v>0</v>
      </c>
    </row>
    <row r="493" spans="14:32" x14ac:dyDescent="0.3">
      <c r="N493">
        <f t="shared" si="71"/>
        <v>491</v>
      </c>
      <c r="O493">
        <v>0</v>
      </c>
      <c r="P493">
        <v>0</v>
      </c>
      <c r="Q493">
        <v>0</v>
      </c>
      <c r="S493">
        <v>0</v>
      </c>
      <c r="T493">
        <v>0</v>
      </c>
      <c r="U493">
        <v>0</v>
      </c>
      <c r="W493" s="3">
        <f t="shared" si="65"/>
        <v>0</v>
      </c>
      <c r="X493">
        <f t="shared" si="66"/>
        <v>0</v>
      </c>
      <c r="Y493">
        <v>0</v>
      </c>
      <c r="Z493">
        <f t="shared" si="67"/>
        <v>0</v>
      </c>
      <c r="AA493">
        <v>0</v>
      </c>
      <c r="AB493">
        <f t="shared" si="68"/>
        <v>0</v>
      </c>
      <c r="AD493">
        <f t="shared" si="69"/>
        <v>0</v>
      </c>
      <c r="AE493">
        <v>0</v>
      </c>
      <c r="AF493">
        <f t="shared" si="70"/>
        <v>0</v>
      </c>
    </row>
    <row r="494" spans="14:32" x14ac:dyDescent="0.3">
      <c r="N494">
        <f t="shared" si="71"/>
        <v>492</v>
      </c>
      <c r="O494">
        <v>34</v>
      </c>
      <c r="P494">
        <v>34080.823529382353</v>
      </c>
      <c r="Q494">
        <v>1158747.999999</v>
      </c>
      <c r="S494">
        <v>57</v>
      </c>
      <c r="T494">
        <v>38636.263158070178</v>
      </c>
      <c r="U494">
        <v>2202267.0000100001</v>
      </c>
      <c r="W494" s="3">
        <f t="shared" si="65"/>
        <v>3.0693346544036877E-4</v>
      </c>
      <c r="X494">
        <f t="shared" si="66"/>
        <v>68.514302022530003</v>
      </c>
      <c r="Y494">
        <v>34080.823529382353</v>
      </c>
      <c r="Z494">
        <f t="shared" si="67"/>
        <v>2335023.8364686496</v>
      </c>
      <c r="AA494">
        <v>1158747.999999</v>
      </c>
      <c r="AB494">
        <f t="shared" si="68"/>
        <v>1176275.8364696496</v>
      </c>
      <c r="AD494">
        <f t="shared" si="69"/>
        <v>4555.4396286878255</v>
      </c>
      <c r="AE494">
        <v>57</v>
      </c>
      <c r="AF494">
        <f t="shared" si="70"/>
        <v>259660.05883520606</v>
      </c>
    </row>
    <row r="495" spans="14:32" x14ac:dyDescent="0.3">
      <c r="N495">
        <f t="shared" si="71"/>
        <v>493</v>
      </c>
      <c r="O495">
        <v>311</v>
      </c>
      <c r="P495">
        <v>23079.173633299037</v>
      </c>
      <c r="Q495">
        <v>7177622.9999560006</v>
      </c>
      <c r="S495">
        <v>308</v>
      </c>
      <c r="T495">
        <v>24300.785714126625</v>
      </c>
      <c r="U495">
        <v>7484641.9999510003</v>
      </c>
      <c r="W495" s="3">
        <f t="shared" si="65"/>
        <v>1.6585176729058521E-3</v>
      </c>
      <c r="X495">
        <f t="shared" si="66"/>
        <v>370.21763198139013</v>
      </c>
      <c r="Y495">
        <v>23079.173633299037</v>
      </c>
      <c r="Z495">
        <f t="shared" si="67"/>
        <v>8544317.0106073059</v>
      </c>
      <c r="AA495">
        <v>7177622.9999560006</v>
      </c>
      <c r="AB495">
        <f t="shared" si="68"/>
        <v>1366694.0106513053</v>
      </c>
      <c r="AD495">
        <f t="shared" si="69"/>
        <v>1221.6120808275882</v>
      </c>
      <c r="AE495">
        <v>308</v>
      </c>
      <c r="AF495">
        <f t="shared" si="70"/>
        <v>376256.52089489717</v>
      </c>
    </row>
    <row r="496" spans="14:32" x14ac:dyDescent="0.3">
      <c r="N496">
        <f t="shared" si="71"/>
        <v>494</v>
      </c>
      <c r="O496">
        <v>252</v>
      </c>
      <c r="P496">
        <v>17087.373015920635</v>
      </c>
      <c r="Q496">
        <v>4306018.0000120001</v>
      </c>
      <c r="S496">
        <v>150</v>
      </c>
      <c r="T496">
        <v>19379.046666806666</v>
      </c>
      <c r="U496">
        <v>2906857.0000209999</v>
      </c>
      <c r="W496" s="3">
        <f t="shared" si="65"/>
        <v>8.0771964589570729E-4</v>
      </c>
      <c r="X496">
        <f t="shared" si="66"/>
        <v>180.30079479613158</v>
      </c>
      <c r="Y496">
        <v>17087.373015920635</v>
      </c>
      <c r="Z496">
        <f t="shared" si="67"/>
        <v>3080866.9357484626</v>
      </c>
      <c r="AA496">
        <v>4306018.0000120001</v>
      </c>
      <c r="AB496">
        <f t="shared" si="68"/>
        <v>-1225151.0642635375</v>
      </c>
      <c r="AD496">
        <f t="shared" si="69"/>
        <v>2291.6736508860304</v>
      </c>
      <c r="AE496">
        <v>150</v>
      </c>
      <c r="AF496">
        <f t="shared" si="70"/>
        <v>343751.04763290455</v>
      </c>
    </row>
    <row r="497" spans="14:32" x14ac:dyDescent="0.3">
      <c r="N497">
        <f t="shared" si="71"/>
        <v>495</v>
      </c>
      <c r="O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W497" s="3">
        <f t="shared" si="65"/>
        <v>0</v>
      </c>
      <c r="X497">
        <f t="shared" si="66"/>
        <v>0</v>
      </c>
      <c r="Y497">
        <v>0</v>
      </c>
      <c r="Z497">
        <f t="shared" si="67"/>
        <v>0</v>
      </c>
      <c r="AA497">
        <v>0</v>
      </c>
      <c r="AB497">
        <f t="shared" si="68"/>
        <v>0</v>
      </c>
      <c r="AD497">
        <f t="shared" si="69"/>
        <v>0</v>
      </c>
      <c r="AE497">
        <v>0</v>
      </c>
      <c r="AF497">
        <f t="shared" si="70"/>
        <v>0</v>
      </c>
    </row>
    <row r="498" spans="14:32" x14ac:dyDescent="0.3">
      <c r="N498">
        <f t="shared" si="71"/>
        <v>496</v>
      </c>
      <c r="O498">
        <v>0</v>
      </c>
      <c r="P498">
        <v>0</v>
      </c>
      <c r="Q498">
        <v>0</v>
      </c>
      <c r="S498">
        <v>11</v>
      </c>
      <c r="T498">
        <v>24029.272727</v>
      </c>
      <c r="U498">
        <v>264321.99999699998</v>
      </c>
      <c r="W498" s="3">
        <f t="shared" si="65"/>
        <v>5.9232774032351863E-5</v>
      </c>
      <c r="X498">
        <f t="shared" si="66"/>
        <v>13.222058285049648</v>
      </c>
      <c r="Y498">
        <v>0</v>
      </c>
      <c r="Z498">
        <f t="shared" si="67"/>
        <v>0</v>
      </c>
      <c r="AA498">
        <v>0</v>
      </c>
      <c r="AB498">
        <f t="shared" si="68"/>
        <v>0</v>
      </c>
      <c r="AD498">
        <f t="shared" si="69"/>
        <v>24029.272727</v>
      </c>
      <c r="AE498">
        <v>11</v>
      </c>
      <c r="AF498">
        <f t="shared" si="70"/>
        <v>264321.99999699998</v>
      </c>
    </row>
    <row r="499" spans="14:32" x14ac:dyDescent="0.3">
      <c r="N499">
        <f t="shared" si="71"/>
        <v>497</v>
      </c>
      <c r="O499">
        <v>0</v>
      </c>
      <c r="P499">
        <v>0</v>
      </c>
      <c r="Q499">
        <v>0</v>
      </c>
      <c r="S499">
        <v>0</v>
      </c>
      <c r="T499">
        <v>0</v>
      </c>
      <c r="U499">
        <v>0</v>
      </c>
      <c r="W499" s="3">
        <f t="shared" si="65"/>
        <v>0</v>
      </c>
      <c r="X499">
        <f t="shared" si="66"/>
        <v>0</v>
      </c>
      <c r="Y499">
        <v>0</v>
      </c>
      <c r="Z499">
        <f t="shared" si="67"/>
        <v>0</v>
      </c>
      <c r="AA499">
        <v>0</v>
      </c>
      <c r="AB499">
        <f t="shared" si="68"/>
        <v>0</v>
      </c>
      <c r="AD499">
        <f t="shared" si="69"/>
        <v>0</v>
      </c>
      <c r="AE499">
        <v>0</v>
      </c>
      <c r="AF499">
        <f t="shared" si="70"/>
        <v>0</v>
      </c>
    </row>
    <row r="500" spans="14:32" x14ac:dyDescent="0.3">
      <c r="N500">
        <f t="shared" si="71"/>
        <v>498</v>
      </c>
      <c r="O500">
        <v>0</v>
      </c>
      <c r="P500">
        <v>0</v>
      </c>
      <c r="Q500">
        <v>0</v>
      </c>
      <c r="S500">
        <v>0</v>
      </c>
      <c r="T500">
        <v>0</v>
      </c>
      <c r="U500">
        <v>0</v>
      </c>
      <c r="W500" s="3">
        <f t="shared" si="65"/>
        <v>0</v>
      </c>
      <c r="X500">
        <f t="shared" si="66"/>
        <v>0</v>
      </c>
      <c r="Y500">
        <v>0</v>
      </c>
      <c r="Z500">
        <f t="shared" si="67"/>
        <v>0</v>
      </c>
      <c r="AA500">
        <v>0</v>
      </c>
      <c r="AB500">
        <f t="shared" si="68"/>
        <v>0</v>
      </c>
      <c r="AD500">
        <f t="shared" si="69"/>
        <v>0</v>
      </c>
      <c r="AE500">
        <v>0</v>
      </c>
      <c r="AF500">
        <f t="shared" si="70"/>
        <v>0</v>
      </c>
    </row>
    <row r="501" spans="14:32" x14ac:dyDescent="0.3">
      <c r="N501">
        <f t="shared" si="71"/>
        <v>499</v>
      </c>
      <c r="O501">
        <v>0</v>
      </c>
      <c r="P501">
        <v>0</v>
      </c>
      <c r="Q501">
        <v>0</v>
      </c>
      <c r="S501">
        <v>0</v>
      </c>
      <c r="T501">
        <v>0</v>
      </c>
      <c r="U501">
        <v>0</v>
      </c>
      <c r="W501" s="3">
        <f t="shared" si="65"/>
        <v>0</v>
      </c>
      <c r="X501">
        <f t="shared" si="66"/>
        <v>0</v>
      </c>
      <c r="Y501">
        <v>0</v>
      </c>
      <c r="Z501">
        <f t="shared" si="67"/>
        <v>0</v>
      </c>
      <c r="AA501">
        <v>0</v>
      </c>
      <c r="AB501">
        <f t="shared" si="68"/>
        <v>0</v>
      </c>
      <c r="AD501">
        <f t="shared" si="69"/>
        <v>0</v>
      </c>
      <c r="AE501">
        <v>0</v>
      </c>
      <c r="AF501">
        <f t="shared" si="70"/>
        <v>0</v>
      </c>
    </row>
    <row r="502" spans="14:32" x14ac:dyDescent="0.3">
      <c r="N502">
        <f t="shared" si="71"/>
        <v>500</v>
      </c>
      <c r="O502">
        <v>11</v>
      </c>
      <c r="P502">
        <v>45955.181817999997</v>
      </c>
      <c r="Q502">
        <v>505506.99999799998</v>
      </c>
      <c r="S502">
        <v>0</v>
      </c>
      <c r="T502">
        <v>0</v>
      </c>
      <c r="U502">
        <v>0</v>
      </c>
      <c r="W502" s="3">
        <f t="shared" si="65"/>
        <v>0</v>
      </c>
      <c r="X502">
        <f t="shared" si="66"/>
        <v>0</v>
      </c>
      <c r="Y502">
        <v>45955.181817999997</v>
      </c>
      <c r="Z502">
        <f t="shared" si="67"/>
        <v>0</v>
      </c>
      <c r="AA502">
        <v>505506.99999799998</v>
      </c>
      <c r="AB502">
        <f t="shared" si="68"/>
        <v>-505506.99999799998</v>
      </c>
      <c r="AD502">
        <f t="shared" si="69"/>
        <v>-45955.181817999997</v>
      </c>
      <c r="AE502">
        <v>0</v>
      </c>
      <c r="AF502">
        <f t="shared" si="70"/>
        <v>0</v>
      </c>
    </row>
    <row r="503" spans="14:32" x14ac:dyDescent="0.3">
      <c r="N503">
        <f t="shared" si="71"/>
        <v>501</v>
      </c>
      <c r="O503">
        <v>76</v>
      </c>
      <c r="P503">
        <v>16736.960526368421</v>
      </c>
      <c r="Q503">
        <v>1272009.000004</v>
      </c>
      <c r="S503">
        <v>46</v>
      </c>
      <c r="T503">
        <v>21915.782608695652</v>
      </c>
      <c r="U503">
        <v>1008126</v>
      </c>
      <c r="W503" s="3">
        <f t="shared" si="65"/>
        <v>2.4770069140801689E-4</v>
      </c>
      <c r="X503">
        <f t="shared" si="66"/>
        <v>55.292243737480348</v>
      </c>
      <c r="Y503">
        <v>16736.960526368421</v>
      </c>
      <c r="Z503">
        <f t="shared" si="67"/>
        <v>925424.10084855009</v>
      </c>
      <c r="AA503">
        <v>1272009.000004</v>
      </c>
      <c r="AB503">
        <f t="shared" si="68"/>
        <v>-346584.89915544994</v>
      </c>
      <c r="AD503">
        <f t="shared" si="69"/>
        <v>5178.8220823272313</v>
      </c>
      <c r="AE503">
        <v>46</v>
      </c>
      <c r="AF503">
        <f t="shared" si="70"/>
        <v>238225.81578705265</v>
      </c>
    </row>
    <row r="504" spans="14:32" x14ac:dyDescent="0.3">
      <c r="N504">
        <f t="shared" si="71"/>
        <v>502</v>
      </c>
      <c r="O504">
        <v>17</v>
      </c>
      <c r="P504">
        <v>12517.823529000001</v>
      </c>
      <c r="Q504">
        <v>212802.999993</v>
      </c>
      <c r="S504">
        <v>0</v>
      </c>
      <c r="T504">
        <v>0</v>
      </c>
      <c r="U504">
        <v>0</v>
      </c>
      <c r="W504" s="3">
        <f t="shared" si="65"/>
        <v>0</v>
      </c>
      <c r="X504">
        <f t="shared" si="66"/>
        <v>0</v>
      </c>
      <c r="Y504">
        <v>12517.823529000001</v>
      </c>
      <c r="Z504">
        <f t="shared" si="67"/>
        <v>0</v>
      </c>
      <c r="AA504">
        <v>212802.999993</v>
      </c>
      <c r="AB504">
        <f t="shared" si="68"/>
        <v>-212802.999993</v>
      </c>
      <c r="AD504">
        <f t="shared" si="69"/>
        <v>-12517.823529000001</v>
      </c>
      <c r="AE504">
        <v>0</v>
      </c>
      <c r="AF504">
        <f t="shared" si="70"/>
        <v>0</v>
      </c>
    </row>
    <row r="505" spans="14:32" x14ac:dyDescent="0.3">
      <c r="N505">
        <f t="shared" si="71"/>
        <v>503</v>
      </c>
      <c r="O505">
        <v>0</v>
      </c>
      <c r="P505">
        <v>0</v>
      </c>
      <c r="Q505">
        <v>0</v>
      </c>
      <c r="S505">
        <v>0</v>
      </c>
      <c r="T505">
        <v>0</v>
      </c>
      <c r="U505">
        <v>0</v>
      </c>
      <c r="W505" s="3">
        <f t="shared" si="65"/>
        <v>0</v>
      </c>
      <c r="X505">
        <f t="shared" si="66"/>
        <v>0</v>
      </c>
      <c r="Y505">
        <v>0</v>
      </c>
      <c r="Z505">
        <f t="shared" si="67"/>
        <v>0</v>
      </c>
      <c r="AA505">
        <v>0</v>
      </c>
      <c r="AB505">
        <f t="shared" si="68"/>
        <v>0</v>
      </c>
      <c r="AD505">
        <f t="shared" si="69"/>
        <v>0</v>
      </c>
      <c r="AE505">
        <v>0</v>
      </c>
      <c r="AF505">
        <f t="shared" si="70"/>
        <v>0</v>
      </c>
    </row>
    <row r="506" spans="14:32" x14ac:dyDescent="0.3">
      <c r="N506">
        <f t="shared" si="71"/>
        <v>504</v>
      </c>
      <c r="O506">
        <v>0</v>
      </c>
      <c r="P506">
        <v>0</v>
      </c>
      <c r="Q506">
        <v>0</v>
      </c>
      <c r="S506">
        <v>0</v>
      </c>
      <c r="T506">
        <v>0</v>
      </c>
      <c r="U506">
        <v>0</v>
      </c>
      <c r="W506" s="3">
        <f t="shared" si="65"/>
        <v>0</v>
      </c>
      <c r="X506">
        <f t="shared" si="66"/>
        <v>0</v>
      </c>
      <c r="Y506">
        <v>0</v>
      </c>
      <c r="Z506">
        <f t="shared" si="67"/>
        <v>0</v>
      </c>
      <c r="AA506">
        <v>0</v>
      </c>
      <c r="AB506">
        <f t="shared" si="68"/>
        <v>0</v>
      </c>
      <c r="AD506">
        <f t="shared" si="69"/>
        <v>0</v>
      </c>
      <c r="AE506">
        <v>0</v>
      </c>
      <c r="AF506">
        <f t="shared" si="70"/>
        <v>0</v>
      </c>
    </row>
    <row r="507" spans="14:32" x14ac:dyDescent="0.3">
      <c r="N507">
        <f t="shared" si="71"/>
        <v>505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W507" s="3">
        <f t="shared" si="65"/>
        <v>0</v>
      </c>
      <c r="X507">
        <f t="shared" si="66"/>
        <v>0</v>
      </c>
      <c r="Y507">
        <v>0</v>
      </c>
      <c r="Z507">
        <f t="shared" si="67"/>
        <v>0</v>
      </c>
      <c r="AA507">
        <v>0</v>
      </c>
      <c r="AB507">
        <f t="shared" si="68"/>
        <v>0</v>
      </c>
      <c r="AD507">
        <f t="shared" si="69"/>
        <v>0</v>
      </c>
      <c r="AE507">
        <v>0</v>
      </c>
      <c r="AF507">
        <f t="shared" si="70"/>
        <v>0</v>
      </c>
    </row>
    <row r="508" spans="14:32" x14ac:dyDescent="0.3">
      <c r="N508">
        <f t="shared" si="71"/>
        <v>506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W508" s="3">
        <f t="shared" si="65"/>
        <v>0</v>
      </c>
      <c r="X508">
        <f t="shared" si="66"/>
        <v>0</v>
      </c>
      <c r="Y508">
        <v>0</v>
      </c>
      <c r="Z508">
        <f t="shared" si="67"/>
        <v>0</v>
      </c>
      <c r="AA508">
        <v>0</v>
      </c>
      <c r="AB508">
        <f t="shared" si="68"/>
        <v>0</v>
      </c>
      <c r="AD508">
        <f t="shared" si="69"/>
        <v>0</v>
      </c>
      <c r="AE508">
        <v>0</v>
      </c>
      <c r="AF508">
        <f t="shared" si="70"/>
        <v>0</v>
      </c>
    </row>
    <row r="509" spans="14:32" x14ac:dyDescent="0.3">
      <c r="N509">
        <f t="shared" si="71"/>
        <v>507</v>
      </c>
      <c r="O509">
        <v>0</v>
      </c>
      <c r="P509">
        <v>0</v>
      </c>
      <c r="Q509">
        <v>0</v>
      </c>
      <c r="S509">
        <v>0</v>
      </c>
      <c r="T509">
        <v>0</v>
      </c>
      <c r="U509">
        <v>0</v>
      </c>
      <c r="W509" s="3">
        <f t="shared" si="65"/>
        <v>0</v>
      </c>
      <c r="X509">
        <f t="shared" si="66"/>
        <v>0</v>
      </c>
      <c r="Y509">
        <v>0</v>
      </c>
      <c r="Z509">
        <f t="shared" si="67"/>
        <v>0</v>
      </c>
      <c r="AA509">
        <v>0</v>
      </c>
      <c r="AB509">
        <f t="shared" si="68"/>
        <v>0</v>
      </c>
      <c r="AD509">
        <f t="shared" si="69"/>
        <v>0</v>
      </c>
      <c r="AE509">
        <v>0</v>
      </c>
      <c r="AF509">
        <f t="shared" si="70"/>
        <v>0</v>
      </c>
    </row>
    <row r="510" spans="14:32" x14ac:dyDescent="0.3">
      <c r="N510">
        <f t="shared" si="71"/>
        <v>508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W510" s="3">
        <f t="shared" si="65"/>
        <v>0</v>
      </c>
      <c r="X510">
        <f t="shared" si="66"/>
        <v>0</v>
      </c>
      <c r="Y510">
        <v>0</v>
      </c>
      <c r="Z510">
        <f t="shared" si="67"/>
        <v>0</v>
      </c>
      <c r="AA510">
        <v>0</v>
      </c>
      <c r="AB510">
        <f t="shared" si="68"/>
        <v>0</v>
      </c>
      <c r="AD510">
        <f t="shared" si="69"/>
        <v>0</v>
      </c>
      <c r="AE510">
        <v>0</v>
      </c>
      <c r="AF510">
        <f t="shared" si="70"/>
        <v>0</v>
      </c>
    </row>
    <row r="511" spans="14:32" x14ac:dyDescent="0.3">
      <c r="N511">
        <f t="shared" si="71"/>
        <v>509</v>
      </c>
      <c r="O511">
        <v>0</v>
      </c>
      <c r="P511">
        <v>0</v>
      </c>
      <c r="Q511">
        <v>0</v>
      </c>
      <c r="S511">
        <v>0</v>
      </c>
      <c r="T511">
        <v>0</v>
      </c>
      <c r="U511">
        <v>0</v>
      </c>
      <c r="W511" s="3">
        <f t="shared" si="65"/>
        <v>0</v>
      </c>
      <c r="X511">
        <f t="shared" si="66"/>
        <v>0</v>
      </c>
      <c r="Y511">
        <v>0</v>
      </c>
      <c r="Z511">
        <f t="shared" si="67"/>
        <v>0</v>
      </c>
      <c r="AA511">
        <v>0</v>
      </c>
      <c r="AB511">
        <f t="shared" si="68"/>
        <v>0</v>
      </c>
      <c r="AD511">
        <f t="shared" si="69"/>
        <v>0</v>
      </c>
      <c r="AE511">
        <v>0</v>
      </c>
      <c r="AF511">
        <f t="shared" si="70"/>
        <v>0</v>
      </c>
    </row>
    <row r="512" spans="14:32" x14ac:dyDescent="0.3">
      <c r="N512">
        <f t="shared" si="71"/>
        <v>510</v>
      </c>
      <c r="O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W512" s="3">
        <f t="shared" si="65"/>
        <v>0</v>
      </c>
      <c r="X512">
        <f t="shared" si="66"/>
        <v>0</v>
      </c>
      <c r="Y512">
        <v>0</v>
      </c>
      <c r="Z512">
        <f t="shared" si="67"/>
        <v>0</v>
      </c>
      <c r="AA512">
        <v>0</v>
      </c>
      <c r="AB512">
        <f t="shared" si="68"/>
        <v>0</v>
      </c>
      <c r="AD512">
        <f t="shared" si="69"/>
        <v>0</v>
      </c>
      <c r="AE512">
        <v>0</v>
      </c>
      <c r="AF512">
        <f t="shared" si="70"/>
        <v>0</v>
      </c>
    </row>
    <row r="513" spans="14:32" x14ac:dyDescent="0.3">
      <c r="N513">
        <f t="shared" si="71"/>
        <v>511</v>
      </c>
      <c r="O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W513" s="3">
        <f t="shared" si="65"/>
        <v>0</v>
      </c>
      <c r="X513">
        <f t="shared" si="66"/>
        <v>0</v>
      </c>
      <c r="Y513">
        <v>0</v>
      </c>
      <c r="Z513">
        <f t="shared" si="67"/>
        <v>0</v>
      </c>
      <c r="AA513">
        <v>0</v>
      </c>
      <c r="AB513">
        <f t="shared" si="68"/>
        <v>0</v>
      </c>
      <c r="AD513">
        <f t="shared" si="69"/>
        <v>0</v>
      </c>
      <c r="AE513">
        <v>0</v>
      </c>
      <c r="AF513">
        <f t="shared" si="70"/>
        <v>0</v>
      </c>
    </row>
    <row r="514" spans="14:32" x14ac:dyDescent="0.3">
      <c r="N514">
        <f t="shared" si="71"/>
        <v>512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 s="3">
        <f t="shared" si="65"/>
        <v>0</v>
      </c>
      <c r="X514">
        <f t="shared" si="66"/>
        <v>0</v>
      </c>
      <c r="Y514">
        <v>0</v>
      </c>
      <c r="Z514">
        <f t="shared" si="67"/>
        <v>0</v>
      </c>
      <c r="AA514">
        <v>0</v>
      </c>
      <c r="AB514">
        <f t="shared" si="68"/>
        <v>0</v>
      </c>
      <c r="AD514">
        <f t="shared" si="69"/>
        <v>0</v>
      </c>
      <c r="AE514">
        <v>0</v>
      </c>
      <c r="AF514">
        <f t="shared" si="70"/>
        <v>0</v>
      </c>
    </row>
    <row r="515" spans="14:32" x14ac:dyDescent="0.3">
      <c r="N515">
        <f t="shared" si="71"/>
        <v>513</v>
      </c>
      <c r="O515">
        <v>0</v>
      </c>
      <c r="P515">
        <v>0</v>
      </c>
      <c r="Q515">
        <v>0</v>
      </c>
      <c r="S515">
        <v>0</v>
      </c>
      <c r="T515">
        <v>0</v>
      </c>
      <c r="U515">
        <v>0</v>
      </c>
      <c r="W515" s="3">
        <f t="shared" si="65"/>
        <v>0</v>
      </c>
      <c r="X515">
        <f t="shared" si="66"/>
        <v>0</v>
      </c>
      <c r="Y515">
        <v>0</v>
      </c>
      <c r="Z515">
        <f t="shared" si="67"/>
        <v>0</v>
      </c>
      <c r="AA515">
        <v>0</v>
      </c>
      <c r="AB515">
        <f t="shared" si="68"/>
        <v>0</v>
      </c>
      <c r="AD515">
        <f t="shared" si="69"/>
        <v>0</v>
      </c>
      <c r="AE515">
        <v>0</v>
      </c>
      <c r="AF515">
        <f t="shared" si="70"/>
        <v>0</v>
      </c>
    </row>
    <row r="516" spans="14:32" x14ac:dyDescent="0.3">
      <c r="N516">
        <f t="shared" si="71"/>
        <v>514</v>
      </c>
      <c r="O516">
        <v>0</v>
      </c>
      <c r="P516">
        <v>0</v>
      </c>
      <c r="Q516">
        <v>0</v>
      </c>
      <c r="S516">
        <v>0</v>
      </c>
      <c r="T516">
        <v>0</v>
      </c>
      <c r="U516">
        <v>0</v>
      </c>
      <c r="W516" s="3">
        <f t="shared" ref="W516:W579" si="72">S516/185708</f>
        <v>0</v>
      </c>
      <c r="X516">
        <f t="shared" ref="X516:X579" si="73">W516*223222</f>
        <v>0</v>
      </c>
      <c r="Y516">
        <v>0</v>
      </c>
      <c r="Z516">
        <f t="shared" ref="Z516:Z579" si="74">X516*Y516</f>
        <v>0</v>
      </c>
      <c r="AA516">
        <v>0</v>
      </c>
      <c r="AB516">
        <f t="shared" ref="AB516:AB579" si="75">Z516-AA516</f>
        <v>0</v>
      </c>
      <c r="AD516">
        <f t="shared" ref="AD516:AD579" si="76">T516-P516</f>
        <v>0</v>
      </c>
      <c r="AE516">
        <v>0</v>
      </c>
      <c r="AF516">
        <f t="shared" ref="AF516:AF579" si="77">AD516*AE516</f>
        <v>0</v>
      </c>
    </row>
    <row r="517" spans="14:32" x14ac:dyDescent="0.3">
      <c r="N517">
        <f t="shared" si="71"/>
        <v>515</v>
      </c>
      <c r="O517">
        <v>36</v>
      </c>
      <c r="P517">
        <v>28870.111110888891</v>
      </c>
      <c r="Q517">
        <v>1039323.9999920001</v>
      </c>
      <c r="S517">
        <v>60</v>
      </c>
      <c r="T517">
        <v>32362.833333383333</v>
      </c>
      <c r="U517">
        <v>1941770.000003</v>
      </c>
      <c r="W517" s="3">
        <f t="shared" si="72"/>
        <v>3.2308785835828289E-4</v>
      </c>
      <c r="X517">
        <f t="shared" si="73"/>
        <v>72.120317918452628</v>
      </c>
      <c r="Y517">
        <v>28870.111110888891</v>
      </c>
      <c r="Z517">
        <f t="shared" si="74"/>
        <v>2082121.5916583585</v>
      </c>
      <c r="AA517">
        <v>1039323.9999920001</v>
      </c>
      <c r="AB517">
        <f t="shared" si="75"/>
        <v>1042797.5916663584</v>
      </c>
      <c r="AD517">
        <f t="shared" si="76"/>
        <v>3492.7222224944417</v>
      </c>
      <c r="AE517">
        <v>60</v>
      </c>
      <c r="AF517">
        <f t="shared" si="77"/>
        <v>209563.3333496665</v>
      </c>
    </row>
    <row r="518" spans="14:32" x14ac:dyDescent="0.3">
      <c r="N518">
        <f t="shared" si="71"/>
        <v>516</v>
      </c>
      <c r="O518">
        <v>258</v>
      </c>
      <c r="P518">
        <v>18281.751937945734</v>
      </c>
      <c r="Q518">
        <v>4716691.9999899995</v>
      </c>
      <c r="S518">
        <v>248</v>
      </c>
      <c r="T518">
        <v>19481.491935387097</v>
      </c>
      <c r="U518">
        <v>4831409.9999759998</v>
      </c>
      <c r="W518" s="3">
        <f t="shared" si="72"/>
        <v>1.3354298145475693E-3</v>
      </c>
      <c r="X518">
        <f t="shared" si="73"/>
        <v>298.09731406293753</v>
      </c>
      <c r="Y518">
        <v>18281.751937945734</v>
      </c>
      <c r="Z518">
        <f t="shared" si="74"/>
        <v>5449741.1490665264</v>
      </c>
      <c r="AA518">
        <v>4716691.9999899995</v>
      </c>
      <c r="AB518">
        <f t="shared" si="75"/>
        <v>733049.14907652698</v>
      </c>
      <c r="AD518">
        <f t="shared" si="76"/>
        <v>1199.7399974413638</v>
      </c>
      <c r="AE518">
        <v>248</v>
      </c>
      <c r="AF518">
        <f t="shared" si="77"/>
        <v>297535.51936545823</v>
      </c>
    </row>
    <row r="519" spans="14:32" x14ac:dyDescent="0.3">
      <c r="N519">
        <f t="shared" si="71"/>
        <v>517</v>
      </c>
      <c r="O519">
        <v>281</v>
      </c>
      <c r="P519">
        <v>13093.08185069395</v>
      </c>
      <c r="Q519">
        <v>3679156.0000450001</v>
      </c>
      <c r="S519">
        <v>144</v>
      </c>
      <c r="T519">
        <v>14173.145833243056</v>
      </c>
      <c r="U519">
        <v>2040932.9999869999</v>
      </c>
      <c r="W519" s="3">
        <f t="shared" si="72"/>
        <v>7.7541086005987892E-4</v>
      </c>
      <c r="X519">
        <f t="shared" si="73"/>
        <v>173.08876300428631</v>
      </c>
      <c r="Y519">
        <v>13093.08185069395</v>
      </c>
      <c r="Z519">
        <f t="shared" si="74"/>
        <v>2266265.3414504877</v>
      </c>
      <c r="AA519">
        <v>3679156.0000450001</v>
      </c>
      <c r="AB519">
        <f t="shared" si="75"/>
        <v>-1412890.6585945124</v>
      </c>
      <c r="AD519">
        <f t="shared" si="76"/>
        <v>1080.0639825491053</v>
      </c>
      <c r="AE519">
        <v>144</v>
      </c>
      <c r="AF519">
        <f t="shared" si="77"/>
        <v>155529.21348707116</v>
      </c>
    </row>
    <row r="520" spans="14:32" x14ac:dyDescent="0.3">
      <c r="N520">
        <f t="shared" si="71"/>
        <v>518</v>
      </c>
      <c r="O520">
        <v>12</v>
      </c>
      <c r="P520">
        <v>34422.083333000002</v>
      </c>
      <c r="Q520">
        <v>413064.99999600003</v>
      </c>
      <c r="S520">
        <v>0</v>
      </c>
      <c r="T520">
        <v>0</v>
      </c>
      <c r="U520">
        <v>0</v>
      </c>
      <c r="W520" s="3">
        <f t="shared" si="72"/>
        <v>0</v>
      </c>
      <c r="X520">
        <f t="shared" si="73"/>
        <v>0</v>
      </c>
      <c r="Y520">
        <v>34422.083333000002</v>
      </c>
      <c r="Z520">
        <f t="shared" si="74"/>
        <v>0</v>
      </c>
      <c r="AA520">
        <v>413064.99999600003</v>
      </c>
      <c r="AB520">
        <f t="shared" si="75"/>
        <v>-413064.99999600003</v>
      </c>
      <c r="AD520">
        <f t="shared" si="76"/>
        <v>-34422.083333000002</v>
      </c>
      <c r="AE520">
        <v>0</v>
      </c>
      <c r="AF520">
        <f t="shared" si="77"/>
        <v>0</v>
      </c>
    </row>
    <row r="521" spans="14:32" x14ac:dyDescent="0.3">
      <c r="N521">
        <f t="shared" si="71"/>
        <v>519</v>
      </c>
      <c r="O521">
        <v>190</v>
      </c>
      <c r="P521">
        <v>18404.47894722105</v>
      </c>
      <c r="Q521">
        <v>3496850.9999719998</v>
      </c>
      <c r="S521">
        <v>166</v>
      </c>
      <c r="T521">
        <v>21397.524096307228</v>
      </c>
      <c r="U521">
        <v>3551988.9999870001</v>
      </c>
      <c r="W521" s="3">
        <f t="shared" si="72"/>
        <v>8.9387640812458268E-4</v>
      </c>
      <c r="X521">
        <f t="shared" si="73"/>
        <v>199.53287957438559</v>
      </c>
      <c r="Y521">
        <v>18404.47894722105</v>
      </c>
      <c r="Z521">
        <f t="shared" si="74"/>
        <v>3672298.6814051727</v>
      </c>
      <c r="AA521">
        <v>3496850.9999719998</v>
      </c>
      <c r="AB521">
        <f t="shared" si="75"/>
        <v>175447.6814331729</v>
      </c>
      <c r="AD521">
        <f t="shared" si="76"/>
        <v>2993.0451490861778</v>
      </c>
      <c r="AE521">
        <v>166</v>
      </c>
      <c r="AF521">
        <f t="shared" si="77"/>
        <v>496845.49474830553</v>
      </c>
    </row>
    <row r="522" spans="14:32" x14ac:dyDescent="0.3">
      <c r="N522">
        <f t="shared" si="71"/>
        <v>520</v>
      </c>
      <c r="O522">
        <v>119</v>
      </c>
      <c r="P522">
        <v>13192.394958020168</v>
      </c>
      <c r="Q522">
        <v>1569895.0000044</v>
      </c>
      <c r="S522">
        <v>91</v>
      </c>
      <c r="T522">
        <v>14987.208791263736</v>
      </c>
      <c r="U522">
        <v>1363836.000005</v>
      </c>
      <c r="W522" s="3">
        <f t="shared" si="72"/>
        <v>4.9001658517672903E-4</v>
      </c>
      <c r="X522">
        <f t="shared" si="73"/>
        <v>109.38248217631981</v>
      </c>
      <c r="Y522">
        <v>13192.394958020168</v>
      </c>
      <c r="Z522">
        <f t="shared" si="74"/>
        <v>1443016.9063586125</v>
      </c>
      <c r="AA522">
        <v>1569895.0000044</v>
      </c>
      <c r="AB522">
        <f t="shared" si="75"/>
        <v>-126878.09364578757</v>
      </c>
      <c r="AD522">
        <f t="shared" si="76"/>
        <v>1794.8138332435683</v>
      </c>
      <c r="AE522">
        <v>91</v>
      </c>
      <c r="AF522">
        <f t="shared" si="77"/>
        <v>163328.05882516471</v>
      </c>
    </row>
    <row r="523" spans="14:32" x14ac:dyDescent="0.3">
      <c r="N523">
        <f t="shared" si="71"/>
        <v>521</v>
      </c>
      <c r="O523">
        <v>0</v>
      </c>
      <c r="P523">
        <v>0</v>
      </c>
      <c r="Q523">
        <v>0</v>
      </c>
      <c r="S523">
        <v>325</v>
      </c>
      <c r="T523">
        <v>28922.895384621541</v>
      </c>
      <c r="U523">
        <v>9399941.0000020005</v>
      </c>
      <c r="W523" s="3">
        <f t="shared" si="72"/>
        <v>1.7500592327740322E-3</v>
      </c>
      <c r="X523">
        <f t="shared" si="73"/>
        <v>390.65172205828503</v>
      </c>
      <c r="Y523">
        <v>0</v>
      </c>
      <c r="Z523">
        <f t="shared" si="74"/>
        <v>0</v>
      </c>
      <c r="AA523">
        <v>0</v>
      </c>
      <c r="AB523">
        <f t="shared" si="75"/>
        <v>0</v>
      </c>
      <c r="AD523">
        <f t="shared" si="76"/>
        <v>28922.895384621541</v>
      </c>
      <c r="AE523">
        <v>325</v>
      </c>
      <c r="AF523">
        <f t="shared" si="77"/>
        <v>9399941.0000020005</v>
      </c>
    </row>
    <row r="524" spans="14:32" x14ac:dyDescent="0.3">
      <c r="N524">
        <f t="shared" ref="N524:N587" si="78">N523+1</f>
        <v>522</v>
      </c>
      <c r="O524">
        <v>0</v>
      </c>
      <c r="P524">
        <v>0</v>
      </c>
      <c r="Q524">
        <v>0</v>
      </c>
      <c r="S524">
        <v>819</v>
      </c>
      <c r="T524">
        <v>20272.031746052504</v>
      </c>
      <c r="U524">
        <v>16602794.000017</v>
      </c>
      <c r="W524" s="3">
        <f t="shared" si="72"/>
        <v>4.4101492665905616E-3</v>
      </c>
      <c r="X524">
        <f t="shared" si="73"/>
        <v>984.44233958687835</v>
      </c>
      <c r="Y524">
        <v>0</v>
      </c>
      <c r="Z524">
        <f t="shared" si="74"/>
        <v>0</v>
      </c>
      <c r="AA524">
        <v>0</v>
      </c>
      <c r="AB524">
        <f t="shared" si="75"/>
        <v>0</v>
      </c>
      <c r="AD524">
        <f t="shared" si="76"/>
        <v>20272.031746052504</v>
      </c>
      <c r="AE524">
        <v>819</v>
      </c>
      <c r="AF524">
        <f t="shared" si="77"/>
        <v>16602794.000017</v>
      </c>
    </row>
    <row r="525" spans="14:32" x14ac:dyDescent="0.3">
      <c r="N525">
        <f t="shared" si="78"/>
        <v>523</v>
      </c>
      <c r="O525">
        <v>0</v>
      </c>
      <c r="P525">
        <v>0</v>
      </c>
      <c r="Q525">
        <v>0</v>
      </c>
      <c r="S525">
        <v>0</v>
      </c>
      <c r="T525">
        <v>0</v>
      </c>
      <c r="U525">
        <v>0</v>
      </c>
      <c r="W525" s="3">
        <f t="shared" si="72"/>
        <v>0</v>
      </c>
      <c r="X525">
        <f t="shared" si="73"/>
        <v>0</v>
      </c>
      <c r="Y525">
        <v>0</v>
      </c>
      <c r="Z525">
        <f t="shared" si="74"/>
        <v>0</v>
      </c>
      <c r="AA525">
        <v>0</v>
      </c>
      <c r="AB525">
        <f t="shared" si="75"/>
        <v>0</v>
      </c>
      <c r="AD525">
        <f t="shared" si="76"/>
        <v>0</v>
      </c>
      <c r="AE525">
        <v>0</v>
      </c>
      <c r="AF525">
        <f t="shared" si="77"/>
        <v>0</v>
      </c>
    </row>
    <row r="526" spans="14:32" x14ac:dyDescent="0.3">
      <c r="N526">
        <f t="shared" si="78"/>
        <v>524</v>
      </c>
      <c r="O526">
        <v>0</v>
      </c>
      <c r="P526">
        <v>0</v>
      </c>
      <c r="Q526">
        <v>0</v>
      </c>
      <c r="S526">
        <v>0</v>
      </c>
      <c r="T526">
        <v>0</v>
      </c>
      <c r="U526">
        <v>0</v>
      </c>
      <c r="W526" s="3">
        <f t="shared" si="72"/>
        <v>0</v>
      </c>
      <c r="X526">
        <f t="shared" si="73"/>
        <v>0</v>
      </c>
      <c r="Y526">
        <v>0</v>
      </c>
      <c r="Z526">
        <f t="shared" si="74"/>
        <v>0</v>
      </c>
      <c r="AA526">
        <v>0</v>
      </c>
      <c r="AB526">
        <f t="shared" si="75"/>
        <v>0</v>
      </c>
      <c r="AD526">
        <f t="shared" si="76"/>
        <v>0</v>
      </c>
      <c r="AE526">
        <v>0</v>
      </c>
      <c r="AF526">
        <f t="shared" si="77"/>
        <v>0</v>
      </c>
    </row>
    <row r="527" spans="14:32" x14ac:dyDescent="0.3">
      <c r="N527">
        <f t="shared" si="78"/>
        <v>525</v>
      </c>
      <c r="O527">
        <v>0</v>
      </c>
      <c r="P527">
        <v>0</v>
      </c>
      <c r="Q527">
        <v>0</v>
      </c>
      <c r="S527">
        <v>0</v>
      </c>
      <c r="T527">
        <v>0</v>
      </c>
      <c r="U527">
        <v>0</v>
      </c>
      <c r="W527" s="3">
        <f t="shared" si="72"/>
        <v>0</v>
      </c>
      <c r="X527">
        <f t="shared" si="73"/>
        <v>0</v>
      </c>
      <c r="Y527">
        <v>0</v>
      </c>
      <c r="Z527">
        <f t="shared" si="74"/>
        <v>0</v>
      </c>
      <c r="AA527">
        <v>0</v>
      </c>
      <c r="AB527">
        <f t="shared" si="75"/>
        <v>0</v>
      </c>
      <c r="AD527">
        <f t="shared" si="76"/>
        <v>0</v>
      </c>
      <c r="AE527">
        <v>0</v>
      </c>
      <c r="AF527">
        <f t="shared" si="77"/>
        <v>0</v>
      </c>
    </row>
    <row r="528" spans="14:32" x14ac:dyDescent="0.3">
      <c r="N528">
        <f t="shared" si="78"/>
        <v>526</v>
      </c>
      <c r="O528">
        <v>0</v>
      </c>
      <c r="P528">
        <v>0</v>
      </c>
      <c r="Q528">
        <v>0</v>
      </c>
      <c r="S528">
        <v>0</v>
      </c>
      <c r="T528">
        <v>0</v>
      </c>
      <c r="U528">
        <v>0</v>
      </c>
      <c r="W528" s="3">
        <f t="shared" si="72"/>
        <v>0</v>
      </c>
      <c r="X528">
        <f t="shared" si="73"/>
        <v>0</v>
      </c>
      <c r="Y528">
        <v>0</v>
      </c>
      <c r="Z528">
        <f t="shared" si="74"/>
        <v>0</v>
      </c>
      <c r="AA528">
        <v>0</v>
      </c>
      <c r="AB528">
        <f t="shared" si="75"/>
        <v>0</v>
      </c>
      <c r="AD528">
        <f t="shared" si="76"/>
        <v>0</v>
      </c>
      <c r="AE528">
        <v>0</v>
      </c>
      <c r="AF528">
        <f t="shared" si="77"/>
        <v>0</v>
      </c>
    </row>
    <row r="529" spans="14:32" x14ac:dyDescent="0.3">
      <c r="N529">
        <f t="shared" si="78"/>
        <v>527</v>
      </c>
      <c r="O529">
        <v>0</v>
      </c>
      <c r="P529">
        <v>0</v>
      </c>
      <c r="Q529">
        <v>0</v>
      </c>
      <c r="S529">
        <v>0</v>
      </c>
      <c r="T529">
        <v>0</v>
      </c>
      <c r="U529">
        <v>0</v>
      </c>
      <c r="W529" s="3">
        <f t="shared" si="72"/>
        <v>0</v>
      </c>
      <c r="X529">
        <f t="shared" si="73"/>
        <v>0</v>
      </c>
      <c r="Y529">
        <v>0</v>
      </c>
      <c r="Z529">
        <f t="shared" si="74"/>
        <v>0</v>
      </c>
      <c r="AA529">
        <v>0</v>
      </c>
      <c r="AB529">
        <f t="shared" si="75"/>
        <v>0</v>
      </c>
      <c r="AD529">
        <f t="shared" si="76"/>
        <v>0</v>
      </c>
      <c r="AE529">
        <v>0</v>
      </c>
      <c r="AF529">
        <f t="shared" si="77"/>
        <v>0</v>
      </c>
    </row>
    <row r="530" spans="14:32" x14ac:dyDescent="0.3">
      <c r="N530">
        <f t="shared" si="78"/>
        <v>528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W530" s="3">
        <f t="shared" si="72"/>
        <v>0</v>
      </c>
      <c r="X530">
        <f t="shared" si="73"/>
        <v>0</v>
      </c>
      <c r="Y530">
        <v>0</v>
      </c>
      <c r="Z530">
        <f t="shared" si="74"/>
        <v>0</v>
      </c>
      <c r="AA530">
        <v>0</v>
      </c>
      <c r="AB530">
        <f t="shared" si="75"/>
        <v>0</v>
      </c>
      <c r="AD530">
        <f t="shared" si="76"/>
        <v>0</v>
      </c>
      <c r="AE530">
        <v>0</v>
      </c>
      <c r="AF530">
        <f t="shared" si="77"/>
        <v>0</v>
      </c>
    </row>
    <row r="531" spans="14:32" x14ac:dyDescent="0.3">
      <c r="N531">
        <f t="shared" si="78"/>
        <v>529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W531" s="3">
        <f t="shared" si="72"/>
        <v>0</v>
      </c>
      <c r="X531">
        <f t="shared" si="73"/>
        <v>0</v>
      </c>
      <c r="Y531">
        <v>0</v>
      </c>
      <c r="Z531">
        <f t="shared" si="74"/>
        <v>0</v>
      </c>
      <c r="AA531">
        <v>0</v>
      </c>
      <c r="AB531">
        <f t="shared" si="75"/>
        <v>0</v>
      </c>
      <c r="AD531">
        <f t="shared" si="76"/>
        <v>0</v>
      </c>
      <c r="AE531">
        <v>0</v>
      </c>
      <c r="AF531">
        <f t="shared" si="77"/>
        <v>0</v>
      </c>
    </row>
    <row r="532" spans="14:32" x14ac:dyDescent="0.3">
      <c r="N532">
        <f t="shared" si="78"/>
        <v>530</v>
      </c>
      <c r="O532">
        <v>0</v>
      </c>
      <c r="P532">
        <v>0</v>
      </c>
      <c r="Q532">
        <v>0</v>
      </c>
      <c r="S532">
        <v>0</v>
      </c>
      <c r="T532">
        <v>0</v>
      </c>
      <c r="U532">
        <v>0</v>
      </c>
      <c r="W532" s="3">
        <f t="shared" si="72"/>
        <v>0</v>
      </c>
      <c r="X532">
        <f t="shared" si="73"/>
        <v>0</v>
      </c>
      <c r="Y532">
        <v>0</v>
      </c>
      <c r="Z532">
        <f t="shared" si="74"/>
        <v>0</v>
      </c>
      <c r="AA532">
        <v>0</v>
      </c>
      <c r="AB532">
        <f t="shared" si="75"/>
        <v>0</v>
      </c>
      <c r="AD532">
        <f t="shared" si="76"/>
        <v>0</v>
      </c>
      <c r="AE532">
        <v>0</v>
      </c>
      <c r="AF532">
        <f t="shared" si="77"/>
        <v>0</v>
      </c>
    </row>
    <row r="533" spans="14:32" x14ac:dyDescent="0.3">
      <c r="N533">
        <f t="shared" si="78"/>
        <v>531</v>
      </c>
      <c r="O533">
        <v>0</v>
      </c>
      <c r="P533">
        <v>0</v>
      </c>
      <c r="Q533">
        <v>0</v>
      </c>
      <c r="S533">
        <v>0</v>
      </c>
      <c r="T533">
        <v>0</v>
      </c>
      <c r="U533">
        <v>0</v>
      </c>
      <c r="W533" s="3">
        <f t="shared" si="72"/>
        <v>0</v>
      </c>
      <c r="X533">
        <f t="shared" si="73"/>
        <v>0</v>
      </c>
      <c r="Y533">
        <v>0</v>
      </c>
      <c r="Z533">
        <f t="shared" si="74"/>
        <v>0</v>
      </c>
      <c r="AA533">
        <v>0</v>
      </c>
      <c r="AB533">
        <f t="shared" si="75"/>
        <v>0</v>
      </c>
      <c r="AD533">
        <f t="shared" si="76"/>
        <v>0</v>
      </c>
      <c r="AE533">
        <v>0</v>
      </c>
      <c r="AF533">
        <f t="shared" si="77"/>
        <v>0</v>
      </c>
    </row>
    <row r="534" spans="14:32" x14ac:dyDescent="0.3">
      <c r="N534">
        <f t="shared" si="78"/>
        <v>532</v>
      </c>
      <c r="O534">
        <v>0</v>
      </c>
      <c r="P534">
        <v>0</v>
      </c>
      <c r="Q534">
        <v>0</v>
      </c>
      <c r="S534">
        <v>0</v>
      </c>
      <c r="T534">
        <v>0</v>
      </c>
      <c r="U534">
        <v>0</v>
      </c>
      <c r="W534" s="3">
        <f t="shared" si="72"/>
        <v>0</v>
      </c>
      <c r="X534">
        <f t="shared" si="73"/>
        <v>0</v>
      </c>
      <c r="Y534">
        <v>0</v>
      </c>
      <c r="Z534">
        <f t="shared" si="74"/>
        <v>0</v>
      </c>
      <c r="AA534">
        <v>0</v>
      </c>
      <c r="AB534">
        <f t="shared" si="75"/>
        <v>0</v>
      </c>
      <c r="AD534">
        <f t="shared" si="76"/>
        <v>0</v>
      </c>
      <c r="AE534">
        <v>0</v>
      </c>
      <c r="AF534">
        <f t="shared" si="77"/>
        <v>0</v>
      </c>
    </row>
    <row r="535" spans="14:32" x14ac:dyDescent="0.3">
      <c r="N535">
        <f t="shared" si="78"/>
        <v>533</v>
      </c>
      <c r="O535">
        <v>0</v>
      </c>
      <c r="P535">
        <v>0</v>
      </c>
      <c r="Q535">
        <v>0</v>
      </c>
      <c r="S535">
        <v>0</v>
      </c>
      <c r="T535">
        <v>0</v>
      </c>
      <c r="U535">
        <v>0</v>
      </c>
      <c r="W535" s="3">
        <f t="shared" si="72"/>
        <v>0</v>
      </c>
      <c r="X535">
        <f t="shared" si="73"/>
        <v>0</v>
      </c>
      <c r="Y535">
        <v>0</v>
      </c>
      <c r="Z535">
        <f t="shared" si="74"/>
        <v>0</v>
      </c>
      <c r="AA535">
        <v>0</v>
      </c>
      <c r="AB535">
        <f t="shared" si="75"/>
        <v>0</v>
      </c>
      <c r="AD535">
        <f t="shared" si="76"/>
        <v>0</v>
      </c>
      <c r="AE535">
        <v>0</v>
      </c>
      <c r="AF535">
        <f t="shared" si="77"/>
        <v>0</v>
      </c>
    </row>
    <row r="536" spans="14:32" x14ac:dyDescent="0.3">
      <c r="N536">
        <f t="shared" si="78"/>
        <v>534</v>
      </c>
      <c r="O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W536" s="3">
        <f t="shared" si="72"/>
        <v>0</v>
      </c>
      <c r="X536">
        <f t="shared" si="73"/>
        <v>0</v>
      </c>
      <c r="Y536">
        <v>0</v>
      </c>
      <c r="Z536">
        <f t="shared" si="74"/>
        <v>0</v>
      </c>
      <c r="AA536">
        <v>0</v>
      </c>
      <c r="AB536">
        <f t="shared" si="75"/>
        <v>0</v>
      </c>
      <c r="AD536">
        <f t="shared" si="76"/>
        <v>0</v>
      </c>
      <c r="AE536">
        <v>0</v>
      </c>
      <c r="AF536">
        <f t="shared" si="77"/>
        <v>0</v>
      </c>
    </row>
    <row r="537" spans="14:32" x14ac:dyDescent="0.3">
      <c r="N537">
        <f t="shared" si="78"/>
        <v>535</v>
      </c>
      <c r="O537">
        <v>68</v>
      </c>
      <c r="P537">
        <v>10662.176470626471</v>
      </c>
      <c r="Q537">
        <v>725028.00000260002</v>
      </c>
      <c r="S537">
        <v>83</v>
      </c>
      <c r="T537">
        <v>10735.590361497589</v>
      </c>
      <c r="U537">
        <v>891054.00000429992</v>
      </c>
      <c r="W537" s="3">
        <f t="shared" si="72"/>
        <v>4.4693820406229134E-4</v>
      </c>
      <c r="X537">
        <f t="shared" si="73"/>
        <v>99.766439787192795</v>
      </c>
      <c r="Y537">
        <v>10662.176470626471</v>
      </c>
      <c r="Z537">
        <f t="shared" si="74"/>
        <v>1063727.3868571797</v>
      </c>
      <c r="AA537">
        <v>725028.00000260002</v>
      </c>
      <c r="AB537">
        <f t="shared" si="75"/>
        <v>338699.38685457967</v>
      </c>
      <c r="AD537">
        <f t="shared" si="76"/>
        <v>73.413890871117474</v>
      </c>
      <c r="AE537">
        <v>83</v>
      </c>
      <c r="AF537">
        <f t="shared" si="77"/>
        <v>6093.3529423027503</v>
      </c>
    </row>
    <row r="538" spans="14:32" x14ac:dyDescent="0.3">
      <c r="N538">
        <f t="shared" si="78"/>
        <v>536</v>
      </c>
      <c r="O538">
        <v>597</v>
      </c>
      <c r="P538">
        <v>6456.1423785527641</v>
      </c>
      <c r="Q538">
        <v>3854316.999996</v>
      </c>
      <c r="S538">
        <v>370</v>
      </c>
      <c r="T538">
        <v>6617.4297297313506</v>
      </c>
      <c r="U538">
        <v>2448449.0000005998</v>
      </c>
      <c r="W538" s="3">
        <f t="shared" si="72"/>
        <v>1.9923751265427444E-3</v>
      </c>
      <c r="X538">
        <f t="shared" si="73"/>
        <v>444.74196049712447</v>
      </c>
      <c r="Y538">
        <v>6456.1423785527641</v>
      </c>
      <c r="Z538">
        <f t="shared" si="74"/>
        <v>2871317.4186861245</v>
      </c>
      <c r="AA538">
        <v>3854316.999996</v>
      </c>
      <c r="AB538">
        <f t="shared" si="75"/>
        <v>-982999.58130987547</v>
      </c>
      <c r="AD538">
        <f t="shared" si="76"/>
        <v>161.2873511785865</v>
      </c>
      <c r="AE538">
        <v>370</v>
      </c>
      <c r="AF538">
        <f t="shared" si="77"/>
        <v>59676.319936077009</v>
      </c>
    </row>
    <row r="539" spans="14:32" x14ac:dyDescent="0.3">
      <c r="N539">
        <f t="shared" si="78"/>
        <v>537</v>
      </c>
      <c r="O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W539" s="3">
        <f t="shared" si="72"/>
        <v>0</v>
      </c>
      <c r="X539">
        <f t="shared" si="73"/>
        <v>0</v>
      </c>
      <c r="Y539">
        <v>0</v>
      </c>
      <c r="Z539">
        <f t="shared" si="74"/>
        <v>0</v>
      </c>
      <c r="AA539">
        <v>0</v>
      </c>
      <c r="AB539">
        <f t="shared" si="75"/>
        <v>0</v>
      </c>
      <c r="AD539">
        <f t="shared" si="76"/>
        <v>0</v>
      </c>
      <c r="AE539">
        <v>0</v>
      </c>
      <c r="AF539">
        <f t="shared" si="77"/>
        <v>0</v>
      </c>
    </row>
    <row r="540" spans="14:32" x14ac:dyDescent="0.3">
      <c r="N540">
        <f t="shared" si="78"/>
        <v>538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W540" s="3">
        <f t="shared" si="72"/>
        <v>0</v>
      </c>
      <c r="X540">
        <f t="shared" si="73"/>
        <v>0</v>
      </c>
      <c r="Y540">
        <v>0</v>
      </c>
      <c r="Z540">
        <f t="shared" si="74"/>
        <v>0</v>
      </c>
      <c r="AA540">
        <v>0</v>
      </c>
      <c r="AB540">
        <f t="shared" si="75"/>
        <v>0</v>
      </c>
      <c r="AD540">
        <f t="shared" si="76"/>
        <v>0</v>
      </c>
      <c r="AE540">
        <v>0</v>
      </c>
      <c r="AF540">
        <f t="shared" si="77"/>
        <v>0</v>
      </c>
    </row>
    <row r="541" spans="14:32" x14ac:dyDescent="0.3">
      <c r="N541">
        <f t="shared" si="78"/>
        <v>539</v>
      </c>
      <c r="O541">
        <v>0</v>
      </c>
      <c r="P541">
        <v>0</v>
      </c>
      <c r="Q541">
        <v>0</v>
      </c>
      <c r="S541">
        <v>0</v>
      </c>
      <c r="T541">
        <v>0</v>
      </c>
      <c r="U541">
        <v>0</v>
      </c>
      <c r="W541" s="3">
        <f t="shared" si="72"/>
        <v>0</v>
      </c>
      <c r="X541">
        <f t="shared" si="73"/>
        <v>0</v>
      </c>
      <c r="Y541">
        <v>0</v>
      </c>
      <c r="Z541">
        <f t="shared" si="74"/>
        <v>0</v>
      </c>
      <c r="AA541">
        <v>0</v>
      </c>
      <c r="AB541">
        <f t="shared" si="75"/>
        <v>0</v>
      </c>
      <c r="AD541">
        <f t="shared" si="76"/>
        <v>0</v>
      </c>
      <c r="AE541">
        <v>0</v>
      </c>
      <c r="AF541">
        <f t="shared" si="77"/>
        <v>0</v>
      </c>
    </row>
    <row r="542" spans="14:32" x14ac:dyDescent="0.3">
      <c r="N542">
        <f t="shared" si="78"/>
        <v>540</v>
      </c>
      <c r="O542">
        <v>0</v>
      </c>
      <c r="P542">
        <v>0</v>
      </c>
      <c r="Q542">
        <v>0</v>
      </c>
      <c r="S542">
        <v>11</v>
      </c>
      <c r="T542">
        <v>15336.545455000001</v>
      </c>
      <c r="U542">
        <v>168702.00000500001</v>
      </c>
      <c r="W542" s="3">
        <f t="shared" si="72"/>
        <v>5.9232774032351863E-5</v>
      </c>
      <c r="X542">
        <f t="shared" si="73"/>
        <v>13.222058285049648</v>
      </c>
      <c r="Y542">
        <v>0</v>
      </c>
      <c r="Z542">
        <f t="shared" si="74"/>
        <v>0</v>
      </c>
      <c r="AA542">
        <v>0</v>
      </c>
      <c r="AB542">
        <f t="shared" si="75"/>
        <v>0</v>
      </c>
      <c r="AD542">
        <f t="shared" si="76"/>
        <v>15336.545455000001</v>
      </c>
      <c r="AE542">
        <v>11</v>
      </c>
      <c r="AF542">
        <f t="shared" si="77"/>
        <v>168702.00000500001</v>
      </c>
    </row>
    <row r="543" spans="14:32" x14ac:dyDescent="0.3">
      <c r="N543">
        <f t="shared" si="78"/>
        <v>541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 s="3">
        <f t="shared" si="72"/>
        <v>0</v>
      </c>
      <c r="X543">
        <f t="shared" si="73"/>
        <v>0</v>
      </c>
      <c r="Y543">
        <v>0</v>
      </c>
      <c r="Z543">
        <f t="shared" si="74"/>
        <v>0</v>
      </c>
      <c r="AA543">
        <v>0</v>
      </c>
      <c r="AB543">
        <f t="shared" si="75"/>
        <v>0</v>
      </c>
      <c r="AD543">
        <f t="shared" si="76"/>
        <v>0</v>
      </c>
      <c r="AE543">
        <v>0</v>
      </c>
      <c r="AF543">
        <f t="shared" si="77"/>
        <v>0</v>
      </c>
    </row>
    <row r="544" spans="14:32" x14ac:dyDescent="0.3">
      <c r="N544">
        <f t="shared" si="78"/>
        <v>542</v>
      </c>
      <c r="O544">
        <v>162</v>
      </c>
      <c r="P544">
        <v>16738.567901117283</v>
      </c>
      <c r="Q544">
        <v>2711647.9999810001</v>
      </c>
      <c r="S544">
        <v>181</v>
      </c>
      <c r="T544">
        <v>17680.883977972375</v>
      </c>
      <c r="U544">
        <v>3200240.0000129999</v>
      </c>
      <c r="W544" s="3">
        <f t="shared" si="72"/>
        <v>9.7464837271415343E-4</v>
      </c>
      <c r="X544">
        <f t="shared" si="73"/>
        <v>217.56295905399875</v>
      </c>
      <c r="Y544">
        <v>16738.567901117283</v>
      </c>
      <c r="Z544">
        <f t="shared" si="74"/>
        <v>3641692.3628933574</v>
      </c>
      <c r="AA544">
        <v>2711647.9999810001</v>
      </c>
      <c r="AB544">
        <f t="shared" si="75"/>
        <v>930044.36291235732</v>
      </c>
      <c r="AD544">
        <f t="shared" si="76"/>
        <v>942.31607685509152</v>
      </c>
      <c r="AE544">
        <v>181</v>
      </c>
      <c r="AF544">
        <f t="shared" si="77"/>
        <v>170559.20991077158</v>
      </c>
    </row>
    <row r="545" spans="14:32" x14ac:dyDescent="0.3">
      <c r="N545">
        <f t="shared" si="78"/>
        <v>543</v>
      </c>
      <c r="O545">
        <v>455</v>
      </c>
      <c r="P545">
        <v>9973.4857142538458</v>
      </c>
      <c r="Q545">
        <v>4537935.9999855002</v>
      </c>
      <c r="S545">
        <v>354</v>
      </c>
      <c r="T545">
        <v>10150.584745753107</v>
      </c>
      <c r="U545">
        <v>3593306.9999966002</v>
      </c>
      <c r="W545" s="3">
        <f t="shared" si="72"/>
        <v>1.9062183643138691E-3</v>
      </c>
      <c r="X545">
        <f t="shared" si="73"/>
        <v>425.50987571887049</v>
      </c>
      <c r="Y545">
        <v>9973.4857142538458</v>
      </c>
      <c r="Z545">
        <f t="shared" si="74"/>
        <v>4243816.6667560842</v>
      </c>
      <c r="AA545">
        <v>4537935.9999855002</v>
      </c>
      <c r="AB545">
        <f t="shared" si="75"/>
        <v>-294119.33322941605</v>
      </c>
      <c r="AD545">
        <f t="shared" si="76"/>
        <v>177.0990314992614</v>
      </c>
      <c r="AE545">
        <v>354</v>
      </c>
      <c r="AF545">
        <f t="shared" si="77"/>
        <v>62693.057150738532</v>
      </c>
    </row>
    <row r="546" spans="14:32" x14ac:dyDescent="0.3">
      <c r="N546">
        <f t="shared" si="78"/>
        <v>544</v>
      </c>
      <c r="O546">
        <v>19</v>
      </c>
      <c r="P546">
        <v>6216.4210525999997</v>
      </c>
      <c r="Q546">
        <v>118111.9999994</v>
      </c>
      <c r="S546">
        <v>0</v>
      </c>
      <c r="T546">
        <v>0</v>
      </c>
      <c r="U546">
        <v>0</v>
      </c>
      <c r="W546" s="3">
        <f t="shared" si="72"/>
        <v>0</v>
      </c>
      <c r="X546">
        <f t="shared" si="73"/>
        <v>0</v>
      </c>
      <c r="Y546">
        <v>6216.4210525999997</v>
      </c>
      <c r="Z546">
        <f t="shared" si="74"/>
        <v>0</v>
      </c>
      <c r="AA546">
        <v>118111.9999994</v>
      </c>
      <c r="AB546">
        <f t="shared" si="75"/>
        <v>-118111.9999994</v>
      </c>
      <c r="AD546">
        <f t="shared" si="76"/>
        <v>-6216.4210525999997</v>
      </c>
      <c r="AE546">
        <v>0</v>
      </c>
      <c r="AF546">
        <f t="shared" si="77"/>
        <v>0</v>
      </c>
    </row>
    <row r="547" spans="14:32" x14ac:dyDescent="0.3">
      <c r="N547">
        <f t="shared" si="78"/>
        <v>545</v>
      </c>
      <c r="O547">
        <v>58</v>
      </c>
      <c r="P547">
        <v>26407.258620534481</v>
      </c>
      <c r="Q547">
        <v>1531620.9999909999</v>
      </c>
      <c r="S547">
        <v>67</v>
      </c>
      <c r="T547">
        <v>37915.820895626865</v>
      </c>
      <c r="U547">
        <v>2540360.0000069998</v>
      </c>
      <c r="W547" s="3">
        <f t="shared" si="72"/>
        <v>3.607814418334159E-4</v>
      </c>
      <c r="X547">
        <f t="shared" si="73"/>
        <v>80.534355008938761</v>
      </c>
      <c r="Y547">
        <v>26407.258620534481</v>
      </c>
      <c r="Z547">
        <f t="shared" si="74"/>
        <v>2126691.5405589822</v>
      </c>
      <c r="AA547">
        <v>1531620.9999909999</v>
      </c>
      <c r="AB547">
        <f t="shared" si="75"/>
        <v>595070.54056798224</v>
      </c>
      <c r="AD547">
        <f t="shared" si="76"/>
        <v>11508.562275092383</v>
      </c>
      <c r="AE547">
        <v>67</v>
      </c>
      <c r="AF547">
        <f t="shared" si="77"/>
        <v>771073.67243118968</v>
      </c>
    </row>
    <row r="548" spans="14:32" x14ac:dyDescent="0.3">
      <c r="N548">
        <f t="shared" si="78"/>
        <v>546</v>
      </c>
      <c r="O548">
        <v>46</v>
      </c>
      <c r="P548">
        <v>15133.673912695653</v>
      </c>
      <c r="Q548">
        <v>696148.99998399999</v>
      </c>
      <c r="S548">
        <v>43</v>
      </c>
      <c r="T548">
        <v>16814.744186139535</v>
      </c>
      <c r="U548">
        <v>723034.00000400003</v>
      </c>
      <c r="W548" s="3">
        <f t="shared" si="72"/>
        <v>2.3154629849010273E-4</v>
      </c>
      <c r="X548">
        <f t="shared" si="73"/>
        <v>51.686227841557709</v>
      </c>
      <c r="Y548">
        <v>15133.673912695653</v>
      </c>
      <c r="Z548">
        <f t="shared" si="74"/>
        <v>782202.51793142559</v>
      </c>
      <c r="AA548">
        <v>696148.99998399999</v>
      </c>
      <c r="AB548">
        <f t="shared" si="75"/>
        <v>86053.5179474256</v>
      </c>
      <c r="AD548">
        <f t="shared" si="76"/>
        <v>1681.0702734438819</v>
      </c>
      <c r="AE548">
        <v>43</v>
      </c>
      <c r="AF548">
        <f t="shared" si="77"/>
        <v>72286.021758086921</v>
      </c>
    </row>
    <row r="549" spans="14:32" x14ac:dyDescent="0.3">
      <c r="N549">
        <f t="shared" si="78"/>
        <v>547</v>
      </c>
      <c r="O549">
        <v>0</v>
      </c>
      <c r="P549">
        <v>0</v>
      </c>
      <c r="Q549">
        <v>0</v>
      </c>
      <c r="S549">
        <v>0</v>
      </c>
      <c r="T549">
        <v>0</v>
      </c>
      <c r="U549">
        <v>0</v>
      </c>
      <c r="W549" s="3">
        <f t="shared" si="72"/>
        <v>0</v>
      </c>
      <c r="X549">
        <f t="shared" si="73"/>
        <v>0</v>
      </c>
      <c r="Y549">
        <v>0</v>
      </c>
      <c r="Z549">
        <f t="shared" si="74"/>
        <v>0</v>
      </c>
      <c r="AA549">
        <v>0</v>
      </c>
      <c r="AB549">
        <f t="shared" si="75"/>
        <v>0</v>
      </c>
      <c r="AD549">
        <f t="shared" si="76"/>
        <v>0</v>
      </c>
      <c r="AE549">
        <v>0</v>
      </c>
      <c r="AF549">
        <f t="shared" si="77"/>
        <v>0</v>
      </c>
    </row>
    <row r="550" spans="14:32" x14ac:dyDescent="0.3">
      <c r="N550">
        <f t="shared" si="78"/>
        <v>548</v>
      </c>
      <c r="O550">
        <v>0</v>
      </c>
      <c r="P550">
        <v>0</v>
      </c>
      <c r="Q550">
        <v>0</v>
      </c>
      <c r="S550">
        <v>0</v>
      </c>
      <c r="T550">
        <v>0</v>
      </c>
      <c r="U550">
        <v>0</v>
      </c>
      <c r="W550" s="3">
        <f t="shared" si="72"/>
        <v>0</v>
      </c>
      <c r="X550">
        <f t="shared" si="73"/>
        <v>0</v>
      </c>
      <c r="Y550">
        <v>0</v>
      </c>
      <c r="Z550">
        <f t="shared" si="74"/>
        <v>0</v>
      </c>
      <c r="AA550">
        <v>0</v>
      </c>
      <c r="AB550">
        <f t="shared" si="75"/>
        <v>0</v>
      </c>
      <c r="AD550">
        <f t="shared" si="76"/>
        <v>0</v>
      </c>
      <c r="AE550">
        <v>0</v>
      </c>
      <c r="AF550">
        <f t="shared" si="77"/>
        <v>0</v>
      </c>
    </row>
    <row r="551" spans="14:32" x14ac:dyDescent="0.3">
      <c r="N551">
        <f t="shared" si="78"/>
        <v>549</v>
      </c>
      <c r="O551">
        <v>0</v>
      </c>
      <c r="P551">
        <v>0</v>
      </c>
      <c r="Q551">
        <v>0</v>
      </c>
      <c r="S551">
        <v>0</v>
      </c>
      <c r="T551">
        <v>0</v>
      </c>
      <c r="U551">
        <v>0</v>
      </c>
      <c r="W551" s="3">
        <f t="shared" si="72"/>
        <v>0</v>
      </c>
      <c r="X551">
        <f t="shared" si="73"/>
        <v>0</v>
      </c>
      <c r="Y551">
        <v>0</v>
      </c>
      <c r="Z551">
        <f t="shared" si="74"/>
        <v>0</v>
      </c>
      <c r="AA551">
        <v>0</v>
      </c>
      <c r="AB551">
        <f t="shared" si="75"/>
        <v>0</v>
      </c>
      <c r="AD551">
        <f t="shared" si="76"/>
        <v>0</v>
      </c>
      <c r="AE551">
        <v>0</v>
      </c>
      <c r="AF551">
        <f t="shared" si="77"/>
        <v>0</v>
      </c>
    </row>
    <row r="552" spans="14:32" x14ac:dyDescent="0.3">
      <c r="N552">
        <f t="shared" si="78"/>
        <v>550</v>
      </c>
      <c r="O552">
        <v>0</v>
      </c>
      <c r="P552">
        <v>0</v>
      </c>
      <c r="Q552">
        <v>0</v>
      </c>
      <c r="S552">
        <v>0</v>
      </c>
      <c r="T552">
        <v>0</v>
      </c>
      <c r="U552">
        <v>0</v>
      </c>
      <c r="W552" s="3">
        <f t="shared" si="72"/>
        <v>0</v>
      </c>
      <c r="X552">
        <f t="shared" si="73"/>
        <v>0</v>
      </c>
      <c r="Y552">
        <v>0</v>
      </c>
      <c r="Z552">
        <f t="shared" si="74"/>
        <v>0</v>
      </c>
      <c r="AA552">
        <v>0</v>
      </c>
      <c r="AB552">
        <f t="shared" si="75"/>
        <v>0</v>
      </c>
      <c r="AD552">
        <f t="shared" si="76"/>
        <v>0</v>
      </c>
      <c r="AE552">
        <v>0</v>
      </c>
      <c r="AF552">
        <f t="shared" si="77"/>
        <v>0</v>
      </c>
    </row>
    <row r="553" spans="14:32" x14ac:dyDescent="0.3">
      <c r="N553">
        <f t="shared" si="78"/>
        <v>551</v>
      </c>
      <c r="O553">
        <v>373</v>
      </c>
      <c r="P553">
        <v>14190.640750646111</v>
      </c>
      <c r="Q553">
        <v>5293108.9999909997</v>
      </c>
      <c r="S553">
        <v>314</v>
      </c>
      <c r="T553">
        <v>15811.015923630574</v>
      </c>
      <c r="U553">
        <v>4964659.0000200002</v>
      </c>
      <c r="W553" s="3">
        <f t="shared" si="72"/>
        <v>1.6908264587416806E-3</v>
      </c>
      <c r="X553">
        <f t="shared" si="73"/>
        <v>377.4296637732354</v>
      </c>
      <c r="Y553">
        <v>14190.640750646111</v>
      </c>
      <c r="Z553">
        <f t="shared" si="74"/>
        <v>5355968.7672431348</v>
      </c>
      <c r="AA553">
        <v>5293108.9999909997</v>
      </c>
      <c r="AB553">
        <f t="shared" si="75"/>
        <v>62859.767252135091</v>
      </c>
      <c r="AD553">
        <f t="shared" si="76"/>
        <v>1620.3751729844626</v>
      </c>
      <c r="AE553">
        <v>314</v>
      </c>
      <c r="AF553">
        <f t="shared" si="77"/>
        <v>508797.80431712122</v>
      </c>
    </row>
    <row r="554" spans="14:32" x14ac:dyDescent="0.3">
      <c r="N554">
        <f t="shared" si="78"/>
        <v>552</v>
      </c>
      <c r="O554">
        <v>1841</v>
      </c>
      <c r="P554">
        <v>8087.0554046587731</v>
      </c>
      <c r="Q554">
        <v>14888268.999976801</v>
      </c>
      <c r="S554">
        <v>1579</v>
      </c>
      <c r="T554">
        <v>8692.7371754138076</v>
      </c>
      <c r="U554">
        <v>13725831.999978401</v>
      </c>
      <c r="W554" s="3">
        <f t="shared" si="72"/>
        <v>8.502595472462144E-3</v>
      </c>
      <c r="X554">
        <f t="shared" si="73"/>
        <v>1897.9663665539447</v>
      </c>
      <c r="Y554">
        <v>8087.0554046587731</v>
      </c>
      <c r="Z554">
        <f t="shared" si="74"/>
        <v>15348959.162500652</v>
      </c>
      <c r="AA554">
        <v>14888268.999976801</v>
      </c>
      <c r="AB554">
        <f t="shared" si="75"/>
        <v>460690.1625238508</v>
      </c>
      <c r="AD554">
        <f t="shared" si="76"/>
        <v>605.68177075503445</v>
      </c>
      <c r="AE554">
        <v>1579</v>
      </c>
      <c r="AF554">
        <f t="shared" si="77"/>
        <v>956371.51602219942</v>
      </c>
    </row>
    <row r="555" spans="14:32" x14ac:dyDescent="0.3">
      <c r="N555">
        <f t="shared" si="78"/>
        <v>553</v>
      </c>
      <c r="O555">
        <v>27</v>
      </c>
      <c r="P555">
        <v>14056.333333407409</v>
      </c>
      <c r="Q555">
        <v>379521.00000200002</v>
      </c>
      <c r="S555">
        <v>11</v>
      </c>
      <c r="T555">
        <v>10262</v>
      </c>
      <c r="U555">
        <v>112882</v>
      </c>
      <c r="W555" s="3">
        <f t="shared" si="72"/>
        <v>5.9232774032351863E-5</v>
      </c>
      <c r="X555">
        <f t="shared" si="73"/>
        <v>13.222058285049648</v>
      </c>
      <c r="Y555">
        <v>14056.333333407409</v>
      </c>
      <c r="Z555">
        <f t="shared" si="74"/>
        <v>185853.65860839898</v>
      </c>
      <c r="AA555">
        <v>379521.00000200002</v>
      </c>
      <c r="AB555">
        <f t="shared" si="75"/>
        <v>-193667.34139360103</v>
      </c>
      <c r="AD555">
        <f t="shared" si="76"/>
        <v>-3794.3333334074086</v>
      </c>
      <c r="AE555">
        <v>11</v>
      </c>
      <c r="AF555">
        <f t="shared" si="77"/>
        <v>-41737.666667481491</v>
      </c>
    </row>
    <row r="556" spans="14:32" x14ac:dyDescent="0.3">
      <c r="N556">
        <f t="shared" si="78"/>
        <v>554</v>
      </c>
      <c r="O556">
        <v>435</v>
      </c>
      <c r="P556">
        <v>7581.0275862273566</v>
      </c>
      <c r="Q556">
        <v>3297747.0000089002</v>
      </c>
      <c r="S556">
        <v>299</v>
      </c>
      <c r="T556">
        <v>7797.1505016254177</v>
      </c>
      <c r="U556">
        <v>2331347.9999859999</v>
      </c>
      <c r="W556" s="3">
        <f t="shared" si="72"/>
        <v>1.6100544941521097E-3</v>
      </c>
      <c r="X556">
        <f t="shared" si="73"/>
        <v>359.39958429362224</v>
      </c>
      <c r="Y556">
        <v>7581.0275862273566</v>
      </c>
      <c r="Z556">
        <f t="shared" si="74"/>
        <v>2724618.1630085944</v>
      </c>
      <c r="AA556">
        <v>3297747.0000089002</v>
      </c>
      <c r="AB556">
        <f t="shared" si="75"/>
        <v>-573128.83700030576</v>
      </c>
      <c r="AD556">
        <f t="shared" si="76"/>
        <v>216.1229153980612</v>
      </c>
      <c r="AE556">
        <v>299</v>
      </c>
      <c r="AF556">
        <f t="shared" si="77"/>
        <v>64620.751704020295</v>
      </c>
    </row>
    <row r="557" spans="14:32" x14ac:dyDescent="0.3">
      <c r="N557">
        <f t="shared" si="78"/>
        <v>555</v>
      </c>
      <c r="O557">
        <v>0</v>
      </c>
      <c r="P557">
        <v>0</v>
      </c>
      <c r="Q557">
        <v>0</v>
      </c>
      <c r="S557">
        <v>0</v>
      </c>
      <c r="T557">
        <v>0</v>
      </c>
      <c r="U557">
        <v>0</v>
      </c>
      <c r="W557" s="3">
        <f t="shared" si="72"/>
        <v>0</v>
      </c>
      <c r="X557">
        <f t="shared" si="73"/>
        <v>0</v>
      </c>
      <c r="Y557">
        <v>0</v>
      </c>
      <c r="Z557">
        <f t="shared" si="74"/>
        <v>0</v>
      </c>
      <c r="AA557">
        <v>0</v>
      </c>
      <c r="AB557">
        <f t="shared" si="75"/>
        <v>0</v>
      </c>
      <c r="AD557">
        <f t="shared" si="76"/>
        <v>0</v>
      </c>
      <c r="AE557">
        <v>0</v>
      </c>
      <c r="AF557">
        <f t="shared" si="77"/>
        <v>0</v>
      </c>
    </row>
    <row r="558" spans="14:32" x14ac:dyDescent="0.3">
      <c r="N558">
        <f t="shared" si="78"/>
        <v>556</v>
      </c>
      <c r="O558">
        <v>162</v>
      </c>
      <c r="P558">
        <v>7620.8765432320988</v>
      </c>
      <c r="Q558">
        <v>1234582.0000036</v>
      </c>
      <c r="S558">
        <v>143</v>
      </c>
      <c r="T558">
        <v>7775.9020979503493</v>
      </c>
      <c r="U558">
        <v>1111954.0000068999</v>
      </c>
      <c r="W558" s="3">
        <f t="shared" si="72"/>
        <v>7.7002606242057429E-4</v>
      </c>
      <c r="X558">
        <f t="shared" si="73"/>
        <v>171.88675770564544</v>
      </c>
      <c r="Y558">
        <v>7620.8765432320988</v>
      </c>
      <c r="Z558">
        <f t="shared" si="74"/>
        <v>1309927.7598911724</v>
      </c>
      <c r="AA558">
        <v>1234582.0000036</v>
      </c>
      <c r="AB558">
        <f t="shared" si="75"/>
        <v>75345.759887572378</v>
      </c>
      <c r="AD558">
        <f t="shared" si="76"/>
        <v>155.02555471825053</v>
      </c>
      <c r="AE558">
        <v>143</v>
      </c>
      <c r="AF558">
        <f t="shared" si="77"/>
        <v>22168.654324709827</v>
      </c>
    </row>
    <row r="559" spans="14:32" x14ac:dyDescent="0.3">
      <c r="N559">
        <f t="shared" si="78"/>
        <v>557</v>
      </c>
      <c r="O559">
        <v>11</v>
      </c>
      <c r="P559">
        <v>10553.272727000001</v>
      </c>
      <c r="Q559">
        <v>116085.99999700001</v>
      </c>
      <c r="S559">
        <v>0</v>
      </c>
      <c r="T559">
        <v>0</v>
      </c>
      <c r="U559">
        <v>0</v>
      </c>
      <c r="W559" s="3">
        <f t="shared" si="72"/>
        <v>0</v>
      </c>
      <c r="X559">
        <f t="shared" si="73"/>
        <v>0</v>
      </c>
      <c r="Y559">
        <v>10553.272727000001</v>
      </c>
      <c r="Z559">
        <f t="shared" si="74"/>
        <v>0</v>
      </c>
      <c r="AA559">
        <v>116085.99999700001</v>
      </c>
      <c r="AB559">
        <f t="shared" si="75"/>
        <v>-116085.99999700001</v>
      </c>
      <c r="AD559">
        <f t="shared" si="76"/>
        <v>-10553.272727000001</v>
      </c>
      <c r="AE559">
        <v>0</v>
      </c>
      <c r="AF559">
        <f t="shared" si="77"/>
        <v>0</v>
      </c>
    </row>
    <row r="560" spans="14:32" x14ac:dyDescent="0.3">
      <c r="N560">
        <f t="shared" si="78"/>
        <v>558</v>
      </c>
      <c r="O560">
        <v>148</v>
      </c>
      <c r="P560">
        <v>7956.4662162371615</v>
      </c>
      <c r="Q560">
        <v>1177557.0000030999</v>
      </c>
      <c r="S560">
        <v>93</v>
      </c>
      <c r="T560">
        <v>7890.1182795462364</v>
      </c>
      <c r="U560">
        <v>733780.99999779998</v>
      </c>
      <c r="W560" s="3">
        <f t="shared" si="72"/>
        <v>5.0078618045533852E-4</v>
      </c>
      <c r="X560">
        <f t="shared" si="73"/>
        <v>111.78649277360158</v>
      </c>
      <c r="Y560">
        <v>7956.4662162371615</v>
      </c>
      <c r="Z560">
        <f t="shared" si="74"/>
        <v>889425.45318480057</v>
      </c>
      <c r="AA560">
        <v>1177557.0000030999</v>
      </c>
      <c r="AB560">
        <f t="shared" si="75"/>
        <v>-288131.54681829934</v>
      </c>
      <c r="AD560">
        <f t="shared" si="76"/>
        <v>-66.347936690925053</v>
      </c>
      <c r="AE560">
        <v>93</v>
      </c>
      <c r="AF560">
        <f t="shared" si="77"/>
        <v>-6170.3581122560299</v>
      </c>
    </row>
    <row r="561" spans="14:32" x14ac:dyDescent="0.3">
      <c r="N561">
        <f t="shared" si="78"/>
        <v>559</v>
      </c>
      <c r="O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W561" s="3">
        <f t="shared" si="72"/>
        <v>0</v>
      </c>
      <c r="X561">
        <f t="shared" si="73"/>
        <v>0</v>
      </c>
      <c r="Y561">
        <v>0</v>
      </c>
      <c r="Z561">
        <f t="shared" si="74"/>
        <v>0</v>
      </c>
      <c r="AA561">
        <v>0</v>
      </c>
      <c r="AB561">
        <f t="shared" si="75"/>
        <v>0</v>
      </c>
      <c r="AD561">
        <f t="shared" si="76"/>
        <v>0</v>
      </c>
      <c r="AE561">
        <v>0</v>
      </c>
      <c r="AF561">
        <f t="shared" si="77"/>
        <v>0</v>
      </c>
    </row>
    <row r="562" spans="14:32" x14ac:dyDescent="0.3">
      <c r="N562">
        <f t="shared" si="78"/>
        <v>560</v>
      </c>
      <c r="O562">
        <v>12</v>
      </c>
      <c r="P562">
        <v>7192.9166667</v>
      </c>
      <c r="Q562">
        <v>86315.000000400003</v>
      </c>
      <c r="S562">
        <v>0</v>
      </c>
      <c r="T562">
        <v>0</v>
      </c>
      <c r="U562">
        <v>0</v>
      </c>
      <c r="W562" s="3">
        <f t="shared" si="72"/>
        <v>0</v>
      </c>
      <c r="X562">
        <f t="shared" si="73"/>
        <v>0</v>
      </c>
      <c r="Y562">
        <v>7192.9166667</v>
      </c>
      <c r="Z562">
        <f t="shared" si="74"/>
        <v>0</v>
      </c>
      <c r="AA562">
        <v>86315.000000400003</v>
      </c>
      <c r="AB562">
        <f t="shared" si="75"/>
        <v>-86315.000000400003</v>
      </c>
      <c r="AD562">
        <f t="shared" si="76"/>
        <v>-7192.9166667</v>
      </c>
      <c r="AE562">
        <v>0</v>
      </c>
      <c r="AF562">
        <f t="shared" si="77"/>
        <v>0</v>
      </c>
    </row>
    <row r="563" spans="14:32" x14ac:dyDescent="0.3">
      <c r="N563">
        <f t="shared" si="78"/>
        <v>561</v>
      </c>
      <c r="O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W563" s="3">
        <f t="shared" si="72"/>
        <v>0</v>
      </c>
      <c r="X563">
        <f t="shared" si="73"/>
        <v>0</v>
      </c>
      <c r="Y563">
        <v>0</v>
      </c>
      <c r="Z563">
        <f t="shared" si="74"/>
        <v>0</v>
      </c>
      <c r="AA563">
        <v>0</v>
      </c>
      <c r="AB563">
        <f t="shared" si="75"/>
        <v>0</v>
      </c>
      <c r="AD563">
        <f t="shared" si="76"/>
        <v>0</v>
      </c>
      <c r="AE563">
        <v>0</v>
      </c>
      <c r="AF563">
        <f t="shared" si="77"/>
        <v>0</v>
      </c>
    </row>
    <row r="564" spans="14:32" x14ac:dyDescent="0.3">
      <c r="N564">
        <f t="shared" si="78"/>
        <v>562</v>
      </c>
      <c r="O564">
        <v>79</v>
      </c>
      <c r="P564">
        <v>11475.392405243039</v>
      </c>
      <c r="Q564">
        <v>906556.00001420011</v>
      </c>
      <c r="S564">
        <v>86</v>
      </c>
      <c r="T564">
        <v>12593.720930232557</v>
      </c>
      <c r="U564">
        <v>1083060</v>
      </c>
      <c r="W564" s="3">
        <f t="shared" si="72"/>
        <v>4.6309259698020547E-4</v>
      </c>
      <c r="X564">
        <f t="shared" si="73"/>
        <v>103.37245568311542</v>
      </c>
      <c r="Y564">
        <v>11475.392405243039</v>
      </c>
      <c r="Z564">
        <f t="shared" si="74"/>
        <v>1186239.4928573454</v>
      </c>
      <c r="AA564">
        <v>906556.00001420011</v>
      </c>
      <c r="AB564">
        <f t="shared" si="75"/>
        <v>279683.49284314527</v>
      </c>
      <c r="AD564">
        <f t="shared" si="76"/>
        <v>1118.328524989518</v>
      </c>
      <c r="AE564">
        <v>86</v>
      </c>
      <c r="AF564">
        <f t="shared" si="77"/>
        <v>96176.253149098542</v>
      </c>
    </row>
    <row r="565" spans="14:32" x14ac:dyDescent="0.3">
      <c r="N565">
        <f t="shared" si="78"/>
        <v>563</v>
      </c>
      <c r="O565">
        <v>1023</v>
      </c>
      <c r="P565">
        <v>7342.714564995601</v>
      </c>
      <c r="Q565">
        <v>7511596.9999904996</v>
      </c>
      <c r="S565">
        <v>857</v>
      </c>
      <c r="T565">
        <v>7519.7724620845975</v>
      </c>
      <c r="U565">
        <v>6444445.0000064997</v>
      </c>
      <c r="W565" s="3">
        <f t="shared" si="72"/>
        <v>4.6147715768841404E-3</v>
      </c>
      <c r="X565">
        <f t="shared" si="73"/>
        <v>1030.1185409352315</v>
      </c>
      <c r="Y565">
        <v>7342.714564995601</v>
      </c>
      <c r="Z565">
        <f t="shared" si="74"/>
        <v>7563866.4141971413</v>
      </c>
      <c r="AA565">
        <v>7511596.9999904996</v>
      </c>
      <c r="AB565">
        <f t="shared" si="75"/>
        <v>52269.414206641726</v>
      </c>
      <c r="AD565">
        <f t="shared" si="76"/>
        <v>177.05789708899647</v>
      </c>
      <c r="AE565">
        <v>857</v>
      </c>
      <c r="AF565">
        <f t="shared" si="77"/>
        <v>151738.61780526998</v>
      </c>
    </row>
    <row r="566" spans="14:32" x14ac:dyDescent="0.3">
      <c r="N566">
        <f t="shared" si="78"/>
        <v>564</v>
      </c>
      <c r="O566">
        <v>11</v>
      </c>
      <c r="P566">
        <v>17011.818181999999</v>
      </c>
      <c r="Q566">
        <v>187130.00000199999</v>
      </c>
      <c r="S566">
        <v>25</v>
      </c>
      <c r="T566">
        <v>15096.920000279999</v>
      </c>
      <c r="U566">
        <v>377423.000007</v>
      </c>
      <c r="W566" s="3">
        <f t="shared" si="72"/>
        <v>1.3461994098261788E-4</v>
      </c>
      <c r="X566">
        <f t="shared" si="73"/>
        <v>30.050132466021928</v>
      </c>
      <c r="Y566">
        <v>17011.818181999999</v>
      </c>
      <c r="Z566">
        <f t="shared" si="74"/>
        <v>511207.3898569803</v>
      </c>
      <c r="AA566">
        <v>187130.00000199999</v>
      </c>
      <c r="AB566">
        <f t="shared" si="75"/>
        <v>324077.38985498028</v>
      </c>
      <c r="AD566">
        <f t="shared" si="76"/>
        <v>-1914.8981817200001</v>
      </c>
      <c r="AE566">
        <v>25</v>
      </c>
      <c r="AF566">
        <f t="shared" si="77"/>
        <v>-47872.454543</v>
      </c>
    </row>
    <row r="567" spans="14:32" x14ac:dyDescent="0.3">
      <c r="N567">
        <f t="shared" si="78"/>
        <v>565</v>
      </c>
      <c r="O567">
        <v>131</v>
      </c>
      <c r="P567">
        <v>9021.1297709656501</v>
      </c>
      <c r="Q567">
        <v>1181767.9999965001</v>
      </c>
      <c r="S567">
        <v>107</v>
      </c>
      <c r="T567">
        <v>9256.8598130943919</v>
      </c>
      <c r="U567">
        <v>990484.00000110001</v>
      </c>
      <c r="W567" s="3">
        <f t="shared" si="72"/>
        <v>5.7617334740560453E-4</v>
      </c>
      <c r="X567">
        <f t="shared" si="73"/>
        <v>128.61456695457386</v>
      </c>
      <c r="Y567">
        <v>9021.1297709656501</v>
      </c>
      <c r="Z567">
        <f t="shared" si="74"/>
        <v>1160248.6989337611</v>
      </c>
      <c r="AA567">
        <v>1181767.9999965001</v>
      </c>
      <c r="AB567">
        <f t="shared" si="75"/>
        <v>-21519.301062738989</v>
      </c>
      <c r="AD567">
        <f t="shared" si="76"/>
        <v>235.73004212874184</v>
      </c>
      <c r="AE567">
        <v>107</v>
      </c>
      <c r="AF567">
        <f t="shared" si="77"/>
        <v>25223.114507775375</v>
      </c>
    </row>
    <row r="568" spans="14:32" x14ac:dyDescent="0.3">
      <c r="N568">
        <f t="shared" si="78"/>
        <v>566</v>
      </c>
      <c r="O568">
        <v>0</v>
      </c>
      <c r="P568">
        <v>0</v>
      </c>
      <c r="Q568">
        <v>0</v>
      </c>
      <c r="S568">
        <v>0</v>
      </c>
      <c r="T568">
        <v>0</v>
      </c>
      <c r="U568">
        <v>0</v>
      </c>
      <c r="W568" s="3">
        <f t="shared" si="72"/>
        <v>0</v>
      </c>
      <c r="X568">
        <f t="shared" si="73"/>
        <v>0</v>
      </c>
      <c r="Y568">
        <v>0</v>
      </c>
      <c r="Z568">
        <f t="shared" si="74"/>
        <v>0</v>
      </c>
      <c r="AA568">
        <v>0</v>
      </c>
      <c r="AB568">
        <f t="shared" si="75"/>
        <v>0</v>
      </c>
      <c r="AD568">
        <f t="shared" si="76"/>
        <v>0</v>
      </c>
      <c r="AE568">
        <v>0</v>
      </c>
      <c r="AF568">
        <f t="shared" si="77"/>
        <v>0</v>
      </c>
    </row>
    <row r="569" spans="14:32" x14ac:dyDescent="0.3">
      <c r="N569">
        <f t="shared" si="78"/>
        <v>567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W569" s="3">
        <f t="shared" si="72"/>
        <v>0</v>
      </c>
      <c r="X569">
        <f t="shared" si="73"/>
        <v>0</v>
      </c>
      <c r="Y569">
        <v>0</v>
      </c>
      <c r="Z569">
        <f t="shared" si="74"/>
        <v>0</v>
      </c>
      <c r="AA569">
        <v>0</v>
      </c>
      <c r="AB569">
        <f t="shared" si="75"/>
        <v>0</v>
      </c>
      <c r="AD569">
        <f t="shared" si="76"/>
        <v>0</v>
      </c>
      <c r="AE569">
        <v>0</v>
      </c>
      <c r="AF569">
        <f t="shared" si="77"/>
        <v>0</v>
      </c>
    </row>
    <row r="570" spans="14:32" x14ac:dyDescent="0.3">
      <c r="N570">
        <f t="shared" si="78"/>
        <v>568</v>
      </c>
      <c r="O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W570" s="3">
        <f t="shared" si="72"/>
        <v>0</v>
      </c>
      <c r="X570">
        <f t="shared" si="73"/>
        <v>0</v>
      </c>
      <c r="Y570">
        <v>0</v>
      </c>
      <c r="Z570">
        <f t="shared" si="74"/>
        <v>0</v>
      </c>
      <c r="AA570">
        <v>0</v>
      </c>
      <c r="AB570">
        <f t="shared" si="75"/>
        <v>0</v>
      </c>
      <c r="AD570">
        <f t="shared" si="76"/>
        <v>0</v>
      </c>
      <c r="AE570">
        <v>0</v>
      </c>
      <c r="AF570">
        <f t="shared" si="77"/>
        <v>0</v>
      </c>
    </row>
    <row r="571" spans="14:32" x14ac:dyDescent="0.3">
      <c r="N571">
        <f t="shared" si="78"/>
        <v>569</v>
      </c>
      <c r="O571">
        <v>0</v>
      </c>
      <c r="P571">
        <v>0</v>
      </c>
      <c r="Q571">
        <v>0</v>
      </c>
      <c r="S571">
        <v>0</v>
      </c>
      <c r="T571">
        <v>0</v>
      </c>
      <c r="U571">
        <v>0</v>
      </c>
      <c r="W571" s="3">
        <f t="shared" si="72"/>
        <v>0</v>
      </c>
      <c r="X571">
        <f t="shared" si="73"/>
        <v>0</v>
      </c>
      <c r="Y571">
        <v>0</v>
      </c>
      <c r="Z571">
        <f t="shared" si="74"/>
        <v>0</v>
      </c>
      <c r="AA571">
        <v>0</v>
      </c>
      <c r="AB571">
        <f t="shared" si="75"/>
        <v>0</v>
      </c>
      <c r="AD571">
        <f t="shared" si="76"/>
        <v>0</v>
      </c>
      <c r="AE571">
        <v>0</v>
      </c>
      <c r="AF571">
        <f t="shared" si="77"/>
        <v>0</v>
      </c>
    </row>
    <row r="572" spans="14:32" x14ac:dyDescent="0.3">
      <c r="N572">
        <f t="shared" si="78"/>
        <v>570</v>
      </c>
      <c r="O572">
        <v>0</v>
      </c>
      <c r="P572">
        <v>0</v>
      </c>
      <c r="Q572">
        <v>0</v>
      </c>
      <c r="S572">
        <v>0</v>
      </c>
      <c r="T572">
        <v>0</v>
      </c>
      <c r="U572">
        <v>0</v>
      </c>
      <c r="W572" s="3">
        <f t="shared" si="72"/>
        <v>0</v>
      </c>
      <c r="X572">
        <f t="shared" si="73"/>
        <v>0</v>
      </c>
      <c r="Y572">
        <v>0</v>
      </c>
      <c r="Z572">
        <f t="shared" si="74"/>
        <v>0</v>
      </c>
      <c r="AA572">
        <v>0</v>
      </c>
      <c r="AB572">
        <f t="shared" si="75"/>
        <v>0</v>
      </c>
      <c r="AD572">
        <f t="shared" si="76"/>
        <v>0</v>
      </c>
      <c r="AE572">
        <v>0</v>
      </c>
      <c r="AF572">
        <f t="shared" si="77"/>
        <v>0</v>
      </c>
    </row>
    <row r="573" spans="14:32" x14ac:dyDescent="0.3">
      <c r="N573">
        <f t="shared" si="78"/>
        <v>571</v>
      </c>
      <c r="O573">
        <v>43</v>
      </c>
      <c r="P573">
        <v>12866.465116186046</v>
      </c>
      <c r="Q573">
        <v>553257.99999599997</v>
      </c>
      <c r="S573">
        <v>25</v>
      </c>
      <c r="T573">
        <v>15422.840000239999</v>
      </c>
      <c r="U573">
        <v>385571.00000599999</v>
      </c>
      <c r="W573" s="3">
        <f t="shared" si="72"/>
        <v>1.3461994098261788E-4</v>
      </c>
      <c r="X573">
        <f t="shared" si="73"/>
        <v>30.050132466021928</v>
      </c>
      <c r="Y573">
        <v>12866.465116186046</v>
      </c>
      <c r="Z573">
        <f t="shared" si="74"/>
        <v>386638.98111084092</v>
      </c>
      <c r="AA573">
        <v>553257.99999599997</v>
      </c>
      <c r="AB573">
        <f t="shared" si="75"/>
        <v>-166619.01888515905</v>
      </c>
      <c r="AD573">
        <f t="shared" si="76"/>
        <v>2556.3748840539538</v>
      </c>
      <c r="AE573">
        <v>25</v>
      </c>
      <c r="AF573">
        <f t="shared" si="77"/>
        <v>63909.372101348847</v>
      </c>
    </row>
    <row r="574" spans="14:32" x14ac:dyDescent="0.3">
      <c r="N574">
        <f t="shared" si="78"/>
        <v>572</v>
      </c>
      <c r="O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W574" s="3">
        <f t="shared" si="72"/>
        <v>0</v>
      </c>
      <c r="X574">
        <f t="shared" si="73"/>
        <v>0</v>
      </c>
      <c r="Y574">
        <v>0</v>
      </c>
      <c r="Z574">
        <f t="shared" si="74"/>
        <v>0</v>
      </c>
      <c r="AA574">
        <v>0</v>
      </c>
      <c r="AB574">
        <f t="shared" si="75"/>
        <v>0</v>
      </c>
      <c r="AD574">
        <f t="shared" si="76"/>
        <v>0</v>
      </c>
      <c r="AE574">
        <v>0</v>
      </c>
      <c r="AF574">
        <f t="shared" si="77"/>
        <v>0</v>
      </c>
    </row>
    <row r="575" spans="14:32" x14ac:dyDescent="0.3">
      <c r="N575">
        <f t="shared" si="78"/>
        <v>573</v>
      </c>
      <c r="O575">
        <v>0</v>
      </c>
      <c r="P575">
        <v>0</v>
      </c>
      <c r="Q575">
        <v>0</v>
      </c>
      <c r="S575">
        <v>0</v>
      </c>
      <c r="T575">
        <v>0</v>
      </c>
      <c r="U575">
        <v>0</v>
      </c>
      <c r="W575" s="3">
        <f t="shared" si="72"/>
        <v>0</v>
      </c>
      <c r="X575">
        <f t="shared" si="73"/>
        <v>0</v>
      </c>
      <c r="Y575">
        <v>0</v>
      </c>
      <c r="Z575">
        <f t="shared" si="74"/>
        <v>0</v>
      </c>
      <c r="AA575">
        <v>0</v>
      </c>
      <c r="AB575">
        <f t="shared" si="75"/>
        <v>0</v>
      </c>
      <c r="AD575">
        <f t="shared" si="76"/>
        <v>0</v>
      </c>
      <c r="AE575">
        <v>0</v>
      </c>
      <c r="AF575">
        <f t="shared" si="77"/>
        <v>0</v>
      </c>
    </row>
    <row r="576" spans="14:32" x14ac:dyDescent="0.3">
      <c r="N576">
        <f t="shared" si="78"/>
        <v>574</v>
      </c>
      <c r="O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W576" s="3">
        <f t="shared" si="72"/>
        <v>0</v>
      </c>
      <c r="X576">
        <f t="shared" si="73"/>
        <v>0</v>
      </c>
      <c r="Y576">
        <v>0</v>
      </c>
      <c r="Z576">
        <f t="shared" si="74"/>
        <v>0</v>
      </c>
      <c r="AA576">
        <v>0</v>
      </c>
      <c r="AB576">
        <f t="shared" si="75"/>
        <v>0</v>
      </c>
      <c r="AD576">
        <f t="shared" si="76"/>
        <v>0</v>
      </c>
      <c r="AE576">
        <v>0</v>
      </c>
      <c r="AF576">
        <f t="shared" si="77"/>
        <v>0</v>
      </c>
    </row>
    <row r="577" spans="14:32" x14ac:dyDescent="0.3">
      <c r="N577">
        <f t="shared" si="78"/>
        <v>575</v>
      </c>
      <c r="O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W577" s="3">
        <f t="shared" si="72"/>
        <v>0</v>
      </c>
      <c r="X577">
        <f t="shared" si="73"/>
        <v>0</v>
      </c>
      <c r="Y577">
        <v>0</v>
      </c>
      <c r="Z577">
        <f t="shared" si="74"/>
        <v>0</v>
      </c>
      <c r="AA577">
        <v>0</v>
      </c>
      <c r="AB577">
        <f t="shared" si="75"/>
        <v>0</v>
      </c>
      <c r="AD577">
        <f t="shared" si="76"/>
        <v>0</v>
      </c>
      <c r="AE577">
        <v>0</v>
      </c>
      <c r="AF577">
        <f t="shared" si="77"/>
        <v>0</v>
      </c>
    </row>
    <row r="578" spans="14:32" x14ac:dyDescent="0.3">
      <c r="N578">
        <f t="shared" si="78"/>
        <v>576</v>
      </c>
      <c r="O578">
        <v>0</v>
      </c>
      <c r="P578">
        <v>0</v>
      </c>
      <c r="Q578">
        <v>0</v>
      </c>
      <c r="S578">
        <v>0</v>
      </c>
      <c r="T578">
        <v>0</v>
      </c>
      <c r="U578">
        <v>0</v>
      </c>
      <c r="W578" s="3">
        <f t="shared" si="72"/>
        <v>0</v>
      </c>
      <c r="X578">
        <f t="shared" si="73"/>
        <v>0</v>
      </c>
      <c r="Y578">
        <v>0</v>
      </c>
      <c r="Z578">
        <f t="shared" si="74"/>
        <v>0</v>
      </c>
      <c r="AA578">
        <v>0</v>
      </c>
      <c r="AB578">
        <f t="shared" si="75"/>
        <v>0</v>
      </c>
      <c r="AD578">
        <f t="shared" si="76"/>
        <v>0</v>
      </c>
      <c r="AE578">
        <v>0</v>
      </c>
      <c r="AF578">
        <f t="shared" si="77"/>
        <v>0</v>
      </c>
    </row>
    <row r="579" spans="14:32" x14ac:dyDescent="0.3">
      <c r="N579">
        <f t="shared" si="78"/>
        <v>577</v>
      </c>
      <c r="O579">
        <v>24</v>
      </c>
      <c r="P579">
        <v>27164.041666749999</v>
      </c>
      <c r="Q579">
        <v>651937.00000200002</v>
      </c>
      <c r="S579">
        <v>13</v>
      </c>
      <c r="T579">
        <v>30389.230768999998</v>
      </c>
      <c r="U579">
        <v>395059.99999699998</v>
      </c>
      <c r="W579" s="3">
        <f t="shared" si="72"/>
        <v>7.00023693109613E-5</v>
      </c>
      <c r="X579">
        <f t="shared" si="73"/>
        <v>15.626068882331403</v>
      </c>
      <c r="Y579">
        <v>27164.041666749999</v>
      </c>
      <c r="Z579">
        <f t="shared" si="74"/>
        <v>424467.18620715581</v>
      </c>
      <c r="AA579">
        <v>651937.00000200002</v>
      </c>
      <c r="AB579">
        <f t="shared" si="75"/>
        <v>-227469.8137948442</v>
      </c>
      <c r="AD579">
        <f t="shared" si="76"/>
        <v>3225.1891022499985</v>
      </c>
      <c r="AE579">
        <v>13</v>
      </c>
      <c r="AF579">
        <f t="shared" si="77"/>
        <v>41927.458329249981</v>
      </c>
    </row>
    <row r="580" spans="14:32" x14ac:dyDescent="0.3">
      <c r="N580">
        <f t="shared" si="78"/>
        <v>578</v>
      </c>
      <c r="O580">
        <v>11</v>
      </c>
      <c r="P580">
        <v>18332.545454999999</v>
      </c>
      <c r="Q580">
        <v>201658.00000500001</v>
      </c>
      <c r="S580">
        <v>0</v>
      </c>
      <c r="T580">
        <v>0</v>
      </c>
      <c r="U580">
        <v>0</v>
      </c>
      <c r="W580" s="3">
        <f t="shared" ref="W580:W643" si="79">S580/185708</f>
        <v>0</v>
      </c>
      <c r="X580">
        <f t="shared" ref="X580:X643" si="80">W580*223222</f>
        <v>0</v>
      </c>
      <c r="Y580">
        <v>18332.545454999999</v>
      </c>
      <c r="Z580">
        <f t="shared" ref="Z580:Z643" si="81">X580*Y580</f>
        <v>0</v>
      </c>
      <c r="AA580">
        <v>201658.00000500001</v>
      </c>
      <c r="AB580">
        <f t="shared" ref="AB580:AB643" si="82">Z580-AA580</f>
        <v>-201658.00000500001</v>
      </c>
      <c r="AD580">
        <f t="shared" ref="AD580:AD643" si="83">T580-P580</f>
        <v>-18332.545454999999</v>
      </c>
      <c r="AE580">
        <v>0</v>
      </c>
      <c r="AF580">
        <f t="shared" ref="AF580:AF643" si="84">AD580*AE580</f>
        <v>0</v>
      </c>
    </row>
    <row r="581" spans="14:32" x14ac:dyDescent="0.3">
      <c r="N581">
        <f t="shared" si="78"/>
        <v>579</v>
      </c>
      <c r="O581">
        <v>0</v>
      </c>
      <c r="P581">
        <v>0</v>
      </c>
      <c r="Q581">
        <v>0</v>
      </c>
      <c r="S581">
        <v>11</v>
      </c>
      <c r="T581">
        <v>43929.090908999999</v>
      </c>
      <c r="U581">
        <v>483219.99999899999</v>
      </c>
      <c r="W581" s="3">
        <f t="shared" si="79"/>
        <v>5.9232774032351863E-5</v>
      </c>
      <c r="X581">
        <f t="shared" si="80"/>
        <v>13.222058285049648</v>
      </c>
      <c r="Y581">
        <v>0</v>
      </c>
      <c r="Z581">
        <f t="shared" si="81"/>
        <v>0</v>
      </c>
      <c r="AA581">
        <v>0</v>
      </c>
      <c r="AB581">
        <f t="shared" si="82"/>
        <v>0</v>
      </c>
      <c r="AD581">
        <f t="shared" si="83"/>
        <v>43929.090908999999</v>
      </c>
      <c r="AE581">
        <v>11</v>
      </c>
      <c r="AF581">
        <f t="shared" si="84"/>
        <v>483219.99999899999</v>
      </c>
    </row>
    <row r="582" spans="14:32" x14ac:dyDescent="0.3">
      <c r="N582">
        <f t="shared" si="78"/>
        <v>580</v>
      </c>
      <c r="O582">
        <v>116</v>
      </c>
      <c r="P582">
        <v>17318.163792956897</v>
      </c>
      <c r="Q582">
        <v>2008906.9999830001</v>
      </c>
      <c r="S582">
        <v>55</v>
      </c>
      <c r="T582">
        <v>15948.163636236362</v>
      </c>
      <c r="U582">
        <v>877148.99999299995</v>
      </c>
      <c r="W582" s="3">
        <f t="shared" si="79"/>
        <v>2.9616387016175933E-4</v>
      </c>
      <c r="X582">
        <f t="shared" si="80"/>
        <v>66.110291425248235</v>
      </c>
      <c r="Y582">
        <v>17318.163792956897</v>
      </c>
      <c r="Z582">
        <f t="shared" si="81"/>
        <v>1144908.8553025627</v>
      </c>
      <c r="AA582">
        <v>2008906.9999830001</v>
      </c>
      <c r="AB582">
        <f t="shared" si="82"/>
        <v>-863998.1446804374</v>
      </c>
      <c r="AD582">
        <f t="shared" si="83"/>
        <v>-1370.0001567205345</v>
      </c>
      <c r="AE582">
        <v>55</v>
      </c>
      <c r="AF582">
        <f t="shared" si="84"/>
        <v>-75350.0086196294</v>
      </c>
    </row>
    <row r="583" spans="14:32" x14ac:dyDescent="0.3">
      <c r="N583">
        <f t="shared" si="78"/>
        <v>581</v>
      </c>
      <c r="O583">
        <v>0</v>
      </c>
      <c r="P583">
        <v>0</v>
      </c>
      <c r="Q583">
        <v>0</v>
      </c>
      <c r="S583">
        <v>0</v>
      </c>
      <c r="T583">
        <v>0</v>
      </c>
      <c r="U583">
        <v>0</v>
      </c>
      <c r="W583" s="3">
        <f t="shared" si="79"/>
        <v>0</v>
      </c>
      <c r="X583">
        <f t="shared" si="80"/>
        <v>0</v>
      </c>
      <c r="Y583">
        <v>0</v>
      </c>
      <c r="Z583">
        <f t="shared" si="81"/>
        <v>0</v>
      </c>
      <c r="AA583">
        <v>0</v>
      </c>
      <c r="AB583">
        <f t="shared" si="82"/>
        <v>0</v>
      </c>
      <c r="AD583">
        <f t="shared" si="83"/>
        <v>0</v>
      </c>
      <c r="AE583">
        <v>0</v>
      </c>
      <c r="AF583">
        <f t="shared" si="84"/>
        <v>0</v>
      </c>
    </row>
    <row r="584" spans="14:32" x14ac:dyDescent="0.3">
      <c r="N584">
        <f t="shared" si="78"/>
        <v>582</v>
      </c>
      <c r="O584">
        <v>0</v>
      </c>
      <c r="P584">
        <v>0</v>
      </c>
      <c r="Q584">
        <v>0</v>
      </c>
      <c r="S584">
        <v>0</v>
      </c>
      <c r="T584">
        <v>0</v>
      </c>
      <c r="U584">
        <v>0</v>
      </c>
      <c r="W584" s="3">
        <f t="shared" si="79"/>
        <v>0</v>
      </c>
      <c r="X584">
        <f t="shared" si="80"/>
        <v>0</v>
      </c>
      <c r="Y584">
        <v>0</v>
      </c>
      <c r="Z584">
        <f t="shared" si="81"/>
        <v>0</v>
      </c>
      <c r="AA584">
        <v>0</v>
      </c>
      <c r="AB584">
        <f t="shared" si="82"/>
        <v>0</v>
      </c>
      <c r="AD584">
        <f t="shared" si="83"/>
        <v>0</v>
      </c>
      <c r="AE584">
        <v>0</v>
      </c>
      <c r="AF584">
        <f t="shared" si="84"/>
        <v>0</v>
      </c>
    </row>
    <row r="585" spans="14:32" x14ac:dyDescent="0.3">
      <c r="N585">
        <f t="shared" si="78"/>
        <v>583</v>
      </c>
      <c r="O585">
        <v>0</v>
      </c>
      <c r="P585">
        <v>0</v>
      </c>
      <c r="Q585">
        <v>0</v>
      </c>
      <c r="S585">
        <v>0</v>
      </c>
      <c r="T585">
        <v>0</v>
      </c>
      <c r="U585">
        <v>0</v>
      </c>
      <c r="W585" s="3">
        <f t="shared" si="79"/>
        <v>0</v>
      </c>
      <c r="X585">
        <f t="shared" si="80"/>
        <v>0</v>
      </c>
      <c r="Y585">
        <v>0</v>
      </c>
      <c r="Z585">
        <f t="shared" si="81"/>
        <v>0</v>
      </c>
      <c r="AA585">
        <v>0</v>
      </c>
      <c r="AB585">
        <f t="shared" si="82"/>
        <v>0</v>
      </c>
      <c r="AD585">
        <f t="shared" si="83"/>
        <v>0</v>
      </c>
      <c r="AE585">
        <v>0</v>
      </c>
      <c r="AF585">
        <f t="shared" si="84"/>
        <v>0</v>
      </c>
    </row>
    <row r="586" spans="14:32" x14ac:dyDescent="0.3">
      <c r="N586">
        <f t="shared" si="78"/>
        <v>584</v>
      </c>
      <c r="O586">
        <v>0</v>
      </c>
      <c r="P586">
        <v>0</v>
      </c>
      <c r="Q586">
        <v>0</v>
      </c>
      <c r="S586">
        <v>0</v>
      </c>
      <c r="T586">
        <v>0</v>
      </c>
      <c r="U586">
        <v>0</v>
      </c>
      <c r="W586" s="3">
        <f t="shared" si="79"/>
        <v>0</v>
      </c>
      <c r="X586">
        <f t="shared" si="80"/>
        <v>0</v>
      </c>
      <c r="Y586">
        <v>0</v>
      </c>
      <c r="Z586">
        <f t="shared" si="81"/>
        <v>0</v>
      </c>
      <c r="AA586">
        <v>0</v>
      </c>
      <c r="AB586">
        <f t="shared" si="82"/>
        <v>0</v>
      </c>
      <c r="AD586">
        <f t="shared" si="83"/>
        <v>0</v>
      </c>
      <c r="AE586">
        <v>0</v>
      </c>
      <c r="AF586">
        <f t="shared" si="84"/>
        <v>0</v>
      </c>
    </row>
    <row r="587" spans="14:32" x14ac:dyDescent="0.3">
      <c r="N587">
        <f t="shared" si="78"/>
        <v>585</v>
      </c>
      <c r="O587">
        <v>0</v>
      </c>
      <c r="P587">
        <v>0</v>
      </c>
      <c r="Q587">
        <v>0</v>
      </c>
      <c r="S587">
        <v>0</v>
      </c>
      <c r="T587">
        <v>0</v>
      </c>
      <c r="U587">
        <v>0</v>
      </c>
      <c r="W587" s="3">
        <f t="shared" si="79"/>
        <v>0</v>
      </c>
      <c r="X587">
        <f t="shared" si="80"/>
        <v>0</v>
      </c>
      <c r="Y587">
        <v>0</v>
      </c>
      <c r="Z587">
        <f t="shared" si="81"/>
        <v>0</v>
      </c>
      <c r="AA587">
        <v>0</v>
      </c>
      <c r="AB587">
        <f t="shared" si="82"/>
        <v>0</v>
      </c>
      <c r="AD587">
        <f t="shared" si="83"/>
        <v>0</v>
      </c>
      <c r="AE587">
        <v>0</v>
      </c>
      <c r="AF587">
        <f t="shared" si="84"/>
        <v>0</v>
      </c>
    </row>
    <row r="588" spans="14:32" x14ac:dyDescent="0.3">
      <c r="N588">
        <f t="shared" ref="N588:N651" si="85">N587+1</f>
        <v>586</v>
      </c>
      <c r="O588">
        <v>0</v>
      </c>
      <c r="P588">
        <v>0</v>
      </c>
      <c r="Q588">
        <v>0</v>
      </c>
      <c r="S588">
        <v>0</v>
      </c>
      <c r="T588">
        <v>0</v>
      </c>
      <c r="U588">
        <v>0</v>
      </c>
      <c r="W588" s="3">
        <f t="shared" si="79"/>
        <v>0</v>
      </c>
      <c r="X588">
        <f t="shared" si="80"/>
        <v>0</v>
      </c>
      <c r="Y588">
        <v>0</v>
      </c>
      <c r="Z588">
        <f t="shared" si="81"/>
        <v>0</v>
      </c>
      <c r="AA588">
        <v>0</v>
      </c>
      <c r="AB588">
        <f t="shared" si="82"/>
        <v>0</v>
      </c>
      <c r="AD588">
        <f t="shared" si="83"/>
        <v>0</v>
      </c>
      <c r="AE588">
        <v>0</v>
      </c>
      <c r="AF588">
        <f t="shared" si="84"/>
        <v>0</v>
      </c>
    </row>
    <row r="589" spans="14:32" x14ac:dyDescent="0.3">
      <c r="N589">
        <f t="shared" si="85"/>
        <v>587</v>
      </c>
      <c r="O589">
        <v>0</v>
      </c>
      <c r="P589">
        <v>0</v>
      </c>
      <c r="Q589">
        <v>0</v>
      </c>
      <c r="S589">
        <v>0</v>
      </c>
      <c r="T589">
        <v>0</v>
      </c>
      <c r="U589">
        <v>0</v>
      </c>
      <c r="W589" s="3">
        <f t="shared" si="79"/>
        <v>0</v>
      </c>
      <c r="X589">
        <f t="shared" si="80"/>
        <v>0</v>
      </c>
      <c r="Y589">
        <v>0</v>
      </c>
      <c r="Z589">
        <f t="shared" si="81"/>
        <v>0</v>
      </c>
      <c r="AA589">
        <v>0</v>
      </c>
      <c r="AB589">
        <f t="shared" si="82"/>
        <v>0</v>
      </c>
      <c r="AD589">
        <f t="shared" si="83"/>
        <v>0</v>
      </c>
      <c r="AE589">
        <v>0</v>
      </c>
      <c r="AF589">
        <f t="shared" si="84"/>
        <v>0</v>
      </c>
    </row>
    <row r="590" spans="14:32" x14ac:dyDescent="0.3">
      <c r="N590">
        <f t="shared" si="85"/>
        <v>588</v>
      </c>
      <c r="O590">
        <v>0</v>
      </c>
      <c r="P590">
        <v>0</v>
      </c>
      <c r="Q590">
        <v>0</v>
      </c>
      <c r="S590">
        <v>0</v>
      </c>
      <c r="T590">
        <v>0</v>
      </c>
      <c r="U590">
        <v>0</v>
      </c>
      <c r="W590" s="3">
        <f t="shared" si="79"/>
        <v>0</v>
      </c>
      <c r="X590">
        <f t="shared" si="80"/>
        <v>0</v>
      </c>
      <c r="Y590">
        <v>0</v>
      </c>
      <c r="Z590">
        <f t="shared" si="81"/>
        <v>0</v>
      </c>
      <c r="AA590">
        <v>0</v>
      </c>
      <c r="AB590">
        <f t="shared" si="82"/>
        <v>0</v>
      </c>
      <c r="AD590">
        <f t="shared" si="83"/>
        <v>0</v>
      </c>
      <c r="AE590">
        <v>0</v>
      </c>
      <c r="AF590">
        <f t="shared" si="84"/>
        <v>0</v>
      </c>
    </row>
    <row r="591" spans="14:32" x14ac:dyDescent="0.3">
      <c r="N591">
        <f t="shared" si="85"/>
        <v>589</v>
      </c>
      <c r="O591">
        <v>0</v>
      </c>
      <c r="P591">
        <v>0</v>
      </c>
      <c r="Q591">
        <v>0</v>
      </c>
      <c r="S591">
        <v>0</v>
      </c>
      <c r="T591">
        <v>0</v>
      </c>
      <c r="U591">
        <v>0</v>
      </c>
      <c r="W591" s="3">
        <f t="shared" si="79"/>
        <v>0</v>
      </c>
      <c r="X591">
        <f t="shared" si="80"/>
        <v>0</v>
      </c>
      <c r="Y591">
        <v>0</v>
      </c>
      <c r="Z591">
        <f t="shared" si="81"/>
        <v>0</v>
      </c>
      <c r="AA591">
        <v>0</v>
      </c>
      <c r="AB591">
        <f t="shared" si="82"/>
        <v>0</v>
      </c>
      <c r="AD591">
        <f t="shared" si="83"/>
        <v>0</v>
      </c>
      <c r="AE591">
        <v>0</v>
      </c>
      <c r="AF591">
        <f t="shared" si="84"/>
        <v>0</v>
      </c>
    </row>
    <row r="592" spans="14:32" x14ac:dyDescent="0.3">
      <c r="N592">
        <f t="shared" si="85"/>
        <v>590</v>
      </c>
      <c r="O592">
        <v>0</v>
      </c>
      <c r="P592">
        <v>0</v>
      </c>
      <c r="Q592">
        <v>0</v>
      </c>
      <c r="S592">
        <v>0</v>
      </c>
      <c r="T592">
        <v>0</v>
      </c>
      <c r="U592">
        <v>0</v>
      </c>
      <c r="W592" s="3">
        <f t="shared" si="79"/>
        <v>0</v>
      </c>
      <c r="X592">
        <f t="shared" si="80"/>
        <v>0</v>
      </c>
      <c r="Y592">
        <v>0</v>
      </c>
      <c r="Z592">
        <f t="shared" si="81"/>
        <v>0</v>
      </c>
      <c r="AA592">
        <v>0</v>
      </c>
      <c r="AB592">
        <f t="shared" si="82"/>
        <v>0</v>
      </c>
      <c r="AD592">
        <f t="shared" si="83"/>
        <v>0</v>
      </c>
      <c r="AE592">
        <v>0</v>
      </c>
      <c r="AF592">
        <f t="shared" si="84"/>
        <v>0</v>
      </c>
    </row>
    <row r="593" spans="14:32" x14ac:dyDescent="0.3">
      <c r="N593">
        <f t="shared" si="85"/>
        <v>591</v>
      </c>
      <c r="O593">
        <v>0</v>
      </c>
      <c r="P593">
        <v>0</v>
      </c>
      <c r="Q593">
        <v>0</v>
      </c>
      <c r="S593">
        <v>0</v>
      </c>
      <c r="T593">
        <v>0</v>
      </c>
      <c r="U593">
        <v>0</v>
      </c>
      <c r="W593" s="3">
        <f t="shared" si="79"/>
        <v>0</v>
      </c>
      <c r="X593">
        <f t="shared" si="80"/>
        <v>0</v>
      </c>
      <c r="Y593">
        <v>0</v>
      </c>
      <c r="Z593">
        <f t="shared" si="81"/>
        <v>0</v>
      </c>
      <c r="AA593">
        <v>0</v>
      </c>
      <c r="AB593">
        <f t="shared" si="82"/>
        <v>0</v>
      </c>
      <c r="AD593">
        <f t="shared" si="83"/>
        <v>0</v>
      </c>
      <c r="AE593">
        <v>0</v>
      </c>
      <c r="AF593">
        <f t="shared" si="84"/>
        <v>0</v>
      </c>
    </row>
    <row r="594" spans="14:32" x14ac:dyDescent="0.3">
      <c r="N594">
        <f t="shared" si="85"/>
        <v>592</v>
      </c>
      <c r="O594">
        <v>0</v>
      </c>
      <c r="P594">
        <v>0</v>
      </c>
      <c r="Q594">
        <v>0</v>
      </c>
      <c r="S594">
        <v>0</v>
      </c>
      <c r="T594">
        <v>0</v>
      </c>
      <c r="U594">
        <v>0</v>
      </c>
      <c r="W594" s="3">
        <f t="shared" si="79"/>
        <v>0</v>
      </c>
      <c r="X594">
        <f t="shared" si="80"/>
        <v>0</v>
      </c>
      <c r="Y594">
        <v>0</v>
      </c>
      <c r="Z594">
        <f t="shared" si="81"/>
        <v>0</v>
      </c>
      <c r="AA594">
        <v>0</v>
      </c>
      <c r="AB594">
        <f t="shared" si="82"/>
        <v>0</v>
      </c>
      <c r="AD594">
        <f t="shared" si="83"/>
        <v>0</v>
      </c>
      <c r="AE594">
        <v>0</v>
      </c>
      <c r="AF594">
        <f t="shared" si="84"/>
        <v>0</v>
      </c>
    </row>
    <row r="595" spans="14:32" x14ac:dyDescent="0.3">
      <c r="N595">
        <f t="shared" si="85"/>
        <v>593</v>
      </c>
      <c r="O595">
        <v>0</v>
      </c>
      <c r="P595">
        <v>0</v>
      </c>
      <c r="Q595">
        <v>0</v>
      </c>
      <c r="S595">
        <v>11</v>
      </c>
      <c r="T595">
        <v>13523.363636</v>
      </c>
      <c r="U595">
        <v>148756.999996</v>
      </c>
      <c r="W595" s="3">
        <f t="shared" si="79"/>
        <v>5.9232774032351863E-5</v>
      </c>
      <c r="X595">
        <f t="shared" si="80"/>
        <v>13.222058285049648</v>
      </c>
      <c r="Y595">
        <v>0</v>
      </c>
      <c r="Z595">
        <f t="shared" si="81"/>
        <v>0</v>
      </c>
      <c r="AA595">
        <v>0</v>
      </c>
      <c r="AB595">
        <f t="shared" si="82"/>
        <v>0</v>
      </c>
      <c r="AD595">
        <f t="shared" si="83"/>
        <v>13523.363636</v>
      </c>
      <c r="AE595">
        <v>11</v>
      </c>
      <c r="AF595">
        <f t="shared" si="84"/>
        <v>148756.999996</v>
      </c>
    </row>
    <row r="596" spans="14:32" x14ac:dyDescent="0.3">
      <c r="N596">
        <f t="shared" si="85"/>
        <v>594</v>
      </c>
      <c r="O596">
        <v>0</v>
      </c>
      <c r="P596">
        <v>0</v>
      </c>
      <c r="Q596">
        <v>0</v>
      </c>
      <c r="S596">
        <v>0</v>
      </c>
      <c r="T596">
        <v>0</v>
      </c>
      <c r="U596">
        <v>0</v>
      </c>
      <c r="W596" s="3">
        <f t="shared" si="79"/>
        <v>0</v>
      </c>
      <c r="X596">
        <f t="shared" si="80"/>
        <v>0</v>
      </c>
      <c r="Y596">
        <v>0</v>
      </c>
      <c r="Z596">
        <f t="shared" si="81"/>
        <v>0</v>
      </c>
      <c r="AA596">
        <v>0</v>
      </c>
      <c r="AB596">
        <f t="shared" si="82"/>
        <v>0</v>
      </c>
      <c r="AD596">
        <f t="shared" si="83"/>
        <v>0</v>
      </c>
      <c r="AE596">
        <v>0</v>
      </c>
      <c r="AF596">
        <f t="shared" si="84"/>
        <v>0</v>
      </c>
    </row>
    <row r="597" spans="14:32" x14ac:dyDescent="0.3">
      <c r="N597">
        <f t="shared" si="85"/>
        <v>595</v>
      </c>
      <c r="O597">
        <v>0</v>
      </c>
      <c r="P597">
        <v>0</v>
      </c>
      <c r="Q597">
        <v>0</v>
      </c>
      <c r="S597">
        <v>0</v>
      </c>
      <c r="T597">
        <v>0</v>
      </c>
      <c r="U597">
        <v>0</v>
      </c>
      <c r="W597" s="3">
        <f t="shared" si="79"/>
        <v>0</v>
      </c>
      <c r="X597">
        <f t="shared" si="80"/>
        <v>0</v>
      </c>
      <c r="Y597">
        <v>0</v>
      </c>
      <c r="Z597">
        <f t="shared" si="81"/>
        <v>0</v>
      </c>
      <c r="AA597">
        <v>0</v>
      </c>
      <c r="AB597">
        <f t="shared" si="82"/>
        <v>0</v>
      </c>
      <c r="AD597">
        <f t="shared" si="83"/>
        <v>0</v>
      </c>
      <c r="AE597">
        <v>0</v>
      </c>
      <c r="AF597">
        <f t="shared" si="84"/>
        <v>0</v>
      </c>
    </row>
    <row r="598" spans="14:32" x14ac:dyDescent="0.3">
      <c r="N598">
        <f t="shared" si="85"/>
        <v>596</v>
      </c>
      <c r="O598">
        <v>25</v>
      </c>
      <c r="P598">
        <v>10975.67999968</v>
      </c>
      <c r="Q598">
        <v>274391.999992</v>
      </c>
      <c r="S598">
        <v>0</v>
      </c>
      <c r="T598">
        <v>0</v>
      </c>
      <c r="U598">
        <v>0</v>
      </c>
      <c r="W598" s="3">
        <f t="shared" si="79"/>
        <v>0</v>
      </c>
      <c r="X598">
        <f t="shared" si="80"/>
        <v>0</v>
      </c>
      <c r="Y598">
        <v>10975.67999968</v>
      </c>
      <c r="Z598">
        <f t="shared" si="81"/>
        <v>0</v>
      </c>
      <c r="AA598">
        <v>274391.999992</v>
      </c>
      <c r="AB598">
        <f t="shared" si="82"/>
        <v>-274391.999992</v>
      </c>
      <c r="AD598">
        <f t="shared" si="83"/>
        <v>-10975.67999968</v>
      </c>
      <c r="AE598">
        <v>0</v>
      </c>
      <c r="AF598">
        <f t="shared" si="84"/>
        <v>0</v>
      </c>
    </row>
    <row r="599" spans="14:32" x14ac:dyDescent="0.3">
      <c r="N599">
        <f t="shared" si="85"/>
        <v>597</v>
      </c>
      <c r="O599">
        <v>0</v>
      </c>
      <c r="P599">
        <v>0</v>
      </c>
      <c r="Q599">
        <v>0</v>
      </c>
      <c r="S599">
        <v>0</v>
      </c>
      <c r="T599">
        <v>0</v>
      </c>
      <c r="U599">
        <v>0</v>
      </c>
      <c r="W599" s="3">
        <f t="shared" si="79"/>
        <v>0</v>
      </c>
      <c r="X599">
        <f t="shared" si="80"/>
        <v>0</v>
      </c>
      <c r="Y599">
        <v>0</v>
      </c>
      <c r="Z599">
        <f t="shared" si="81"/>
        <v>0</v>
      </c>
      <c r="AA599">
        <v>0</v>
      </c>
      <c r="AB599">
        <f t="shared" si="82"/>
        <v>0</v>
      </c>
      <c r="AD599">
        <f t="shared" si="83"/>
        <v>0</v>
      </c>
      <c r="AE599">
        <v>0</v>
      </c>
      <c r="AF599">
        <f t="shared" si="84"/>
        <v>0</v>
      </c>
    </row>
    <row r="600" spans="14:32" x14ac:dyDescent="0.3">
      <c r="N600">
        <f t="shared" si="85"/>
        <v>598</v>
      </c>
      <c r="O600">
        <v>0</v>
      </c>
      <c r="P600">
        <v>0</v>
      </c>
      <c r="Q600">
        <v>0</v>
      </c>
      <c r="S600">
        <v>0</v>
      </c>
      <c r="T600">
        <v>0</v>
      </c>
      <c r="U600">
        <v>0</v>
      </c>
      <c r="W600" s="3">
        <f t="shared" si="79"/>
        <v>0</v>
      </c>
      <c r="X600">
        <f t="shared" si="80"/>
        <v>0</v>
      </c>
      <c r="Y600">
        <v>0</v>
      </c>
      <c r="Z600">
        <f t="shared" si="81"/>
        <v>0</v>
      </c>
      <c r="AA600">
        <v>0</v>
      </c>
      <c r="AB600">
        <f t="shared" si="82"/>
        <v>0</v>
      </c>
      <c r="AD600">
        <f t="shared" si="83"/>
        <v>0</v>
      </c>
      <c r="AE600">
        <v>0</v>
      </c>
      <c r="AF600">
        <f t="shared" si="84"/>
        <v>0</v>
      </c>
    </row>
    <row r="601" spans="14:32" x14ac:dyDescent="0.3">
      <c r="N601">
        <f t="shared" si="85"/>
        <v>599</v>
      </c>
      <c r="O601">
        <v>0</v>
      </c>
      <c r="P601">
        <v>0</v>
      </c>
      <c r="Q601">
        <v>0</v>
      </c>
      <c r="S601">
        <v>0</v>
      </c>
      <c r="T601">
        <v>0</v>
      </c>
      <c r="U601">
        <v>0</v>
      </c>
      <c r="W601" s="3">
        <f t="shared" si="79"/>
        <v>0</v>
      </c>
      <c r="X601">
        <f t="shared" si="80"/>
        <v>0</v>
      </c>
      <c r="Y601">
        <v>0</v>
      </c>
      <c r="Z601">
        <f t="shared" si="81"/>
        <v>0</v>
      </c>
      <c r="AA601">
        <v>0</v>
      </c>
      <c r="AB601">
        <f t="shared" si="82"/>
        <v>0</v>
      </c>
      <c r="AD601">
        <f t="shared" si="83"/>
        <v>0</v>
      </c>
      <c r="AE601">
        <v>0</v>
      </c>
      <c r="AF601">
        <f t="shared" si="84"/>
        <v>0</v>
      </c>
    </row>
    <row r="602" spans="14:32" x14ac:dyDescent="0.3">
      <c r="N602">
        <f t="shared" si="85"/>
        <v>600</v>
      </c>
      <c r="O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W602" s="3">
        <f t="shared" si="79"/>
        <v>0</v>
      </c>
      <c r="X602">
        <f t="shared" si="80"/>
        <v>0</v>
      </c>
      <c r="Y602">
        <v>0</v>
      </c>
      <c r="Z602">
        <f t="shared" si="81"/>
        <v>0</v>
      </c>
      <c r="AA602">
        <v>0</v>
      </c>
      <c r="AB602">
        <f t="shared" si="82"/>
        <v>0</v>
      </c>
      <c r="AD602">
        <f t="shared" si="83"/>
        <v>0</v>
      </c>
      <c r="AE602">
        <v>0</v>
      </c>
      <c r="AF602">
        <f t="shared" si="84"/>
        <v>0</v>
      </c>
    </row>
    <row r="603" spans="14:32" x14ac:dyDescent="0.3">
      <c r="N603">
        <f t="shared" si="85"/>
        <v>601</v>
      </c>
      <c r="O603">
        <v>0</v>
      </c>
      <c r="P603">
        <v>0</v>
      </c>
      <c r="Q603">
        <v>0</v>
      </c>
      <c r="S603">
        <v>0</v>
      </c>
      <c r="T603">
        <v>0</v>
      </c>
      <c r="U603">
        <v>0</v>
      </c>
      <c r="W603" s="3">
        <f t="shared" si="79"/>
        <v>0</v>
      </c>
      <c r="X603">
        <f t="shared" si="80"/>
        <v>0</v>
      </c>
      <c r="Y603">
        <v>0</v>
      </c>
      <c r="Z603">
        <f t="shared" si="81"/>
        <v>0</v>
      </c>
      <c r="AA603">
        <v>0</v>
      </c>
      <c r="AB603">
        <f t="shared" si="82"/>
        <v>0</v>
      </c>
      <c r="AD603">
        <f t="shared" si="83"/>
        <v>0</v>
      </c>
      <c r="AE603">
        <v>0</v>
      </c>
      <c r="AF603">
        <f t="shared" si="84"/>
        <v>0</v>
      </c>
    </row>
    <row r="604" spans="14:32" x14ac:dyDescent="0.3">
      <c r="N604">
        <f t="shared" si="85"/>
        <v>602</v>
      </c>
      <c r="O604">
        <v>690</v>
      </c>
      <c r="P604">
        <v>12396.611594174492</v>
      </c>
      <c r="Q604">
        <v>8553661.9999803994</v>
      </c>
      <c r="S604">
        <v>576</v>
      </c>
      <c r="T604">
        <v>13393.454861064236</v>
      </c>
      <c r="U604">
        <v>7714629.999973</v>
      </c>
      <c r="W604" s="3">
        <f t="shared" si="79"/>
        <v>3.1016434402395157E-3</v>
      </c>
      <c r="X604">
        <f t="shared" si="80"/>
        <v>692.35505201714523</v>
      </c>
      <c r="Y604">
        <v>12396.611594174492</v>
      </c>
      <c r="Z604">
        <f t="shared" si="81"/>
        <v>8582856.6651210263</v>
      </c>
      <c r="AA604">
        <v>8553661.9999803994</v>
      </c>
      <c r="AB604">
        <f t="shared" si="82"/>
        <v>29194.665140626952</v>
      </c>
      <c r="AD604">
        <f t="shared" si="83"/>
        <v>996.84326688974397</v>
      </c>
      <c r="AE604">
        <v>576</v>
      </c>
      <c r="AF604">
        <f t="shared" si="84"/>
        <v>574181.72172849253</v>
      </c>
    </row>
    <row r="605" spans="14:32" x14ac:dyDescent="0.3">
      <c r="N605">
        <f t="shared" si="85"/>
        <v>603</v>
      </c>
      <c r="O605">
        <v>3417</v>
      </c>
      <c r="P605">
        <v>7557.8004097090434</v>
      </c>
      <c r="Q605">
        <v>25825003.999975801</v>
      </c>
      <c r="S605">
        <v>2324</v>
      </c>
      <c r="T605">
        <v>7885.6200516558092</v>
      </c>
      <c r="U605">
        <v>18326181.000048101</v>
      </c>
      <c r="W605" s="3">
        <f t="shared" si="79"/>
        <v>1.2514269713744157E-2</v>
      </c>
      <c r="X605">
        <f t="shared" si="80"/>
        <v>2793.4603140413983</v>
      </c>
      <c r="Y605">
        <v>7557.8004097090434</v>
      </c>
      <c r="Z605">
        <f t="shared" si="81"/>
        <v>21112415.505968034</v>
      </c>
      <c r="AA605">
        <v>25825003.999975801</v>
      </c>
      <c r="AB605">
        <f t="shared" si="82"/>
        <v>-4712588.4940077662</v>
      </c>
      <c r="AD605">
        <f t="shared" si="83"/>
        <v>327.81964194676584</v>
      </c>
      <c r="AE605">
        <v>2324</v>
      </c>
      <c r="AF605">
        <f t="shared" si="84"/>
        <v>761852.84788428387</v>
      </c>
    </row>
    <row r="606" spans="14:32" x14ac:dyDescent="0.3">
      <c r="N606">
        <f t="shared" si="85"/>
        <v>604</v>
      </c>
      <c r="O606">
        <v>0</v>
      </c>
      <c r="P606">
        <v>0</v>
      </c>
      <c r="Q606">
        <v>0</v>
      </c>
      <c r="S606">
        <v>12</v>
      </c>
      <c r="T606">
        <v>12188.25</v>
      </c>
      <c r="U606">
        <v>146259</v>
      </c>
      <c r="W606" s="3">
        <f t="shared" si="79"/>
        <v>6.4617571671656582E-5</v>
      </c>
      <c r="X606">
        <f t="shared" si="80"/>
        <v>14.424063583690526</v>
      </c>
      <c r="Y606">
        <v>0</v>
      </c>
      <c r="Z606">
        <f t="shared" si="81"/>
        <v>0</v>
      </c>
      <c r="AA606">
        <v>0</v>
      </c>
      <c r="AB606">
        <f t="shared" si="82"/>
        <v>0</v>
      </c>
      <c r="AD606">
        <f t="shared" si="83"/>
        <v>12188.25</v>
      </c>
      <c r="AE606">
        <v>12</v>
      </c>
      <c r="AF606">
        <f t="shared" si="84"/>
        <v>146259</v>
      </c>
    </row>
    <row r="607" spans="14:32" x14ac:dyDescent="0.3">
      <c r="N607">
        <f t="shared" si="85"/>
        <v>605</v>
      </c>
      <c r="O607">
        <v>368</v>
      </c>
      <c r="P607">
        <v>7799.4646739206519</v>
      </c>
      <c r="Q607">
        <v>2870203.0000028</v>
      </c>
      <c r="S607">
        <v>285</v>
      </c>
      <c r="T607">
        <v>8490.4561403957905</v>
      </c>
      <c r="U607">
        <v>2419780.0000128001</v>
      </c>
      <c r="W607" s="3">
        <f t="shared" si="79"/>
        <v>1.5346673272018437E-3</v>
      </c>
      <c r="X607">
        <f t="shared" si="80"/>
        <v>342.57151011264995</v>
      </c>
      <c r="Y607">
        <v>7799.4646739206519</v>
      </c>
      <c r="Z607">
        <f t="shared" si="81"/>
        <v>2671874.3914152645</v>
      </c>
      <c r="AA607">
        <v>2870203.0000028</v>
      </c>
      <c r="AB607">
        <f t="shared" si="82"/>
        <v>-198328.60858753556</v>
      </c>
      <c r="AD607">
        <f t="shared" si="83"/>
        <v>690.99146647513862</v>
      </c>
      <c r="AE607">
        <v>285</v>
      </c>
      <c r="AF607">
        <f t="shared" si="84"/>
        <v>196932.56794541451</v>
      </c>
    </row>
    <row r="608" spans="14:32" x14ac:dyDescent="0.3">
      <c r="N608">
        <f t="shared" si="85"/>
        <v>606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  <c r="W608" s="3">
        <f t="shared" si="79"/>
        <v>0</v>
      </c>
      <c r="X608">
        <f t="shared" si="80"/>
        <v>0</v>
      </c>
      <c r="Y608">
        <v>0</v>
      </c>
      <c r="Z608">
        <f t="shared" si="81"/>
        <v>0</v>
      </c>
      <c r="AA608">
        <v>0</v>
      </c>
      <c r="AB608">
        <f t="shared" si="82"/>
        <v>0</v>
      </c>
      <c r="AD608">
        <f t="shared" si="83"/>
        <v>0</v>
      </c>
      <c r="AE608">
        <v>0</v>
      </c>
      <c r="AF608">
        <f t="shared" si="84"/>
        <v>0</v>
      </c>
    </row>
    <row r="609" spans="14:32" x14ac:dyDescent="0.3">
      <c r="N609">
        <f t="shared" si="85"/>
        <v>607</v>
      </c>
      <c r="O609">
        <v>93</v>
      </c>
      <c r="P609">
        <v>8794.6989247344081</v>
      </c>
      <c r="Q609">
        <v>817907.0000003</v>
      </c>
      <c r="S609">
        <v>41</v>
      </c>
      <c r="T609">
        <v>10329.41463422927</v>
      </c>
      <c r="U609">
        <v>423506.00000340003</v>
      </c>
      <c r="W609" s="3">
        <f t="shared" si="79"/>
        <v>2.2077670321149332E-4</v>
      </c>
      <c r="X609">
        <f t="shared" si="80"/>
        <v>49.282217244275962</v>
      </c>
      <c r="Y609">
        <v>8794.6989247344081</v>
      </c>
      <c r="Z609">
        <f t="shared" si="81"/>
        <v>433422.26300676132</v>
      </c>
      <c r="AA609">
        <v>817907.0000003</v>
      </c>
      <c r="AB609">
        <f t="shared" si="82"/>
        <v>-384484.73699353868</v>
      </c>
      <c r="AD609">
        <f t="shared" si="83"/>
        <v>1534.7157094948616</v>
      </c>
      <c r="AE609">
        <v>41</v>
      </c>
      <c r="AF609">
        <f t="shared" si="84"/>
        <v>62923.344089289327</v>
      </c>
    </row>
    <row r="610" spans="14:32" x14ac:dyDescent="0.3">
      <c r="N610">
        <f t="shared" si="85"/>
        <v>608</v>
      </c>
      <c r="O610">
        <v>0</v>
      </c>
      <c r="P610">
        <v>0</v>
      </c>
      <c r="Q610">
        <v>0</v>
      </c>
      <c r="S610">
        <v>0</v>
      </c>
      <c r="T610">
        <v>0</v>
      </c>
      <c r="U610">
        <v>0</v>
      </c>
      <c r="W610" s="3">
        <f t="shared" si="79"/>
        <v>0</v>
      </c>
      <c r="X610">
        <f t="shared" si="80"/>
        <v>0</v>
      </c>
      <c r="Y610">
        <v>0</v>
      </c>
      <c r="Z610">
        <f t="shared" si="81"/>
        <v>0</v>
      </c>
      <c r="AA610">
        <v>0</v>
      </c>
      <c r="AB610">
        <f t="shared" si="82"/>
        <v>0</v>
      </c>
      <c r="AD610">
        <f t="shared" si="83"/>
        <v>0</v>
      </c>
      <c r="AE610">
        <v>0</v>
      </c>
      <c r="AF610">
        <f t="shared" si="84"/>
        <v>0</v>
      </c>
    </row>
    <row r="611" spans="14:32" x14ac:dyDescent="0.3">
      <c r="N611">
        <f t="shared" si="85"/>
        <v>609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  <c r="W611" s="3">
        <f t="shared" si="79"/>
        <v>0</v>
      </c>
      <c r="X611">
        <f t="shared" si="80"/>
        <v>0</v>
      </c>
      <c r="Y611">
        <v>0</v>
      </c>
      <c r="Z611">
        <f t="shared" si="81"/>
        <v>0</v>
      </c>
      <c r="AA611">
        <v>0</v>
      </c>
      <c r="AB611">
        <f t="shared" si="82"/>
        <v>0</v>
      </c>
      <c r="AD611">
        <f t="shared" si="83"/>
        <v>0</v>
      </c>
      <c r="AE611">
        <v>0</v>
      </c>
      <c r="AF611">
        <f t="shared" si="84"/>
        <v>0</v>
      </c>
    </row>
    <row r="612" spans="14:32" x14ac:dyDescent="0.3">
      <c r="N612">
        <f t="shared" si="85"/>
        <v>610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W612" s="3">
        <f t="shared" si="79"/>
        <v>0</v>
      </c>
      <c r="X612">
        <f t="shared" si="80"/>
        <v>0</v>
      </c>
      <c r="Y612">
        <v>0</v>
      </c>
      <c r="Z612">
        <f t="shared" si="81"/>
        <v>0</v>
      </c>
      <c r="AA612">
        <v>0</v>
      </c>
      <c r="AB612">
        <f t="shared" si="82"/>
        <v>0</v>
      </c>
      <c r="AD612">
        <f t="shared" si="83"/>
        <v>0</v>
      </c>
      <c r="AE612">
        <v>0</v>
      </c>
      <c r="AF612">
        <f t="shared" si="84"/>
        <v>0</v>
      </c>
    </row>
    <row r="613" spans="14:32" x14ac:dyDescent="0.3">
      <c r="N613">
        <f t="shared" si="85"/>
        <v>611</v>
      </c>
      <c r="O613">
        <v>0</v>
      </c>
      <c r="P613">
        <v>0</v>
      </c>
      <c r="Q613">
        <v>0</v>
      </c>
      <c r="S613">
        <v>0</v>
      </c>
      <c r="T613">
        <v>0</v>
      </c>
      <c r="U613">
        <v>0</v>
      </c>
      <c r="W613" s="3">
        <f t="shared" si="79"/>
        <v>0</v>
      </c>
      <c r="X613">
        <f t="shared" si="80"/>
        <v>0</v>
      </c>
      <c r="Y613">
        <v>0</v>
      </c>
      <c r="Z613">
        <f t="shared" si="81"/>
        <v>0</v>
      </c>
      <c r="AA613">
        <v>0</v>
      </c>
      <c r="AB613">
        <f t="shared" si="82"/>
        <v>0</v>
      </c>
      <c r="AD613">
        <f t="shared" si="83"/>
        <v>0</v>
      </c>
      <c r="AE613">
        <v>0</v>
      </c>
      <c r="AF613">
        <f t="shared" si="84"/>
        <v>0</v>
      </c>
    </row>
    <row r="614" spans="14:32" x14ac:dyDescent="0.3">
      <c r="N614">
        <f t="shared" si="85"/>
        <v>612</v>
      </c>
      <c r="O614">
        <v>0</v>
      </c>
      <c r="P614">
        <v>0</v>
      </c>
      <c r="Q614">
        <v>0</v>
      </c>
      <c r="S614">
        <v>0</v>
      </c>
      <c r="T614">
        <v>0</v>
      </c>
      <c r="U614">
        <v>0</v>
      </c>
      <c r="W614" s="3">
        <f t="shared" si="79"/>
        <v>0</v>
      </c>
      <c r="X614">
        <f t="shared" si="80"/>
        <v>0</v>
      </c>
      <c r="Y614">
        <v>0</v>
      </c>
      <c r="Z614">
        <f t="shared" si="81"/>
        <v>0</v>
      </c>
      <c r="AA614">
        <v>0</v>
      </c>
      <c r="AB614">
        <f t="shared" si="82"/>
        <v>0</v>
      </c>
      <c r="AD614">
        <f t="shared" si="83"/>
        <v>0</v>
      </c>
      <c r="AE614">
        <v>0</v>
      </c>
      <c r="AF614">
        <f t="shared" si="84"/>
        <v>0</v>
      </c>
    </row>
    <row r="615" spans="14:32" x14ac:dyDescent="0.3">
      <c r="N615">
        <f t="shared" si="85"/>
        <v>613</v>
      </c>
      <c r="O615">
        <v>0</v>
      </c>
      <c r="P615">
        <v>0</v>
      </c>
      <c r="Q615">
        <v>0</v>
      </c>
      <c r="S615">
        <v>0</v>
      </c>
      <c r="T615">
        <v>0</v>
      </c>
      <c r="U615">
        <v>0</v>
      </c>
      <c r="W615" s="3">
        <f t="shared" si="79"/>
        <v>0</v>
      </c>
      <c r="X615">
        <f t="shared" si="80"/>
        <v>0</v>
      </c>
      <c r="Y615">
        <v>0</v>
      </c>
      <c r="Z615">
        <f t="shared" si="81"/>
        <v>0</v>
      </c>
      <c r="AA615">
        <v>0</v>
      </c>
      <c r="AB615">
        <f t="shared" si="82"/>
        <v>0</v>
      </c>
      <c r="AD615">
        <f t="shared" si="83"/>
        <v>0</v>
      </c>
      <c r="AE615">
        <v>0</v>
      </c>
      <c r="AF615">
        <f t="shared" si="84"/>
        <v>0</v>
      </c>
    </row>
    <row r="616" spans="14:32" x14ac:dyDescent="0.3">
      <c r="N616">
        <f t="shared" si="85"/>
        <v>614</v>
      </c>
      <c r="O616">
        <v>45</v>
      </c>
      <c r="P616">
        <v>24826.044444488889</v>
      </c>
      <c r="Q616">
        <v>1117172.000002</v>
      </c>
      <c r="S616">
        <v>59</v>
      </c>
      <c r="T616">
        <v>28495.35593222034</v>
      </c>
      <c r="U616">
        <v>1681226.000001</v>
      </c>
      <c r="W616" s="3">
        <f t="shared" si="79"/>
        <v>3.177030607189782E-4</v>
      </c>
      <c r="X616">
        <f t="shared" si="80"/>
        <v>70.918312619811758</v>
      </c>
      <c r="Y616">
        <v>24826.044444488889</v>
      </c>
      <c r="Z616">
        <f t="shared" si="81"/>
        <v>1760621.181027604</v>
      </c>
      <c r="AA616">
        <v>1117172.000002</v>
      </c>
      <c r="AB616">
        <f t="shared" si="82"/>
        <v>643449.18102560402</v>
      </c>
      <c r="AD616">
        <f t="shared" si="83"/>
        <v>3669.3114877314511</v>
      </c>
      <c r="AE616">
        <v>59</v>
      </c>
      <c r="AF616">
        <f t="shared" si="84"/>
        <v>216489.3777761556</v>
      </c>
    </row>
    <row r="617" spans="14:32" x14ac:dyDescent="0.3">
      <c r="N617">
        <f t="shared" si="85"/>
        <v>615</v>
      </c>
      <c r="O617">
        <v>31</v>
      </c>
      <c r="P617">
        <v>15052.032257999999</v>
      </c>
      <c r="Q617">
        <v>466612.99999799998</v>
      </c>
      <c r="S617">
        <v>16</v>
      </c>
      <c r="T617">
        <v>17281.9375</v>
      </c>
      <c r="U617">
        <v>276511</v>
      </c>
      <c r="W617" s="3">
        <f t="shared" si="79"/>
        <v>8.6156762228875442E-5</v>
      </c>
      <c r="X617">
        <f t="shared" si="80"/>
        <v>19.232084778254034</v>
      </c>
      <c r="Y617">
        <v>15052.032257999999</v>
      </c>
      <c r="Z617">
        <f t="shared" si="81"/>
        <v>289481.96047087049</v>
      </c>
      <c r="AA617">
        <v>466612.99999799998</v>
      </c>
      <c r="AB617">
        <f t="shared" si="82"/>
        <v>-177131.0395271295</v>
      </c>
      <c r="AD617">
        <f t="shared" si="83"/>
        <v>2229.9052420000007</v>
      </c>
      <c r="AE617">
        <v>16</v>
      </c>
      <c r="AF617">
        <f t="shared" si="84"/>
        <v>35678.483872000012</v>
      </c>
    </row>
    <row r="618" spans="14:32" x14ac:dyDescent="0.3">
      <c r="N618">
        <f t="shared" si="85"/>
        <v>616</v>
      </c>
      <c r="O618">
        <v>0</v>
      </c>
      <c r="P618">
        <v>0</v>
      </c>
      <c r="Q618">
        <v>0</v>
      </c>
      <c r="S618">
        <v>0</v>
      </c>
      <c r="T618">
        <v>0</v>
      </c>
      <c r="U618">
        <v>0</v>
      </c>
      <c r="W618" s="3">
        <f t="shared" si="79"/>
        <v>0</v>
      </c>
      <c r="X618">
        <f t="shared" si="80"/>
        <v>0</v>
      </c>
      <c r="Y618">
        <v>0</v>
      </c>
      <c r="Z618">
        <f t="shared" si="81"/>
        <v>0</v>
      </c>
      <c r="AA618">
        <v>0</v>
      </c>
      <c r="AB618">
        <f t="shared" si="82"/>
        <v>0</v>
      </c>
      <c r="AD618">
        <f t="shared" si="83"/>
        <v>0</v>
      </c>
      <c r="AE618">
        <v>0</v>
      </c>
      <c r="AF618">
        <f t="shared" si="84"/>
        <v>0</v>
      </c>
    </row>
    <row r="619" spans="14:32" x14ac:dyDescent="0.3">
      <c r="N619">
        <f t="shared" si="85"/>
        <v>617</v>
      </c>
      <c r="O619">
        <v>195</v>
      </c>
      <c r="P619">
        <v>19639.558974456409</v>
      </c>
      <c r="Q619">
        <v>3829714.0000189999</v>
      </c>
      <c r="S619">
        <v>124</v>
      </c>
      <c r="T619">
        <v>23050.000000201613</v>
      </c>
      <c r="U619">
        <v>2858200.000025</v>
      </c>
      <c r="W619" s="3">
        <f t="shared" si="79"/>
        <v>6.6771490727378466E-4</v>
      </c>
      <c r="X619">
        <f t="shared" si="80"/>
        <v>149.04865703146876</v>
      </c>
      <c r="Y619">
        <v>19639.558974456409</v>
      </c>
      <c r="Z619">
        <f t="shared" si="81"/>
        <v>2927249.8898330578</v>
      </c>
      <c r="AA619">
        <v>3829714.0000189999</v>
      </c>
      <c r="AB619">
        <f t="shared" si="82"/>
        <v>-902464.11018594215</v>
      </c>
      <c r="AD619">
        <f t="shared" si="83"/>
        <v>3410.4410257452037</v>
      </c>
      <c r="AE619">
        <v>124</v>
      </c>
      <c r="AF619">
        <f t="shared" si="84"/>
        <v>422894.68719240522</v>
      </c>
    </row>
    <row r="620" spans="14:32" x14ac:dyDescent="0.3">
      <c r="N620">
        <f t="shared" si="85"/>
        <v>618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W620" s="3">
        <f t="shared" si="79"/>
        <v>0</v>
      </c>
      <c r="X620">
        <f t="shared" si="80"/>
        <v>0</v>
      </c>
      <c r="Y620">
        <v>0</v>
      </c>
      <c r="Z620">
        <f t="shared" si="81"/>
        <v>0</v>
      </c>
      <c r="AA620">
        <v>0</v>
      </c>
      <c r="AB620">
        <f t="shared" si="82"/>
        <v>0</v>
      </c>
      <c r="AD620">
        <f t="shared" si="83"/>
        <v>0</v>
      </c>
      <c r="AE620">
        <v>0</v>
      </c>
      <c r="AF620">
        <f t="shared" si="84"/>
        <v>0</v>
      </c>
    </row>
    <row r="621" spans="14:32" x14ac:dyDescent="0.3">
      <c r="N621">
        <f t="shared" si="85"/>
        <v>619</v>
      </c>
      <c r="O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W621" s="3">
        <f t="shared" si="79"/>
        <v>0</v>
      </c>
      <c r="X621">
        <f t="shared" si="80"/>
        <v>0</v>
      </c>
      <c r="Y621">
        <v>0</v>
      </c>
      <c r="Z621">
        <f t="shared" si="81"/>
        <v>0</v>
      </c>
      <c r="AA621">
        <v>0</v>
      </c>
      <c r="AB621">
        <f t="shared" si="82"/>
        <v>0</v>
      </c>
      <c r="AD621">
        <f t="shared" si="83"/>
        <v>0</v>
      </c>
      <c r="AE621">
        <v>0</v>
      </c>
      <c r="AF621">
        <f t="shared" si="84"/>
        <v>0</v>
      </c>
    </row>
    <row r="622" spans="14:32" x14ac:dyDescent="0.3">
      <c r="N622">
        <f t="shared" si="85"/>
        <v>620</v>
      </c>
      <c r="O622">
        <v>37</v>
      </c>
      <c r="P622">
        <v>21498.918918621621</v>
      </c>
      <c r="Q622">
        <v>795459.99998900003</v>
      </c>
      <c r="S622">
        <v>0</v>
      </c>
      <c r="T622">
        <v>0</v>
      </c>
      <c r="U622">
        <v>0</v>
      </c>
      <c r="W622" s="3">
        <f t="shared" si="79"/>
        <v>0</v>
      </c>
      <c r="X622">
        <f t="shared" si="80"/>
        <v>0</v>
      </c>
      <c r="Y622">
        <v>21498.918918621621</v>
      </c>
      <c r="Z622">
        <f t="shared" si="81"/>
        <v>0</v>
      </c>
      <c r="AA622">
        <v>795459.99998900003</v>
      </c>
      <c r="AB622">
        <f t="shared" si="82"/>
        <v>-795459.99998900003</v>
      </c>
      <c r="AD622">
        <f t="shared" si="83"/>
        <v>-21498.918918621621</v>
      </c>
      <c r="AE622">
        <v>0</v>
      </c>
      <c r="AF622">
        <f t="shared" si="84"/>
        <v>0</v>
      </c>
    </row>
    <row r="623" spans="14:32" x14ac:dyDescent="0.3">
      <c r="N623">
        <f t="shared" si="85"/>
        <v>621</v>
      </c>
      <c r="O623">
        <v>307</v>
      </c>
      <c r="P623">
        <v>15219.521172615636</v>
      </c>
      <c r="Q623">
        <v>4672392.9999930002</v>
      </c>
      <c r="S623">
        <v>135</v>
      </c>
      <c r="T623">
        <v>15775.318518437038</v>
      </c>
      <c r="U623">
        <v>2129667.9999890001</v>
      </c>
      <c r="W623" s="3">
        <f t="shared" si="79"/>
        <v>7.2694768130613654E-4</v>
      </c>
      <c r="X623">
        <f t="shared" si="80"/>
        <v>162.27071531651842</v>
      </c>
      <c r="Y623">
        <v>15219.521172615636</v>
      </c>
      <c r="Z623">
        <f t="shared" si="81"/>
        <v>2469682.5874552364</v>
      </c>
      <c r="AA623">
        <v>4672392.9999930002</v>
      </c>
      <c r="AB623">
        <f t="shared" si="82"/>
        <v>-2202710.4125377638</v>
      </c>
      <c r="AD623">
        <f t="shared" si="83"/>
        <v>555.7973458214019</v>
      </c>
      <c r="AE623">
        <v>135</v>
      </c>
      <c r="AF623">
        <f t="shared" si="84"/>
        <v>75032.641685889263</v>
      </c>
    </row>
    <row r="624" spans="14:32" x14ac:dyDescent="0.3">
      <c r="N624">
        <f t="shared" si="85"/>
        <v>622</v>
      </c>
      <c r="O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W624" s="3">
        <f t="shared" si="79"/>
        <v>0</v>
      </c>
      <c r="X624">
        <f t="shared" si="80"/>
        <v>0</v>
      </c>
      <c r="Y624">
        <v>0</v>
      </c>
      <c r="Z624">
        <f t="shared" si="81"/>
        <v>0</v>
      </c>
      <c r="AA624">
        <v>0</v>
      </c>
      <c r="AB624">
        <f t="shared" si="82"/>
        <v>0</v>
      </c>
      <c r="AD624">
        <f t="shared" si="83"/>
        <v>0</v>
      </c>
      <c r="AE624">
        <v>0</v>
      </c>
      <c r="AF624">
        <f t="shared" si="84"/>
        <v>0</v>
      </c>
    </row>
    <row r="625" spans="14:32" x14ac:dyDescent="0.3">
      <c r="N625">
        <f t="shared" si="85"/>
        <v>623</v>
      </c>
      <c r="O625">
        <v>16</v>
      </c>
      <c r="P625">
        <v>14936.625</v>
      </c>
      <c r="Q625">
        <v>238986</v>
      </c>
      <c r="S625">
        <v>69</v>
      </c>
      <c r="T625">
        <v>17900.376811492752</v>
      </c>
      <c r="U625">
        <v>1235125.9999929999</v>
      </c>
      <c r="W625" s="3">
        <f t="shared" si="79"/>
        <v>3.7155103711202533E-4</v>
      </c>
      <c r="X625">
        <f t="shared" si="80"/>
        <v>82.938365606220515</v>
      </c>
      <c r="Y625">
        <v>14936.625</v>
      </c>
      <c r="Z625">
        <f t="shared" si="81"/>
        <v>1238819.2651730136</v>
      </c>
      <c r="AA625">
        <v>238986</v>
      </c>
      <c r="AB625">
        <f t="shared" si="82"/>
        <v>999833.26517301355</v>
      </c>
      <c r="AD625">
        <f t="shared" si="83"/>
        <v>2963.7518114927516</v>
      </c>
      <c r="AE625">
        <v>69</v>
      </c>
      <c r="AF625">
        <f t="shared" si="84"/>
        <v>204498.87499299986</v>
      </c>
    </row>
    <row r="626" spans="14:32" x14ac:dyDescent="0.3">
      <c r="N626">
        <f t="shared" si="85"/>
        <v>624</v>
      </c>
      <c r="O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W626" s="3">
        <f t="shared" si="79"/>
        <v>0</v>
      </c>
      <c r="X626">
        <f t="shared" si="80"/>
        <v>0</v>
      </c>
      <c r="Y626">
        <v>0</v>
      </c>
      <c r="Z626">
        <f t="shared" si="81"/>
        <v>0</v>
      </c>
      <c r="AA626">
        <v>0</v>
      </c>
      <c r="AB626">
        <f t="shared" si="82"/>
        <v>0</v>
      </c>
      <c r="AD626">
        <f t="shared" si="83"/>
        <v>0</v>
      </c>
      <c r="AE626">
        <v>0</v>
      </c>
      <c r="AF626">
        <f t="shared" si="84"/>
        <v>0</v>
      </c>
    </row>
    <row r="627" spans="14:32" x14ac:dyDescent="0.3">
      <c r="N627">
        <f t="shared" si="85"/>
        <v>625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0</v>
      </c>
      <c r="W627" s="3">
        <f t="shared" si="79"/>
        <v>0</v>
      </c>
      <c r="X627">
        <f t="shared" si="80"/>
        <v>0</v>
      </c>
      <c r="Y627">
        <v>0</v>
      </c>
      <c r="Z627">
        <f t="shared" si="81"/>
        <v>0</v>
      </c>
      <c r="AA627">
        <v>0</v>
      </c>
      <c r="AB627">
        <f t="shared" si="82"/>
        <v>0</v>
      </c>
      <c r="AD627">
        <f t="shared" si="83"/>
        <v>0</v>
      </c>
      <c r="AE627">
        <v>0</v>
      </c>
      <c r="AF627">
        <f t="shared" si="84"/>
        <v>0</v>
      </c>
    </row>
    <row r="628" spans="14:32" x14ac:dyDescent="0.3">
      <c r="N628">
        <f t="shared" si="85"/>
        <v>626</v>
      </c>
      <c r="O628">
        <v>0</v>
      </c>
      <c r="P628">
        <v>0</v>
      </c>
      <c r="Q628">
        <v>0</v>
      </c>
      <c r="S628">
        <v>0</v>
      </c>
      <c r="T628">
        <v>0</v>
      </c>
      <c r="U628">
        <v>0</v>
      </c>
      <c r="W628" s="3">
        <f t="shared" si="79"/>
        <v>0</v>
      </c>
      <c r="X628">
        <f t="shared" si="80"/>
        <v>0</v>
      </c>
      <c r="Y628">
        <v>0</v>
      </c>
      <c r="Z628">
        <f t="shared" si="81"/>
        <v>0</v>
      </c>
      <c r="AA628">
        <v>0</v>
      </c>
      <c r="AB628">
        <f t="shared" si="82"/>
        <v>0</v>
      </c>
      <c r="AD628">
        <f t="shared" si="83"/>
        <v>0</v>
      </c>
      <c r="AE628">
        <v>0</v>
      </c>
      <c r="AF628">
        <f t="shared" si="84"/>
        <v>0</v>
      </c>
    </row>
    <row r="629" spans="14:32" x14ac:dyDescent="0.3">
      <c r="N629">
        <f t="shared" si="85"/>
        <v>627</v>
      </c>
      <c r="O629">
        <v>0</v>
      </c>
      <c r="P629">
        <v>0</v>
      </c>
      <c r="Q629">
        <v>0</v>
      </c>
      <c r="S629">
        <v>0</v>
      </c>
      <c r="T629">
        <v>0</v>
      </c>
      <c r="U629">
        <v>0</v>
      </c>
      <c r="W629" s="3">
        <f t="shared" si="79"/>
        <v>0</v>
      </c>
      <c r="X629">
        <f t="shared" si="80"/>
        <v>0</v>
      </c>
      <c r="Y629">
        <v>0</v>
      </c>
      <c r="Z629">
        <f t="shared" si="81"/>
        <v>0</v>
      </c>
      <c r="AA629">
        <v>0</v>
      </c>
      <c r="AB629">
        <f t="shared" si="82"/>
        <v>0</v>
      </c>
      <c r="AD629">
        <f t="shared" si="83"/>
        <v>0</v>
      </c>
      <c r="AE629">
        <v>0</v>
      </c>
      <c r="AF629">
        <f t="shared" si="84"/>
        <v>0</v>
      </c>
    </row>
    <row r="630" spans="14:32" x14ac:dyDescent="0.3">
      <c r="N630">
        <f t="shared" si="85"/>
        <v>628</v>
      </c>
      <c r="O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W630" s="3">
        <f t="shared" si="79"/>
        <v>0</v>
      </c>
      <c r="X630">
        <f t="shared" si="80"/>
        <v>0</v>
      </c>
      <c r="Y630">
        <v>0</v>
      </c>
      <c r="Z630">
        <f t="shared" si="81"/>
        <v>0</v>
      </c>
      <c r="AA630">
        <v>0</v>
      </c>
      <c r="AB630">
        <f t="shared" si="82"/>
        <v>0</v>
      </c>
      <c r="AD630">
        <f t="shared" si="83"/>
        <v>0</v>
      </c>
      <c r="AE630">
        <v>0</v>
      </c>
      <c r="AF630">
        <f t="shared" si="84"/>
        <v>0</v>
      </c>
    </row>
    <row r="631" spans="14:32" x14ac:dyDescent="0.3">
      <c r="N631">
        <f t="shared" si="85"/>
        <v>629</v>
      </c>
      <c r="O631">
        <v>40</v>
      </c>
      <c r="P631">
        <v>21446.624999824999</v>
      </c>
      <c r="Q631">
        <v>857864.99999299995</v>
      </c>
      <c r="S631">
        <v>25</v>
      </c>
      <c r="T631">
        <v>21470.359999759999</v>
      </c>
      <c r="U631">
        <v>536758.99999399995</v>
      </c>
      <c r="W631" s="3">
        <f t="shared" si="79"/>
        <v>1.3461994098261788E-4</v>
      </c>
      <c r="X631">
        <f t="shared" si="80"/>
        <v>30.050132466021928</v>
      </c>
      <c r="Y631">
        <v>21446.624999824999</v>
      </c>
      <c r="Z631">
        <f t="shared" si="81"/>
        <v>644473.92219383875</v>
      </c>
      <c r="AA631">
        <v>857864.99999299995</v>
      </c>
      <c r="AB631">
        <f t="shared" si="82"/>
        <v>-213391.0777991612</v>
      </c>
      <c r="AD631">
        <f t="shared" si="83"/>
        <v>23.734999935000815</v>
      </c>
      <c r="AE631">
        <v>25</v>
      </c>
      <c r="AF631">
        <f t="shared" si="84"/>
        <v>593.37499837502037</v>
      </c>
    </row>
    <row r="632" spans="14:32" x14ac:dyDescent="0.3">
      <c r="N632">
        <f t="shared" si="85"/>
        <v>630</v>
      </c>
      <c r="O632">
        <v>0</v>
      </c>
      <c r="P632">
        <v>0</v>
      </c>
      <c r="Q632">
        <v>0</v>
      </c>
      <c r="S632">
        <v>0</v>
      </c>
      <c r="T632">
        <v>0</v>
      </c>
      <c r="U632">
        <v>0</v>
      </c>
      <c r="W632" s="3">
        <f t="shared" si="79"/>
        <v>0</v>
      </c>
      <c r="X632">
        <f t="shared" si="80"/>
        <v>0</v>
      </c>
      <c r="Y632">
        <v>0</v>
      </c>
      <c r="Z632">
        <f t="shared" si="81"/>
        <v>0</v>
      </c>
      <c r="AA632">
        <v>0</v>
      </c>
      <c r="AB632">
        <f t="shared" si="82"/>
        <v>0</v>
      </c>
      <c r="AD632">
        <f t="shared" si="83"/>
        <v>0</v>
      </c>
      <c r="AE632">
        <v>0</v>
      </c>
      <c r="AF632">
        <f t="shared" si="84"/>
        <v>0</v>
      </c>
    </row>
    <row r="633" spans="14:32" x14ac:dyDescent="0.3">
      <c r="N633">
        <f t="shared" si="85"/>
        <v>631</v>
      </c>
      <c r="O633">
        <v>0</v>
      </c>
      <c r="P633">
        <v>0</v>
      </c>
      <c r="Q633">
        <v>0</v>
      </c>
      <c r="S633">
        <v>0</v>
      </c>
      <c r="T633">
        <v>0</v>
      </c>
      <c r="U633">
        <v>0</v>
      </c>
      <c r="W633" s="3">
        <f t="shared" si="79"/>
        <v>0</v>
      </c>
      <c r="X633">
        <f t="shared" si="80"/>
        <v>0</v>
      </c>
      <c r="Y633">
        <v>0</v>
      </c>
      <c r="Z633">
        <f t="shared" si="81"/>
        <v>0</v>
      </c>
      <c r="AA633">
        <v>0</v>
      </c>
      <c r="AB633">
        <f t="shared" si="82"/>
        <v>0</v>
      </c>
      <c r="AD633">
        <f t="shared" si="83"/>
        <v>0</v>
      </c>
      <c r="AE633">
        <v>0</v>
      </c>
      <c r="AF633">
        <f t="shared" si="84"/>
        <v>0</v>
      </c>
    </row>
    <row r="634" spans="14:32" x14ac:dyDescent="0.3">
      <c r="N634">
        <f t="shared" si="85"/>
        <v>632</v>
      </c>
      <c r="O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W634" s="3">
        <f t="shared" si="79"/>
        <v>0</v>
      </c>
      <c r="X634">
        <f t="shared" si="80"/>
        <v>0</v>
      </c>
      <c r="Y634">
        <v>0</v>
      </c>
      <c r="Z634">
        <f t="shared" si="81"/>
        <v>0</v>
      </c>
      <c r="AA634">
        <v>0</v>
      </c>
      <c r="AB634">
        <f t="shared" si="82"/>
        <v>0</v>
      </c>
      <c r="AD634">
        <f t="shared" si="83"/>
        <v>0</v>
      </c>
      <c r="AE634">
        <v>0</v>
      </c>
      <c r="AF634">
        <f t="shared" si="84"/>
        <v>0</v>
      </c>
    </row>
    <row r="635" spans="14:32" x14ac:dyDescent="0.3">
      <c r="N635">
        <f t="shared" si="85"/>
        <v>633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  <c r="W635" s="3">
        <f t="shared" si="79"/>
        <v>0</v>
      </c>
      <c r="X635">
        <f t="shared" si="80"/>
        <v>0</v>
      </c>
      <c r="Y635">
        <v>0</v>
      </c>
      <c r="Z635">
        <f t="shared" si="81"/>
        <v>0</v>
      </c>
      <c r="AA635">
        <v>0</v>
      </c>
      <c r="AB635">
        <f t="shared" si="82"/>
        <v>0</v>
      </c>
      <c r="AD635">
        <f t="shared" si="83"/>
        <v>0</v>
      </c>
      <c r="AE635">
        <v>0</v>
      </c>
      <c r="AF635">
        <f t="shared" si="84"/>
        <v>0</v>
      </c>
    </row>
    <row r="636" spans="14:32" x14ac:dyDescent="0.3">
      <c r="N636">
        <f t="shared" si="85"/>
        <v>634</v>
      </c>
      <c r="O636">
        <v>0</v>
      </c>
      <c r="P636">
        <v>0</v>
      </c>
      <c r="Q636">
        <v>0</v>
      </c>
      <c r="S636">
        <v>0</v>
      </c>
      <c r="T636">
        <v>0</v>
      </c>
      <c r="U636">
        <v>0</v>
      </c>
      <c r="W636" s="3">
        <f t="shared" si="79"/>
        <v>0</v>
      </c>
      <c r="X636">
        <f t="shared" si="80"/>
        <v>0</v>
      </c>
      <c r="Y636">
        <v>0</v>
      </c>
      <c r="Z636">
        <f t="shared" si="81"/>
        <v>0</v>
      </c>
      <c r="AA636">
        <v>0</v>
      </c>
      <c r="AB636">
        <f t="shared" si="82"/>
        <v>0</v>
      </c>
      <c r="AD636">
        <f t="shared" si="83"/>
        <v>0</v>
      </c>
      <c r="AE636">
        <v>0</v>
      </c>
      <c r="AF636">
        <f t="shared" si="84"/>
        <v>0</v>
      </c>
    </row>
    <row r="637" spans="14:32" x14ac:dyDescent="0.3">
      <c r="N637">
        <f t="shared" si="85"/>
        <v>635</v>
      </c>
      <c r="O637">
        <v>0</v>
      </c>
      <c r="P637">
        <v>0</v>
      </c>
      <c r="Q637">
        <v>0</v>
      </c>
      <c r="S637">
        <v>0</v>
      </c>
      <c r="T637">
        <v>0</v>
      </c>
      <c r="U637">
        <v>0</v>
      </c>
      <c r="W637" s="3">
        <f t="shared" si="79"/>
        <v>0</v>
      </c>
      <c r="X637">
        <f t="shared" si="80"/>
        <v>0</v>
      </c>
      <c r="Y637">
        <v>0</v>
      </c>
      <c r="Z637">
        <f t="shared" si="81"/>
        <v>0</v>
      </c>
      <c r="AA637">
        <v>0</v>
      </c>
      <c r="AB637">
        <f t="shared" si="82"/>
        <v>0</v>
      </c>
      <c r="AD637">
        <f t="shared" si="83"/>
        <v>0</v>
      </c>
      <c r="AE637">
        <v>0</v>
      </c>
      <c r="AF637">
        <f t="shared" si="84"/>
        <v>0</v>
      </c>
    </row>
    <row r="638" spans="14:32" x14ac:dyDescent="0.3">
      <c r="N638">
        <f t="shared" si="85"/>
        <v>636</v>
      </c>
      <c r="O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W638" s="3">
        <f t="shared" si="79"/>
        <v>0</v>
      </c>
      <c r="X638">
        <f t="shared" si="80"/>
        <v>0</v>
      </c>
      <c r="Y638">
        <v>0</v>
      </c>
      <c r="Z638">
        <f t="shared" si="81"/>
        <v>0</v>
      </c>
      <c r="AA638">
        <v>0</v>
      </c>
      <c r="AB638">
        <f t="shared" si="82"/>
        <v>0</v>
      </c>
      <c r="AD638">
        <f t="shared" si="83"/>
        <v>0</v>
      </c>
      <c r="AE638">
        <v>0</v>
      </c>
      <c r="AF638">
        <f t="shared" si="84"/>
        <v>0</v>
      </c>
    </row>
    <row r="639" spans="14:32" x14ac:dyDescent="0.3">
      <c r="N639">
        <f t="shared" si="85"/>
        <v>637</v>
      </c>
      <c r="O639">
        <v>710</v>
      </c>
      <c r="P639">
        <v>12920.50140852155</v>
      </c>
      <c r="Q639">
        <v>9173556.0000503007</v>
      </c>
      <c r="S639">
        <v>809</v>
      </c>
      <c r="T639">
        <v>14109.777503137826</v>
      </c>
      <c r="U639">
        <v>11414810.000038501</v>
      </c>
      <c r="W639" s="3">
        <f t="shared" si="79"/>
        <v>4.3563012901975144E-3</v>
      </c>
      <c r="X639">
        <f t="shared" si="80"/>
        <v>972.42228660046953</v>
      </c>
      <c r="Y639">
        <v>12920.50140852155</v>
      </c>
      <c r="Z639">
        <f t="shared" si="81"/>
        <v>12564183.523699112</v>
      </c>
      <c r="AA639">
        <v>9173556.0000503007</v>
      </c>
      <c r="AB639">
        <f t="shared" si="82"/>
        <v>3390627.5236488115</v>
      </c>
      <c r="AD639">
        <f t="shared" si="83"/>
        <v>1189.2760946162762</v>
      </c>
      <c r="AE639">
        <v>809</v>
      </c>
      <c r="AF639">
        <f t="shared" si="84"/>
        <v>962124.36054456746</v>
      </c>
    </row>
    <row r="640" spans="14:32" x14ac:dyDescent="0.3">
      <c r="N640">
        <f t="shared" si="85"/>
        <v>638</v>
      </c>
      <c r="O640">
        <v>1624</v>
      </c>
      <c r="P640">
        <v>8180.7783251570818</v>
      </c>
      <c r="Q640">
        <v>13285584.000055101</v>
      </c>
      <c r="S640">
        <v>1356</v>
      </c>
      <c r="T640">
        <v>8272.575221215413</v>
      </c>
      <c r="U640">
        <v>11217611.9999681</v>
      </c>
      <c r="W640" s="3">
        <f t="shared" si="79"/>
        <v>7.3017855988971939E-3</v>
      </c>
      <c r="X640">
        <f t="shared" si="80"/>
        <v>1629.9191849570293</v>
      </c>
      <c r="Y640">
        <v>8180.7783251570818</v>
      </c>
      <c r="Z640">
        <f t="shared" si="81"/>
        <v>13334007.540054161</v>
      </c>
      <c r="AA640">
        <v>13285584.000055101</v>
      </c>
      <c r="AB640">
        <f t="shared" si="82"/>
        <v>48423.539999060333</v>
      </c>
      <c r="AD640">
        <f t="shared" si="83"/>
        <v>91.796896058331185</v>
      </c>
      <c r="AE640">
        <v>1356</v>
      </c>
      <c r="AF640">
        <f t="shared" si="84"/>
        <v>124476.59105509709</v>
      </c>
    </row>
    <row r="641" spans="14:32" x14ac:dyDescent="0.3">
      <c r="N641">
        <f t="shared" si="85"/>
        <v>639</v>
      </c>
      <c r="O641">
        <v>75</v>
      </c>
      <c r="P641">
        <v>5524.7733333133328</v>
      </c>
      <c r="Q641">
        <v>414357.99999849999</v>
      </c>
      <c r="S641">
        <v>45</v>
      </c>
      <c r="T641">
        <v>5636.9777777733334</v>
      </c>
      <c r="U641">
        <v>253663.9999998</v>
      </c>
      <c r="W641" s="3">
        <f t="shared" si="79"/>
        <v>2.4231589376871217E-4</v>
      </c>
      <c r="X641">
        <f t="shared" si="80"/>
        <v>54.090238438839471</v>
      </c>
      <c r="Y641">
        <v>5524.7733333133328</v>
      </c>
      <c r="Z641">
        <f t="shared" si="81"/>
        <v>298836.30691946013</v>
      </c>
      <c r="AA641">
        <v>414357.99999849999</v>
      </c>
      <c r="AB641">
        <f t="shared" si="82"/>
        <v>-115521.69307903986</v>
      </c>
      <c r="AD641">
        <f t="shared" si="83"/>
        <v>112.20444446000056</v>
      </c>
      <c r="AE641">
        <v>45</v>
      </c>
      <c r="AF641">
        <f t="shared" si="84"/>
        <v>5049.2000007000252</v>
      </c>
    </row>
    <row r="642" spans="14:32" x14ac:dyDescent="0.3">
      <c r="N642">
        <f t="shared" si="85"/>
        <v>640</v>
      </c>
      <c r="O642">
        <v>1647</v>
      </c>
      <c r="P642">
        <v>11472.303582193807</v>
      </c>
      <c r="Q642">
        <v>18894883.999873199</v>
      </c>
      <c r="S642">
        <v>1711</v>
      </c>
      <c r="T642">
        <v>12406.246054973231</v>
      </c>
      <c r="U642">
        <v>21227087.000059199</v>
      </c>
      <c r="W642" s="3">
        <f t="shared" si="79"/>
        <v>9.2133887608503665E-3</v>
      </c>
      <c r="X642">
        <f t="shared" si="80"/>
        <v>2056.6310659745404</v>
      </c>
      <c r="Y642">
        <v>11472.303582193807</v>
      </c>
      <c r="Z642">
        <f t="shared" si="81"/>
        <v>23594295.945430785</v>
      </c>
      <c r="AA642">
        <v>18894883.999873199</v>
      </c>
      <c r="AB642">
        <f t="shared" si="82"/>
        <v>4699411.9455575868</v>
      </c>
      <c r="AD642">
        <f t="shared" si="83"/>
        <v>933.94247277942486</v>
      </c>
      <c r="AE642">
        <v>1711</v>
      </c>
      <c r="AF642">
        <f t="shared" si="84"/>
        <v>1597975.5709255959</v>
      </c>
    </row>
    <row r="643" spans="14:32" x14ac:dyDescent="0.3">
      <c r="N643">
        <f t="shared" si="85"/>
        <v>641</v>
      </c>
      <c r="O643">
        <v>2518</v>
      </c>
      <c r="P643">
        <v>6997.6743447123117</v>
      </c>
      <c r="Q643">
        <v>17620143.999985602</v>
      </c>
      <c r="S643">
        <v>2307</v>
      </c>
      <c r="T643">
        <v>7252.7871694919377</v>
      </c>
      <c r="U643">
        <v>16732180.0000179</v>
      </c>
      <c r="W643" s="3">
        <f t="shared" si="79"/>
        <v>1.2422728153875977E-2</v>
      </c>
      <c r="X643">
        <f t="shared" si="80"/>
        <v>2773.0262239645035</v>
      </c>
      <c r="Y643">
        <v>6997.6743447123117</v>
      </c>
      <c r="Z643">
        <f t="shared" si="81"/>
        <v>19404734.464650862</v>
      </c>
      <c r="AA643">
        <v>17620143.999985602</v>
      </c>
      <c r="AB643">
        <f t="shared" si="82"/>
        <v>1784590.4646652602</v>
      </c>
      <c r="AD643">
        <f t="shared" si="83"/>
        <v>255.11282477962595</v>
      </c>
      <c r="AE643">
        <v>2307</v>
      </c>
      <c r="AF643">
        <f t="shared" si="84"/>
        <v>588545.28676659707</v>
      </c>
    </row>
    <row r="644" spans="14:32" x14ac:dyDescent="0.3">
      <c r="N644">
        <f t="shared" si="85"/>
        <v>642</v>
      </c>
      <c r="O644">
        <v>0</v>
      </c>
      <c r="P644">
        <v>0</v>
      </c>
      <c r="Q644">
        <v>0</v>
      </c>
      <c r="S644">
        <v>13</v>
      </c>
      <c r="T644">
        <v>18889.692308000002</v>
      </c>
      <c r="U644">
        <v>245566.000004</v>
      </c>
      <c r="W644" s="3">
        <f t="shared" ref="W644:W707" si="86">S644/185708</f>
        <v>7.00023693109613E-5</v>
      </c>
      <c r="X644">
        <f t="shared" ref="X644:X707" si="87">W644*223222</f>
        <v>15.626068882331403</v>
      </c>
      <c r="Y644">
        <v>0</v>
      </c>
      <c r="Z644">
        <f t="shared" ref="Z644:Z707" si="88">X644*Y644</f>
        <v>0</v>
      </c>
      <c r="AA644">
        <v>0</v>
      </c>
      <c r="AB644">
        <f t="shared" ref="AB644:AB707" si="89">Z644-AA644</f>
        <v>0</v>
      </c>
      <c r="AD644">
        <f t="shared" ref="AD644:AD707" si="90">T644-P644</f>
        <v>18889.692308000002</v>
      </c>
      <c r="AE644">
        <v>13</v>
      </c>
      <c r="AF644">
        <f t="shared" ref="AF644:AF707" si="91">AD644*AE644</f>
        <v>245566.00000400003</v>
      </c>
    </row>
    <row r="645" spans="14:32" x14ac:dyDescent="0.3">
      <c r="N645">
        <f t="shared" si="85"/>
        <v>643</v>
      </c>
      <c r="O645">
        <v>240</v>
      </c>
      <c r="P645">
        <v>15449.8083333</v>
      </c>
      <c r="Q645">
        <v>3707953.9999919999</v>
      </c>
      <c r="S645">
        <v>305</v>
      </c>
      <c r="T645">
        <v>16037.678688419672</v>
      </c>
      <c r="U645">
        <v>4891491.9999679998</v>
      </c>
      <c r="W645" s="3">
        <f t="shared" si="86"/>
        <v>1.642363279987938E-3</v>
      </c>
      <c r="X645">
        <f t="shared" si="87"/>
        <v>366.61161608546752</v>
      </c>
      <c r="Y645">
        <v>15449.8083333</v>
      </c>
      <c r="Z645">
        <f t="shared" si="88"/>
        <v>5664079.2012818363</v>
      </c>
      <c r="AA645">
        <v>3707953.9999919999</v>
      </c>
      <c r="AB645">
        <f t="shared" si="89"/>
        <v>1956125.2012898363</v>
      </c>
      <c r="AD645">
        <f t="shared" si="90"/>
        <v>587.87035511967224</v>
      </c>
      <c r="AE645">
        <v>305</v>
      </c>
      <c r="AF645">
        <f t="shared" si="91"/>
        <v>179300.45831150003</v>
      </c>
    </row>
    <row r="646" spans="14:32" x14ac:dyDescent="0.3">
      <c r="N646">
        <f t="shared" si="85"/>
        <v>644</v>
      </c>
      <c r="O646">
        <v>393</v>
      </c>
      <c r="P646">
        <v>9918.7251909926217</v>
      </c>
      <c r="Q646">
        <v>3898059.0000601001</v>
      </c>
      <c r="S646">
        <v>428</v>
      </c>
      <c r="T646">
        <v>10455.999999863317</v>
      </c>
      <c r="U646">
        <v>4475167.9999414999</v>
      </c>
      <c r="W646" s="3">
        <f t="shared" si="86"/>
        <v>2.3046933896224181E-3</v>
      </c>
      <c r="X646">
        <f t="shared" si="87"/>
        <v>514.45826781829544</v>
      </c>
      <c r="Y646">
        <v>9918.7251909926217</v>
      </c>
      <c r="Z646">
        <f t="shared" si="88"/>
        <v>5102770.1807237556</v>
      </c>
      <c r="AA646">
        <v>3898059.0000601001</v>
      </c>
      <c r="AB646">
        <f t="shared" si="89"/>
        <v>1204711.1806636555</v>
      </c>
      <c r="AD646">
        <f t="shared" si="90"/>
        <v>537.27480887069578</v>
      </c>
      <c r="AE646">
        <v>428</v>
      </c>
      <c r="AF646">
        <f t="shared" si="91"/>
        <v>229953.6181966578</v>
      </c>
    </row>
    <row r="647" spans="14:32" x14ac:dyDescent="0.3">
      <c r="N647">
        <f t="shared" si="85"/>
        <v>645</v>
      </c>
      <c r="O647">
        <v>46</v>
      </c>
      <c r="P647">
        <v>7291.7391304326084</v>
      </c>
      <c r="Q647">
        <v>335419.9999999</v>
      </c>
      <c r="S647">
        <v>41</v>
      </c>
      <c r="T647">
        <v>9456.1219512146345</v>
      </c>
      <c r="U647">
        <v>387700.9999998</v>
      </c>
      <c r="W647" s="3">
        <f t="shared" si="86"/>
        <v>2.2077670321149332E-4</v>
      </c>
      <c r="X647">
        <f t="shared" si="87"/>
        <v>49.282217244275962</v>
      </c>
      <c r="Y647">
        <v>7291.7391304326084</v>
      </c>
      <c r="Z647">
        <f t="shared" si="88"/>
        <v>359353.07191456773</v>
      </c>
      <c r="AA647">
        <v>335419.9999999</v>
      </c>
      <c r="AB647">
        <f t="shared" si="89"/>
        <v>23933.071914667729</v>
      </c>
      <c r="AD647">
        <f t="shared" si="90"/>
        <v>2164.3828207820261</v>
      </c>
      <c r="AE647">
        <v>41</v>
      </c>
      <c r="AF647">
        <f t="shared" si="91"/>
        <v>88739.695652063063</v>
      </c>
    </row>
    <row r="648" spans="14:32" x14ac:dyDescent="0.3">
      <c r="N648">
        <f t="shared" si="85"/>
        <v>646</v>
      </c>
      <c r="O648">
        <v>0</v>
      </c>
      <c r="P648">
        <v>0</v>
      </c>
      <c r="Q648">
        <v>0</v>
      </c>
      <c r="S648">
        <v>0</v>
      </c>
      <c r="T648">
        <v>0</v>
      </c>
      <c r="U648">
        <v>0</v>
      </c>
      <c r="W648" s="3">
        <f t="shared" si="86"/>
        <v>0</v>
      </c>
      <c r="X648">
        <f t="shared" si="87"/>
        <v>0</v>
      </c>
      <c r="Y648">
        <v>0</v>
      </c>
      <c r="Z648">
        <f t="shared" si="88"/>
        <v>0</v>
      </c>
      <c r="AA648">
        <v>0</v>
      </c>
      <c r="AB648">
        <f t="shared" si="89"/>
        <v>0</v>
      </c>
      <c r="AD648">
        <f t="shared" si="90"/>
        <v>0</v>
      </c>
      <c r="AE648">
        <v>0</v>
      </c>
      <c r="AF648">
        <f t="shared" si="91"/>
        <v>0</v>
      </c>
    </row>
    <row r="649" spans="14:32" x14ac:dyDescent="0.3">
      <c r="N649">
        <f t="shared" si="85"/>
        <v>647</v>
      </c>
      <c r="O649">
        <v>0</v>
      </c>
      <c r="P649">
        <v>0</v>
      </c>
      <c r="Q649">
        <v>0</v>
      </c>
      <c r="S649">
        <v>0</v>
      </c>
      <c r="T649">
        <v>0</v>
      </c>
      <c r="U649">
        <v>0</v>
      </c>
      <c r="W649" s="3">
        <f t="shared" si="86"/>
        <v>0</v>
      </c>
      <c r="X649">
        <f t="shared" si="87"/>
        <v>0</v>
      </c>
      <c r="Y649">
        <v>0</v>
      </c>
      <c r="Z649">
        <f t="shared" si="88"/>
        <v>0</v>
      </c>
      <c r="AA649">
        <v>0</v>
      </c>
      <c r="AB649">
        <f t="shared" si="89"/>
        <v>0</v>
      </c>
      <c r="AD649">
        <f t="shared" si="90"/>
        <v>0</v>
      </c>
      <c r="AE649">
        <v>0</v>
      </c>
      <c r="AF649">
        <f t="shared" si="91"/>
        <v>0</v>
      </c>
    </row>
    <row r="650" spans="14:32" x14ac:dyDescent="0.3">
      <c r="N650">
        <f t="shared" si="85"/>
        <v>648</v>
      </c>
      <c r="O650">
        <v>0</v>
      </c>
      <c r="P650">
        <v>0</v>
      </c>
      <c r="Q650">
        <v>0</v>
      </c>
      <c r="S650">
        <v>0</v>
      </c>
      <c r="T650">
        <v>0</v>
      </c>
      <c r="U650">
        <v>0</v>
      </c>
      <c r="W650" s="3">
        <f t="shared" si="86"/>
        <v>0</v>
      </c>
      <c r="X650">
        <f t="shared" si="87"/>
        <v>0</v>
      </c>
      <c r="Y650">
        <v>0</v>
      </c>
      <c r="Z650">
        <f t="shared" si="88"/>
        <v>0</v>
      </c>
      <c r="AA650">
        <v>0</v>
      </c>
      <c r="AB650">
        <f t="shared" si="89"/>
        <v>0</v>
      </c>
      <c r="AD650">
        <f t="shared" si="90"/>
        <v>0</v>
      </c>
      <c r="AE650">
        <v>0</v>
      </c>
      <c r="AF650">
        <f t="shared" si="91"/>
        <v>0</v>
      </c>
    </row>
    <row r="651" spans="14:32" x14ac:dyDescent="0.3">
      <c r="N651">
        <f t="shared" si="85"/>
        <v>649</v>
      </c>
      <c r="O651">
        <v>0</v>
      </c>
      <c r="P651">
        <v>0</v>
      </c>
      <c r="Q651">
        <v>0</v>
      </c>
      <c r="S651">
        <v>0</v>
      </c>
      <c r="T651">
        <v>0</v>
      </c>
      <c r="U651">
        <v>0</v>
      </c>
      <c r="W651" s="3">
        <f t="shared" si="86"/>
        <v>0</v>
      </c>
      <c r="X651">
        <f t="shared" si="87"/>
        <v>0</v>
      </c>
      <c r="Y651">
        <v>0</v>
      </c>
      <c r="Z651">
        <f t="shared" si="88"/>
        <v>0</v>
      </c>
      <c r="AA651">
        <v>0</v>
      </c>
      <c r="AB651">
        <f t="shared" si="89"/>
        <v>0</v>
      </c>
      <c r="AD651">
        <f t="shared" si="90"/>
        <v>0</v>
      </c>
      <c r="AE651">
        <v>0</v>
      </c>
      <c r="AF651">
        <f t="shared" si="91"/>
        <v>0</v>
      </c>
    </row>
    <row r="652" spans="14:32" x14ac:dyDescent="0.3">
      <c r="N652">
        <f t="shared" ref="N652:N715" si="92">N651+1</f>
        <v>650</v>
      </c>
      <c r="O652">
        <v>0</v>
      </c>
      <c r="P652">
        <v>0</v>
      </c>
      <c r="Q652">
        <v>0</v>
      </c>
      <c r="S652">
        <v>28</v>
      </c>
      <c r="T652">
        <v>49183.285713999998</v>
      </c>
      <c r="U652">
        <v>1377131.9999919999</v>
      </c>
      <c r="W652" s="3">
        <f t="shared" si="86"/>
        <v>1.5077433390053201E-4</v>
      </c>
      <c r="X652">
        <f t="shared" si="87"/>
        <v>33.65614836194456</v>
      </c>
      <c r="Y652">
        <v>0</v>
      </c>
      <c r="Z652">
        <f t="shared" si="88"/>
        <v>0</v>
      </c>
      <c r="AA652">
        <v>0</v>
      </c>
      <c r="AB652">
        <f t="shared" si="89"/>
        <v>0</v>
      </c>
      <c r="AD652">
        <f t="shared" si="90"/>
        <v>49183.285713999998</v>
      </c>
      <c r="AE652">
        <v>28</v>
      </c>
      <c r="AF652">
        <f t="shared" si="91"/>
        <v>1377131.9999919999</v>
      </c>
    </row>
    <row r="653" spans="14:32" x14ac:dyDescent="0.3">
      <c r="N653">
        <f t="shared" si="92"/>
        <v>651</v>
      </c>
      <c r="O653">
        <v>0</v>
      </c>
      <c r="P653">
        <v>0</v>
      </c>
      <c r="Q653">
        <v>0</v>
      </c>
      <c r="S653">
        <v>14</v>
      </c>
      <c r="T653">
        <v>40269.142856999999</v>
      </c>
      <c r="U653">
        <v>563767.99999799998</v>
      </c>
      <c r="W653" s="3">
        <f t="shared" si="86"/>
        <v>7.5387166950266005E-5</v>
      </c>
      <c r="X653">
        <f t="shared" si="87"/>
        <v>16.82807418097228</v>
      </c>
      <c r="Y653">
        <v>0</v>
      </c>
      <c r="Z653">
        <f t="shared" si="88"/>
        <v>0</v>
      </c>
      <c r="AA653">
        <v>0</v>
      </c>
      <c r="AB653">
        <f t="shared" si="89"/>
        <v>0</v>
      </c>
      <c r="AD653">
        <f t="shared" si="90"/>
        <v>40269.142856999999</v>
      </c>
      <c r="AE653">
        <v>14</v>
      </c>
      <c r="AF653">
        <f t="shared" si="91"/>
        <v>563767.99999799998</v>
      </c>
    </row>
    <row r="654" spans="14:32" x14ac:dyDescent="0.3">
      <c r="N654">
        <f t="shared" si="92"/>
        <v>652</v>
      </c>
      <c r="O654">
        <v>269</v>
      </c>
      <c r="P654">
        <v>41353.6840148513</v>
      </c>
      <c r="Q654">
        <v>11124140.999995001</v>
      </c>
      <c r="S654">
        <v>137</v>
      </c>
      <c r="T654">
        <v>41722.686131182483</v>
      </c>
      <c r="U654">
        <v>5716007.9999719998</v>
      </c>
      <c r="W654" s="3">
        <f t="shared" si="86"/>
        <v>7.3771727658474592E-4</v>
      </c>
      <c r="X654">
        <f t="shared" si="87"/>
        <v>164.67472591380016</v>
      </c>
      <c r="Y654">
        <v>41353.6840148513</v>
      </c>
      <c r="Z654">
        <f t="shared" si="88"/>
        <v>6809906.5806715367</v>
      </c>
      <c r="AA654">
        <v>11124140.999995001</v>
      </c>
      <c r="AB654">
        <f t="shared" si="89"/>
        <v>-4314234.4193234639</v>
      </c>
      <c r="AD654">
        <f t="shared" si="90"/>
        <v>369.00211633118306</v>
      </c>
      <c r="AE654">
        <v>137</v>
      </c>
      <c r="AF654">
        <f t="shared" si="91"/>
        <v>50553.289937372079</v>
      </c>
    </row>
    <row r="655" spans="14:32" x14ac:dyDescent="0.3">
      <c r="N655">
        <f t="shared" si="92"/>
        <v>653</v>
      </c>
      <c r="O655">
        <v>0</v>
      </c>
      <c r="P655">
        <v>0</v>
      </c>
      <c r="Q655">
        <v>0</v>
      </c>
      <c r="S655">
        <v>13</v>
      </c>
      <c r="T655">
        <v>60206.307691999995</v>
      </c>
      <c r="U655">
        <v>782681.99999599997</v>
      </c>
      <c r="W655" s="3">
        <f t="shared" si="86"/>
        <v>7.00023693109613E-5</v>
      </c>
      <c r="X655">
        <f t="shared" si="87"/>
        <v>15.626068882331403</v>
      </c>
      <c r="Y655">
        <v>0</v>
      </c>
      <c r="Z655">
        <f t="shared" si="88"/>
        <v>0</v>
      </c>
      <c r="AA655">
        <v>0</v>
      </c>
      <c r="AB655">
        <f t="shared" si="89"/>
        <v>0</v>
      </c>
      <c r="AD655">
        <f t="shared" si="90"/>
        <v>60206.307691999995</v>
      </c>
      <c r="AE655">
        <v>13</v>
      </c>
      <c r="AF655">
        <f t="shared" si="91"/>
        <v>782681.99999599997</v>
      </c>
    </row>
    <row r="656" spans="14:32" x14ac:dyDescent="0.3">
      <c r="N656">
        <f t="shared" si="92"/>
        <v>654</v>
      </c>
      <c r="O656">
        <v>89</v>
      </c>
      <c r="P656">
        <v>28994.370786662919</v>
      </c>
      <c r="Q656">
        <v>2580499.0000129999</v>
      </c>
      <c r="S656">
        <v>96</v>
      </c>
      <c r="T656">
        <v>33973.218750187501</v>
      </c>
      <c r="U656">
        <v>3261429.0000180001</v>
      </c>
      <c r="W656" s="3">
        <f t="shared" si="86"/>
        <v>5.1694057337325265E-4</v>
      </c>
      <c r="X656">
        <f t="shared" si="87"/>
        <v>115.3925086695242</v>
      </c>
      <c r="Y656">
        <v>28994.370786662919</v>
      </c>
      <c r="Z656">
        <f t="shared" si="88"/>
        <v>3345733.1823674003</v>
      </c>
      <c r="AA656">
        <v>2580499.0000129999</v>
      </c>
      <c r="AB656">
        <f t="shared" si="89"/>
        <v>765234.1823544004</v>
      </c>
      <c r="AD656">
        <f t="shared" si="90"/>
        <v>4978.8479635245822</v>
      </c>
      <c r="AE656">
        <v>96</v>
      </c>
      <c r="AF656">
        <f t="shared" si="91"/>
        <v>477969.40449835989</v>
      </c>
    </row>
    <row r="657" spans="14:32" x14ac:dyDescent="0.3">
      <c r="N657">
        <f t="shared" si="92"/>
        <v>655</v>
      </c>
      <c r="O657">
        <v>24</v>
      </c>
      <c r="P657">
        <v>21423.708333208331</v>
      </c>
      <c r="Q657">
        <v>514168.99999699998</v>
      </c>
      <c r="S657">
        <v>12</v>
      </c>
      <c r="T657">
        <v>28803</v>
      </c>
      <c r="U657">
        <v>345636</v>
      </c>
      <c r="W657" s="3">
        <f t="shared" si="86"/>
        <v>6.4617571671656582E-5</v>
      </c>
      <c r="X657">
        <f t="shared" si="87"/>
        <v>14.424063583690526</v>
      </c>
      <c r="Y657">
        <v>21423.708333208331</v>
      </c>
      <c r="Z657">
        <f t="shared" si="88"/>
        <v>309016.93119663751</v>
      </c>
      <c r="AA657">
        <v>514168.99999699998</v>
      </c>
      <c r="AB657">
        <f t="shared" si="89"/>
        <v>-205152.06880036247</v>
      </c>
      <c r="AD657">
        <f t="shared" si="90"/>
        <v>7379.2916667916688</v>
      </c>
      <c r="AE657">
        <v>12</v>
      </c>
      <c r="AF657">
        <f t="shared" si="91"/>
        <v>88551.500001500026</v>
      </c>
    </row>
    <row r="658" spans="14:32" x14ac:dyDescent="0.3">
      <c r="N658">
        <f t="shared" si="92"/>
        <v>656</v>
      </c>
      <c r="O658">
        <v>0</v>
      </c>
      <c r="P658">
        <v>0</v>
      </c>
      <c r="Q658">
        <v>0</v>
      </c>
      <c r="S658">
        <v>11</v>
      </c>
      <c r="T658">
        <v>39839.181817999997</v>
      </c>
      <c r="U658">
        <v>438230.99999799998</v>
      </c>
      <c r="W658" s="3">
        <f t="shared" si="86"/>
        <v>5.9232774032351863E-5</v>
      </c>
      <c r="X658">
        <f t="shared" si="87"/>
        <v>13.222058285049648</v>
      </c>
      <c r="Y658">
        <v>0</v>
      </c>
      <c r="Z658">
        <f t="shared" si="88"/>
        <v>0</v>
      </c>
      <c r="AA658">
        <v>0</v>
      </c>
      <c r="AB658">
        <f t="shared" si="89"/>
        <v>0</v>
      </c>
      <c r="AD658">
        <f t="shared" si="90"/>
        <v>39839.181817999997</v>
      </c>
      <c r="AE658">
        <v>11</v>
      </c>
      <c r="AF658">
        <f t="shared" si="91"/>
        <v>438230.99999799998</v>
      </c>
    </row>
    <row r="659" spans="14:32" x14ac:dyDescent="0.3">
      <c r="N659">
        <f t="shared" si="92"/>
        <v>657</v>
      </c>
      <c r="O659">
        <v>113</v>
      </c>
      <c r="P659">
        <v>19978.796459911504</v>
      </c>
      <c r="Q659">
        <v>2257603.9999699998</v>
      </c>
      <c r="S659">
        <v>99</v>
      </c>
      <c r="T659">
        <v>20980.171716939396</v>
      </c>
      <c r="U659">
        <v>2077036.9999770001</v>
      </c>
      <c r="W659" s="3">
        <f t="shared" si="86"/>
        <v>5.3309496629116678E-4</v>
      </c>
      <c r="X659">
        <f t="shared" si="87"/>
        <v>118.99852456544683</v>
      </c>
      <c r="Y659">
        <v>19978.796459911504</v>
      </c>
      <c r="Z659">
        <f t="shared" si="88"/>
        <v>2377447.3013228411</v>
      </c>
      <c r="AA659">
        <v>2257603.9999699998</v>
      </c>
      <c r="AB659">
        <f t="shared" si="89"/>
        <v>119843.30135284131</v>
      </c>
      <c r="AD659">
        <f t="shared" si="90"/>
        <v>1001.3752570278921</v>
      </c>
      <c r="AE659">
        <v>99</v>
      </c>
      <c r="AF659">
        <f t="shared" si="91"/>
        <v>99136.150445761319</v>
      </c>
    </row>
    <row r="660" spans="14:32" x14ac:dyDescent="0.3">
      <c r="N660">
        <f t="shared" si="92"/>
        <v>658</v>
      </c>
      <c r="O660">
        <v>72</v>
      </c>
      <c r="P660">
        <v>16267.805555583334</v>
      </c>
      <c r="Q660">
        <v>1171282.000002</v>
      </c>
      <c r="S660">
        <v>59</v>
      </c>
      <c r="T660">
        <v>17261.491525474576</v>
      </c>
      <c r="U660">
        <v>1018428.000003</v>
      </c>
      <c r="W660" s="3">
        <f t="shared" si="86"/>
        <v>3.177030607189782E-4</v>
      </c>
      <c r="X660">
        <f t="shared" si="87"/>
        <v>70.918312619811758</v>
      </c>
      <c r="Y660">
        <v>16267.805555583334</v>
      </c>
      <c r="Z660">
        <f t="shared" si="88"/>
        <v>1153685.3200291693</v>
      </c>
      <c r="AA660">
        <v>1171282.000002</v>
      </c>
      <c r="AB660">
        <f t="shared" si="89"/>
        <v>-17596.679972830694</v>
      </c>
      <c r="AD660">
        <f t="shared" si="90"/>
        <v>993.68596989124126</v>
      </c>
      <c r="AE660">
        <v>59</v>
      </c>
      <c r="AF660">
        <f t="shared" si="91"/>
        <v>58627.472223583231</v>
      </c>
    </row>
    <row r="661" spans="14:32" x14ac:dyDescent="0.3">
      <c r="N661">
        <f t="shared" si="92"/>
        <v>659</v>
      </c>
      <c r="O661">
        <v>171</v>
      </c>
      <c r="P661">
        <v>25305.239766087721</v>
      </c>
      <c r="Q661">
        <v>4327196.0000010002</v>
      </c>
      <c r="S661">
        <v>141</v>
      </c>
      <c r="T661">
        <v>27660.056737468087</v>
      </c>
      <c r="U661">
        <v>3900067.9999830001</v>
      </c>
      <c r="W661" s="3">
        <f t="shared" si="86"/>
        <v>7.592564671419648E-4</v>
      </c>
      <c r="X661">
        <f t="shared" si="87"/>
        <v>169.48274710836367</v>
      </c>
      <c r="Y661">
        <v>25305.239766087721</v>
      </c>
      <c r="Z661">
        <f t="shared" si="88"/>
        <v>4288801.5517923534</v>
      </c>
      <c r="AA661">
        <v>4327196.0000010002</v>
      </c>
      <c r="AB661">
        <f t="shared" si="89"/>
        <v>-38394.448208646849</v>
      </c>
      <c r="AD661">
        <f t="shared" si="90"/>
        <v>2354.8169713803654</v>
      </c>
      <c r="AE661">
        <v>141</v>
      </c>
      <c r="AF661">
        <f t="shared" si="91"/>
        <v>332029.19296463154</v>
      </c>
    </row>
    <row r="662" spans="14:32" x14ac:dyDescent="0.3">
      <c r="N662">
        <f t="shared" si="92"/>
        <v>660</v>
      </c>
      <c r="O662">
        <v>389</v>
      </c>
      <c r="P662">
        <v>13613.007712167095</v>
      </c>
      <c r="Q662">
        <v>5295460.0000329996</v>
      </c>
      <c r="S662">
        <v>370</v>
      </c>
      <c r="T662">
        <v>13923.362162227028</v>
      </c>
      <c r="U662">
        <v>5151644.0000240002</v>
      </c>
      <c r="W662" s="3">
        <f t="shared" si="86"/>
        <v>1.9923751265427444E-3</v>
      </c>
      <c r="X662">
        <f t="shared" si="87"/>
        <v>444.74196049712447</v>
      </c>
      <c r="Y662">
        <v>13613.007712167095</v>
      </c>
      <c r="Z662">
        <f t="shared" si="88"/>
        <v>6054275.7381716687</v>
      </c>
      <c r="AA662">
        <v>5295460.0000329996</v>
      </c>
      <c r="AB662">
        <f t="shared" si="89"/>
        <v>758815.73813866917</v>
      </c>
      <c r="AD662">
        <f t="shared" si="90"/>
        <v>310.35445005993279</v>
      </c>
      <c r="AE662">
        <v>370</v>
      </c>
      <c r="AF662">
        <f t="shared" si="91"/>
        <v>114831.14652217513</v>
      </c>
    </row>
    <row r="663" spans="14:32" x14ac:dyDescent="0.3">
      <c r="N663">
        <f t="shared" si="92"/>
        <v>661</v>
      </c>
      <c r="O663">
        <v>224</v>
      </c>
      <c r="P663">
        <v>9582.4776785607137</v>
      </c>
      <c r="Q663">
        <v>2146474.9999976</v>
      </c>
      <c r="S663">
        <v>174</v>
      </c>
      <c r="T663">
        <v>10082.568965577011</v>
      </c>
      <c r="U663">
        <v>1754367.0000104001</v>
      </c>
      <c r="W663" s="3">
        <f t="shared" si="86"/>
        <v>9.3695478923902043E-4</v>
      </c>
      <c r="X663">
        <f t="shared" si="87"/>
        <v>209.14892196351261</v>
      </c>
      <c r="Y663">
        <v>9582.4776785607137</v>
      </c>
      <c r="Z663">
        <f t="shared" si="88"/>
        <v>2004164.8762103962</v>
      </c>
      <c r="AA663">
        <v>2146474.9999976</v>
      </c>
      <c r="AB663">
        <f t="shared" si="89"/>
        <v>-142310.1237872038</v>
      </c>
      <c r="AD663">
        <f t="shared" si="90"/>
        <v>500.09128701629743</v>
      </c>
      <c r="AE663">
        <v>174</v>
      </c>
      <c r="AF663">
        <f t="shared" si="91"/>
        <v>87015.883940835745</v>
      </c>
    </row>
    <row r="664" spans="14:32" x14ac:dyDescent="0.3">
      <c r="N664">
        <f t="shared" si="92"/>
        <v>662</v>
      </c>
      <c r="O664">
        <v>0</v>
      </c>
      <c r="P664">
        <v>0</v>
      </c>
      <c r="Q664">
        <v>0</v>
      </c>
      <c r="S664">
        <v>0</v>
      </c>
      <c r="T664">
        <v>0</v>
      </c>
      <c r="U664">
        <v>0</v>
      </c>
      <c r="W664" s="3">
        <f t="shared" si="86"/>
        <v>0</v>
      </c>
      <c r="X664">
        <f t="shared" si="87"/>
        <v>0</v>
      </c>
      <c r="Y664">
        <v>0</v>
      </c>
      <c r="Z664">
        <f t="shared" si="88"/>
        <v>0</v>
      </c>
      <c r="AA664">
        <v>0</v>
      </c>
      <c r="AB664">
        <f t="shared" si="89"/>
        <v>0</v>
      </c>
      <c r="AD664">
        <f t="shared" si="90"/>
        <v>0</v>
      </c>
      <c r="AE664">
        <v>0</v>
      </c>
      <c r="AF664">
        <f t="shared" si="91"/>
        <v>0</v>
      </c>
    </row>
    <row r="665" spans="14:32" x14ac:dyDescent="0.3">
      <c r="N665">
        <f t="shared" si="92"/>
        <v>663</v>
      </c>
      <c r="O665">
        <v>0</v>
      </c>
      <c r="P665">
        <v>0</v>
      </c>
      <c r="Q665">
        <v>0</v>
      </c>
      <c r="S665">
        <v>0</v>
      </c>
      <c r="T665">
        <v>0</v>
      </c>
      <c r="U665">
        <v>0</v>
      </c>
      <c r="W665" s="3">
        <f t="shared" si="86"/>
        <v>0</v>
      </c>
      <c r="X665">
        <f t="shared" si="87"/>
        <v>0</v>
      </c>
      <c r="Y665">
        <v>0</v>
      </c>
      <c r="Z665">
        <f t="shared" si="88"/>
        <v>0</v>
      </c>
      <c r="AA665">
        <v>0</v>
      </c>
      <c r="AB665">
        <f t="shared" si="89"/>
        <v>0</v>
      </c>
      <c r="AD665">
        <f t="shared" si="90"/>
        <v>0</v>
      </c>
      <c r="AE665">
        <v>0</v>
      </c>
      <c r="AF665">
        <f t="shared" si="91"/>
        <v>0</v>
      </c>
    </row>
    <row r="666" spans="14:32" x14ac:dyDescent="0.3">
      <c r="N666">
        <f t="shared" si="92"/>
        <v>664</v>
      </c>
      <c r="O666">
        <v>0</v>
      </c>
      <c r="P666">
        <v>0</v>
      </c>
      <c r="Q666">
        <v>0</v>
      </c>
      <c r="S666">
        <v>0</v>
      </c>
      <c r="T666">
        <v>0</v>
      </c>
      <c r="U666">
        <v>0</v>
      </c>
      <c r="W666" s="3">
        <f t="shared" si="86"/>
        <v>0</v>
      </c>
      <c r="X666">
        <f t="shared" si="87"/>
        <v>0</v>
      </c>
      <c r="Y666">
        <v>0</v>
      </c>
      <c r="Z666">
        <f t="shared" si="88"/>
        <v>0</v>
      </c>
      <c r="AA666">
        <v>0</v>
      </c>
      <c r="AB666">
        <f t="shared" si="89"/>
        <v>0</v>
      </c>
      <c r="AD666">
        <f t="shared" si="90"/>
        <v>0</v>
      </c>
      <c r="AE666">
        <v>0</v>
      </c>
      <c r="AF666">
        <f t="shared" si="91"/>
        <v>0</v>
      </c>
    </row>
    <row r="667" spans="14:32" x14ac:dyDescent="0.3">
      <c r="N667">
        <f t="shared" si="92"/>
        <v>665</v>
      </c>
      <c r="O667">
        <v>0</v>
      </c>
      <c r="P667">
        <v>0</v>
      </c>
      <c r="Q667">
        <v>0</v>
      </c>
      <c r="S667">
        <v>0</v>
      </c>
      <c r="T667">
        <v>0</v>
      </c>
      <c r="U667">
        <v>0</v>
      </c>
      <c r="W667" s="3">
        <f t="shared" si="86"/>
        <v>0</v>
      </c>
      <c r="X667">
        <f t="shared" si="87"/>
        <v>0</v>
      </c>
      <c r="Y667">
        <v>0</v>
      </c>
      <c r="Z667">
        <f t="shared" si="88"/>
        <v>0</v>
      </c>
      <c r="AA667">
        <v>0</v>
      </c>
      <c r="AB667">
        <f t="shared" si="89"/>
        <v>0</v>
      </c>
      <c r="AD667">
        <f t="shared" si="90"/>
        <v>0</v>
      </c>
      <c r="AE667">
        <v>0</v>
      </c>
      <c r="AF667">
        <f t="shared" si="91"/>
        <v>0</v>
      </c>
    </row>
    <row r="668" spans="14:32" x14ac:dyDescent="0.3">
      <c r="N668">
        <f t="shared" si="92"/>
        <v>666</v>
      </c>
      <c r="O668">
        <v>0</v>
      </c>
      <c r="P668">
        <v>0</v>
      </c>
      <c r="Q668">
        <v>0</v>
      </c>
      <c r="S668">
        <v>0</v>
      </c>
      <c r="T668">
        <v>0</v>
      </c>
      <c r="U668">
        <v>0</v>
      </c>
      <c r="W668" s="3">
        <f t="shared" si="86"/>
        <v>0</v>
      </c>
      <c r="X668">
        <f t="shared" si="87"/>
        <v>0</v>
      </c>
      <c r="Y668">
        <v>0</v>
      </c>
      <c r="Z668">
        <f t="shared" si="88"/>
        <v>0</v>
      </c>
      <c r="AA668">
        <v>0</v>
      </c>
      <c r="AB668">
        <f t="shared" si="89"/>
        <v>0</v>
      </c>
      <c r="AD668">
        <f t="shared" si="90"/>
        <v>0</v>
      </c>
      <c r="AE668">
        <v>0</v>
      </c>
      <c r="AF668">
        <f t="shared" si="91"/>
        <v>0</v>
      </c>
    </row>
    <row r="669" spans="14:32" x14ac:dyDescent="0.3">
      <c r="N669">
        <f t="shared" si="92"/>
        <v>667</v>
      </c>
      <c r="O669">
        <v>0</v>
      </c>
      <c r="P669">
        <v>0</v>
      </c>
      <c r="Q669">
        <v>0</v>
      </c>
      <c r="S669">
        <v>0</v>
      </c>
      <c r="T669">
        <v>0</v>
      </c>
      <c r="U669">
        <v>0</v>
      </c>
      <c r="W669" s="3">
        <f t="shared" si="86"/>
        <v>0</v>
      </c>
      <c r="X669">
        <f t="shared" si="87"/>
        <v>0</v>
      </c>
      <c r="Y669">
        <v>0</v>
      </c>
      <c r="Z669">
        <f t="shared" si="88"/>
        <v>0</v>
      </c>
      <c r="AA669">
        <v>0</v>
      </c>
      <c r="AB669">
        <f t="shared" si="89"/>
        <v>0</v>
      </c>
      <c r="AD669">
        <f t="shared" si="90"/>
        <v>0</v>
      </c>
      <c r="AE669">
        <v>0</v>
      </c>
      <c r="AF669">
        <f t="shared" si="91"/>
        <v>0</v>
      </c>
    </row>
    <row r="670" spans="14:32" x14ac:dyDescent="0.3">
      <c r="N670">
        <f t="shared" si="92"/>
        <v>668</v>
      </c>
      <c r="O670">
        <v>0</v>
      </c>
      <c r="P670">
        <v>0</v>
      </c>
      <c r="Q670">
        <v>0</v>
      </c>
      <c r="S670">
        <v>0</v>
      </c>
      <c r="T670">
        <v>0</v>
      </c>
      <c r="U670">
        <v>0</v>
      </c>
      <c r="W670" s="3">
        <f t="shared" si="86"/>
        <v>0</v>
      </c>
      <c r="X670">
        <f t="shared" si="87"/>
        <v>0</v>
      </c>
      <c r="Y670">
        <v>0</v>
      </c>
      <c r="Z670">
        <f t="shared" si="88"/>
        <v>0</v>
      </c>
      <c r="AA670">
        <v>0</v>
      </c>
      <c r="AB670">
        <f t="shared" si="89"/>
        <v>0</v>
      </c>
      <c r="AD670">
        <f t="shared" si="90"/>
        <v>0</v>
      </c>
      <c r="AE670">
        <v>0</v>
      </c>
      <c r="AF670">
        <f t="shared" si="91"/>
        <v>0</v>
      </c>
    </row>
    <row r="671" spans="14:32" x14ac:dyDescent="0.3">
      <c r="N671">
        <f t="shared" si="92"/>
        <v>669</v>
      </c>
      <c r="O671">
        <v>28</v>
      </c>
      <c r="P671">
        <v>14582.857142499999</v>
      </c>
      <c r="Q671">
        <v>408319.99998999998</v>
      </c>
      <c r="S671">
        <v>11</v>
      </c>
      <c r="T671">
        <v>18229.181818000001</v>
      </c>
      <c r="U671">
        <v>200520.99999800001</v>
      </c>
      <c r="W671" s="3">
        <f t="shared" si="86"/>
        <v>5.9232774032351863E-5</v>
      </c>
      <c r="X671">
        <f t="shared" si="87"/>
        <v>13.222058285049648</v>
      </c>
      <c r="Y671">
        <v>14582.857142499999</v>
      </c>
      <c r="Z671">
        <f t="shared" si="88"/>
        <v>192815.38710068754</v>
      </c>
      <c r="AA671">
        <v>408319.99998999998</v>
      </c>
      <c r="AB671">
        <f t="shared" si="89"/>
        <v>-215504.61288931244</v>
      </c>
      <c r="AD671">
        <f t="shared" si="90"/>
        <v>3646.3246755000018</v>
      </c>
      <c r="AE671">
        <v>11</v>
      </c>
      <c r="AF671">
        <f t="shared" si="91"/>
        <v>40109.571430500022</v>
      </c>
    </row>
    <row r="672" spans="14:32" x14ac:dyDescent="0.3">
      <c r="N672">
        <f t="shared" si="92"/>
        <v>670</v>
      </c>
      <c r="O672">
        <v>0</v>
      </c>
      <c r="P672">
        <v>0</v>
      </c>
      <c r="Q672">
        <v>0</v>
      </c>
      <c r="S672">
        <v>0</v>
      </c>
      <c r="T672">
        <v>0</v>
      </c>
      <c r="U672">
        <v>0</v>
      </c>
      <c r="W672" s="3">
        <f t="shared" si="86"/>
        <v>0</v>
      </c>
      <c r="X672">
        <f t="shared" si="87"/>
        <v>0</v>
      </c>
      <c r="Y672">
        <v>0</v>
      </c>
      <c r="Z672">
        <f t="shared" si="88"/>
        <v>0</v>
      </c>
      <c r="AA672">
        <v>0</v>
      </c>
      <c r="AB672">
        <f t="shared" si="89"/>
        <v>0</v>
      </c>
      <c r="AD672">
        <f t="shared" si="90"/>
        <v>0</v>
      </c>
      <c r="AE672">
        <v>0</v>
      </c>
      <c r="AF672">
        <f t="shared" si="91"/>
        <v>0</v>
      </c>
    </row>
    <row r="673" spans="14:32" x14ac:dyDescent="0.3">
      <c r="N673">
        <f t="shared" si="92"/>
        <v>671</v>
      </c>
      <c r="O673">
        <v>0</v>
      </c>
      <c r="P673">
        <v>0</v>
      </c>
      <c r="Q673">
        <v>0</v>
      </c>
      <c r="S673">
        <v>0</v>
      </c>
      <c r="T673">
        <v>0</v>
      </c>
      <c r="U673">
        <v>0</v>
      </c>
      <c r="W673" s="3">
        <f t="shared" si="86"/>
        <v>0</v>
      </c>
      <c r="X673">
        <f t="shared" si="87"/>
        <v>0</v>
      </c>
      <c r="Y673">
        <v>0</v>
      </c>
      <c r="Z673">
        <f t="shared" si="88"/>
        <v>0</v>
      </c>
      <c r="AA673">
        <v>0</v>
      </c>
      <c r="AB673">
        <f t="shared" si="89"/>
        <v>0</v>
      </c>
      <c r="AD673">
        <f t="shared" si="90"/>
        <v>0</v>
      </c>
      <c r="AE673">
        <v>0</v>
      </c>
      <c r="AF673">
        <f t="shared" si="91"/>
        <v>0</v>
      </c>
    </row>
    <row r="674" spans="14:32" x14ac:dyDescent="0.3">
      <c r="N674">
        <f t="shared" si="92"/>
        <v>672</v>
      </c>
      <c r="O674">
        <v>0</v>
      </c>
      <c r="P674">
        <v>0</v>
      </c>
      <c r="Q674">
        <v>0</v>
      </c>
      <c r="S674">
        <v>0</v>
      </c>
      <c r="T674">
        <v>0</v>
      </c>
      <c r="U674">
        <v>0</v>
      </c>
      <c r="W674" s="3">
        <f t="shared" si="86"/>
        <v>0</v>
      </c>
      <c r="X674">
        <f t="shared" si="87"/>
        <v>0</v>
      </c>
      <c r="Y674">
        <v>0</v>
      </c>
      <c r="Z674">
        <f t="shared" si="88"/>
        <v>0</v>
      </c>
      <c r="AA674">
        <v>0</v>
      </c>
      <c r="AB674">
        <f t="shared" si="89"/>
        <v>0</v>
      </c>
      <c r="AD674">
        <f t="shared" si="90"/>
        <v>0</v>
      </c>
      <c r="AE674">
        <v>0</v>
      </c>
      <c r="AF674">
        <f t="shared" si="91"/>
        <v>0</v>
      </c>
    </row>
    <row r="675" spans="14:32" x14ac:dyDescent="0.3">
      <c r="N675">
        <f t="shared" si="92"/>
        <v>673</v>
      </c>
      <c r="O675">
        <v>158</v>
      </c>
      <c r="P675">
        <v>43647.354430373416</v>
      </c>
      <c r="Q675">
        <v>6896281.9999989998</v>
      </c>
      <c r="S675">
        <v>245</v>
      </c>
      <c r="T675">
        <v>41773.142857142855</v>
      </c>
      <c r="U675">
        <v>10234420</v>
      </c>
      <c r="W675" s="3">
        <f t="shared" si="86"/>
        <v>1.3192754216296552E-3</v>
      </c>
      <c r="X675">
        <f t="shared" si="87"/>
        <v>294.49129816701492</v>
      </c>
      <c r="Y675">
        <v>43647.354430373416</v>
      </c>
      <c r="Z675">
        <f t="shared" si="88"/>
        <v>12853766.067756478</v>
      </c>
      <c r="AA675">
        <v>6896281.9999989998</v>
      </c>
      <c r="AB675">
        <f t="shared" si="89"/>
        <v>5957484.067757478</v>
      </c>
      <c r="AD675">
        <f t="shared" si="90"/>
        <v>-1874.211573230561</v>
      </c>
      <c r="AE675">
        <v>245</v>
      </c>
      <c r="AF675">
        <f t="shared" si="91"/>
        <v>-459181.83544148743</v>
      </c>
    </row>
    <row r="676" spans="14:32" x14ac:dyDescent="0.3">
      <c r="N676">
        <f t="shared" si="92"/>
        <v>674</v>
      </c>
      <c r="O676">
        <v>62</v>
      </c>
      <c r="P676">
        <v>25010.016128983869</v>
      </c>
      <c r="Q676">
        <v>1550620.999997</v>
      </c>
      <c r="S676">
        <v>64</v>
      </c>
      <c r="T676">
        <v>26388.078125249998</v>
      </c>
      <c r="U676">
        <v>1688837.0000159999</v>
      </c>
      <c r="W676" s="3">
        <f t="shared" si="86"/>
        <v>3.4462704891550177E-4</v>
      </c>
      <c r="X676">
        <f t="shared" si="87"/>
        <v>76.928339113016136</v>
      </c>
      <c r="Y676">
        <v>25010.016128983869</v>
      </c>
      <c r="Z676">
        <f t="shared" si="88"/>
        <v>1923979.0019924741</v>
      </c>
      <c r="AA676">
        <v>1550620.999997</v>
      </c>
      <c r="AB676">
        <f t="shared" si="89"/>
        <v>373358.0019954741</v>
      </c>
      <c r="AD676">
        <f t="shared" si="90"/>
        <v>1378.0619962661294</v>
      </c>
      <c r="AE676">
        <v>64</v>
      </c>
      <c r="AF676">
        <f t="shared" si="91"/>
        <v>88195.967761032283</v>
      </c>
    </row>
    <row r="677" spans="14:32" x14ac:dyDescent="0.3">
      <c r="N677">
        <f t="shared" si="92"/>
        <v>675</v>
      </c>
      <c r="O677">
        <v>0</v>
      </c>
      <c r="P677">
        <v>0</v>
      </c>
      <c r="Q677">
        <v>0</v>
      </c>
      <c r="S677">
        <v>0</v>
      </c>
      <c r="T677">
        <v>0</v>
      </c>
      <c r="U677">
        <v>0</v>
      </c>
      <c r="W677" s="3">
        <f t="shared" si="86"/>
        <v>0</v>
      </c>
      <c r="X677">
        <f t="shared" si="87"/>
        <v>0</v>
      </c>
      <c r="Y677">
        <v>0</v>
      </c>
      <c r="Z677">
        <f t="shared" si="88"/>
        <v>0</v>
      </c>
      <c r="AA677">
        <v>0</v>
      </c>
      <c r="AB677">
        <f t="shared" si="89"/>
        <v>0</v>
      </c>
      <c r="AD677">
        <f t="shared" si="90"/>
        <v>0</v>
      </c>
      <c r="AE677">
        <v>0</v>
      </c>
      <c r="AF677">
        <f t="shared" si="91"/>
        <v>0</v>
      </c>
    </row>
    <row r="678" spans="14:32" x14ac:dyDescent="0.3">
      <c r="N678">
        <f t="shared" si="92"/>
        <v>676</v>
      </c>
      <c r="O678">
        <v>0</v>
      </c>
      <c r="P678">
        <v>0</v>
      </c>
      <c r="Q678">
        <v>0</v>
      </c>
      <c r="S678">
        <v>0</v>
      </c>
      <c r="T678">
        <v>0</v>
      </c>
      <c r="U678">
        <v>0</v>
      </c>
      <c r="W678" s="3">
        <f t="shared" si="86"/>
        <v>0</v>
      </c>
      <c r="X678">
        <f t="shared" si="87"/>
        <v>0</v>
      </c>
      <c r="Y678">
        <v>0</v>
      </c>
      <c r="Z678">
        <f t="shared" si="88"/>
        <v>0</v>
      </c>
      <c r="AA678">
        <v>0</v>
      </c>
      <c r="AB678">
        <f t="shared" si="89"/>
        <v>0</v>
      </c>
      <c r="AD678">
        <f t="shared" si="90"/>
        <v>0</v>
      </c>
      <c r="AE678">
        <v>0</v>
      </c>
      <c r="AF678">
        <f t="shared" si="91"/>
        <v>0</v>
      </c>
    </row>
    <row r="679" spans="14:32" x14ac:dyDescent="0.3">
      <c r="N679">
        <f t="shared" si="92"/>
        <v>677</v>
      </c>
      <c r="O679">
        <v>0</v>
      </c>
      <c r="P679">
        <v>0</v>
      </c>
      <c r="Q679">
        <v>0</v>
      </c>
      <c r="S679">
        <v>0</v>
      </c>
      <c r="T679">
        <v>0</v>
      </c>
      <c r="U679">
        <v>0</v>
      </c>
      <c r="W679" s="3">
        <f t="shared" si="86"/>
        <v>0</v>
      </c>
      <c r="X679">
        <f t="shared" si="87"/>
        <v>0</v>
      </c>
      <c r="Y679">
        <v>0</v>
      </c>
      <c r="Z679">
        <f t="shared" si="88"/>
        <v>0</v>
      </c>
      <c r="AA679">
        <v>0</v>
      </c>
      <c r="AB679">
        <f t="shared" si="89"/>
        <v>0</v>
      </c>
      <c r="AD679">
        <f t="shared" si="90"/>
        <v>0</v>
      </c>
      <c r="AE679">
        <v>0</v>
      </c>
      <c r="AF679">
        <f t="shared" si="91"/>
        <v>0</v>
      </c>
    </row>
    <row r="680" spans="14:32" x14ac:dyDescent="0.3">
      <c r="N680">
        <f t="shared" si="92"/>
        <v>678</v>
      </c>
      <c r="O680">
        <v>0</v>
      </c>
      <c r="P680">
        <v>0</v>
      </c>
      <c r="Q680">
        <v>0</v>
      </c>
      <c r="S680">
        <v>0</v>
      </c>
      <c r="T680">
        <v>0</v>
      </c>
      <c r="U680">
        <v>0</v>
      </c>
      <c r="W680" s="3">
        <f t="shared" si="86"/>
        <v>0</v>
      </c>
      <c r="X680">
        <f t="shared" si="87"/>
        <v>0</v>
      </c>
      <c r="Y680">
        <v>0</v>
      </c>
      <c r="Z680">
        <f t="shared" si="88"/>
        <v>0</v>
      </c>
      <c r="AA680">
        <v>0</v>
      </c>
      <c r="AB680">
        <f t="shared" si="89"/>
        <v>0</v>
      </c>
      <c r="AD680">
        <f t="shared" si="90"/>
        <v>0</v>
      </c>
      <c r="AE680">
        <v>0</v>
      </c>
      <c r="AF680">
        <f t="shared" si="91"/>
        <v>0</v>
      </c>
    </row>
    <row r="681" spans="14:32" x14ac:dyDescent="0.3">
      <c r="N681">
        <f t="shared" si="92"/>
        <v>679</v>
      </c>
      <c r="O681">
        <v>0</v>
      </c>
      <c r="P681">
        <v>0</v>
      </c>
      <c r="Q681">
        <v>0</v>
      </c>
      <c r="S681">
        <v>0</v>
      </c>
      <c r="T681">
        <v>0</v>
      </c>
      <c r="U681">
        <v>0</v>
      </c>
      <c r="W681" s="3">
        <f t="shared" si="86"/>
        <v>0</v>
      </c>
      <c r="X681">
        <f t="shared" si="87"/>
        <v>0</v>
      </c>
      <c r="Y681">
        <v>0</v>
      </c>
      <c r="Z681">
        <f t="shared" si="88"/>
        <v>0</v>
      </c>
      <c r="AA681">
        <v>0</v>
      </c>
      <c r="AB681">
        <f t="shared" si="89"/>
        <v>0</v>
      </c>
      <c r="AD681">
        <f t="shared" si="90"/>
        <v>0</v>
      </c>
      <c r="AE681">
        <v>0</v>
      </c>
      <c r="AF681">
        <f t="shared" si="91"/>
        <v>0</v>
      </c>
    </row>
    <row r="682" spans="14:32" x14ac:dyDescent="0.3">
      <c r="N682">
        <f t="shared" si="92"/>
        <v>680</v>
      </c>
      <c r="O682">
        <v>0</v>
      </c>
      <c r="P682">
        <v>0</v>
      </c>
      <c r="Q682">
        <v>0</v>
      </c>
      <c r="S682">
        <v>0</v>
      </c>
      <c r="T682">
        <v>0</v>
      </c>
      <c r="U682">
        <v>0</v>
      </c>
      <c r="W682" s="3">
        <f t="shared" si="86"/>
        <v>0</v>
      </c>
      <c r="X682">
        <f t="shared" si="87"/>
        <v>0</v>
      </c>
      <c r="Y682">
        <v>0</v>
      </c>
      <c r="Z682">
        <f t="shared" si="88"/>
        <v>0</v>
      </c>
      <c r="AA682">
        <v>0</v>
      </c>
      <c r="AB682">
        <f t="shared" si="89"/>
        <v>0</v>
      </c>
      <c r="AD682">
        <f t="shared" si="90"/>
        <v>0</v>
      </c>
      <c r="AE682">
        <v>0</v>
      </c>
      <c r="AF682">
        <f t="shared" si="91"/>
        <v>0</v>
      </c>
    </row>
    <row r="683" spans="14:32" x14ac:dyDescent="0.3">
      <c r="N683">
        <f t="shared" si="92"/>
        <v>681</v>
      </c>
      <c r="O683">
        <v>0</v>
      </c>
      <c r="P683">
        <v>0</v>
      </c>
      <c r="Q683">
        <v>0</v>
      </c>
      <c r="S683">
        <v>0</v>
      </c>
      <c r="T683">
        <v>0</v>
      </c>
      <c r="U683">
        <v>0</v>
      </c>
      <c r="W683" s="3">
        <f t="shared" si="86"/>
        <v>0</v>
      </c>
      <c r="X683">
        <f t="shared" si="87"/>
        <v>0</v>
      </c>
      <c r="Y683">
        <v>0</v>
      </c>
      <c r="Z683">
        <f t="shared" si="88"/>
        <v>0</v>
      </c>
      <c r="AA683">
        <v>0</v>
      </c>
      <c r="AB683">
        <f t="shared" si="89"/>
        <v>0</v>
      </c>
      <c r="AD683">
        <f t="shared" si="90"/>
        <v>0</v>
      </c>
      <c r="AE683">
        <v>0</v>
      </c>
      <c r="AF683">
        <f t="shared" si="91"/>
        <v>0</v>
      </c>
    </row>
    <row r="684" spans="14:32" x14ac:dyDescent="0.3">
      <c r="N684">
        <f t="shared" si="92"/>
        <v>682</v>
      </c>
      <c r="O684">
        <v>2369</v>
      </c>
      <c r="P684">
        <v>13293.911777140862</v>
      </c>
      <c r="Q684">
        <v>31493277.0000467</v>
      </c>
      <c r="S684">
        <v>2085</v>
      </c>
      <c r="T684">
        <v>14542.727098280096</v>
      </c>
      <c r="U684">
        <v>30321585.999914002</v>
      </c>
      <c r="W684" s="3">
        <f t="shared" si="86"/>
        <v>1.1227303077950331E-2</v>
      </c>
      <c r="X684">
        <f t="shared" si="87"/>
        <v>2506.181047666229</v>
      </c>
      <c r="Y684">
        <v>13293.911777140862</v>
      </c>
      <c r="Z684">
        <f t="shared" si="88"/>
        <v>33316949.745217305</v>
      </c>
      <c r="AA684">
        <v>31493277.0000467</v>
      </c>
      <c r="AB684">
        <f t="shared" si="89"/>
        <v>1823672.7451706044</v>
      </c>
      <c r="AD684">
        <f t="shared" si="90"/>
        <v>1248.8153211392346</v>
      </c>
      <c r="AE684">
        <v>2085</v>
      </c>
      <c r="AF684">
        <f t="shared" si="91"/>
        <v>2603779.9445753042</v>
      </c>
    </row>
    <row r="685" spans="14:32" x14ac:dyDescent="0.3">
      <c r="N685">
        <f t="shared" si="92"/>
        <v>683</v>
      </c>
      <c r="O685">
        <v>3378</v>
      </c>
      <c r="P685">
        <v>8271.2457074997037</v>
      </c>
      <c r="Q685">
        <v>27940267.999933999</v>
      </c>
      <c r="S685">
        <v>2696</v>
      </c>
      <c r="T685">
        <v>8380.0708456749253</v>
      </c>
      <c r="U685">
        <v>22592670.999939598</v>
      </c>
      <c r="W685" s="3">
        <f t="shared" si="86"/>
        <v>1.4517414435565512E-2</v>
      </c>
      <c r="X685">
        <f t="shared" si="87"/>
        <v>3240.6062851358047</v>
      </c>
      <c r="Y685">
        <v>8271.2457074997037</v>
      </c>
      <c r="Z685">
        <f t="shared" si="88"/>
        <v>26803850.825626086</v>
      </c>
      <c r="AA685">
        <v>27940267.999933999</v>
      </c>
      <c r="AB685">
        <f t="shared" si="89"/>
        <v>-1136417.1743079126</v>
      </c>
      <c r="AD685">
        <f t="shared" si="90"/>
        <v>108.82513817522158</v>
      </c>
      <c r="AE685">
        <v>2696</v>
      </c>
      <c r="AF685">
        <f t="shared" si="91"/>
        <v>293392.57252039737</v>
      </c>
    </row>
    <row r="686" spans="14:32" x14ac:dyDescent="0.3">
      <c r="N686">
        <f t="shared" si="92"/>
        <v>684</v>
      </c>
      <c r="O686">
        <v>248</v>
      </c>
      <c r="P686">
        <v>5324.641129037097</v>
      </c>
      <c r="Q686">
        <v>1320511.0000012</v>
      </c>
      <c r="S686">
        <v>85</v>
      </c>
      <c r="T686">
        <v>5528.6117646952944</v>
      </c>
      <c r="U686">
        <v>469931.99999909999</v>
      </c>
      <c r="W686" s="3">
        <f t="shared" si="86"/>
        <v>4.5770779934090078E-4</v>
      </c>
      <c r="X686">
        <f t="shared" si="87"/>
        <v>102.17045038447455</v>
      </c>
      <c r="Y686">
        <v>5324.641129037097</v>
      </c>
      <c r="Z686">
        <f t="shared" si="88"/>
        <v>544020.9822894173</v>
      </c>
      <c r="AA686">
        <v>1320511.0000012</v>
      </c>
      <c r="AB686">
        <f t="shared" si="89"/>
        <v>-776490.01771178271</v>
      </c>
      <c r="AD686">
        <f t="shared" si="90"/>
        <v>203.97063565819735</v>
      </c>
      <c r="AE686">
        <v>85</v>
      </c>
      <c r="AF686">
        <f t="shared" si="91"/>
        <v>17337.504030946773</v>
      </c>
    </row>
    <row r="687" spans="14:32" x14ac:dyDescent="0.3">
      <c r="N687">
        <f t="shared" si="92"/>
        <v>685</v>
      </c>
      <c r="O687">
        <v>0</v>
      </c>
      <c r="P687">
        <v>0</v>
      </c>
      <c r="Q687">
        <v>0</v>
      </c>
      <c r="S687">
        <v>0</v>
      </c>
      <c r="T687">
        <v>0</v>
      </c>
      <c r="U687">
        <v>0</v>
      </c>
      <c r="W687" s="3">
        <f t="shared" si="86"/>
        <v>0</v>
      </c>
      <c r="X687">
        <f t="shared" si="87"/>
        <v>0</v>
      </c>
      <c r="Y687">
        <v>0</v>
      </c>
      <c r="Z687">
        <f t="shared" si="88"/>
        <v>0</v>
      </c>
      <c r="AA687">
        <v>0</v>
      </c>
      <c r="AB687">
        <f t="shared" si="89"/>
        <v>0</v>
      </c>
      <c r="AD687">
        <f t="shared" si="90"/>
        <v>0</v>
      </c>
      <c r="AE687">
        <v>0</v>
      </c>
      <c r="AF687">
        <f t="shared" si="91"/>
        <v>0</v>
      </c>
    </row>
    <row r="688" spans="14:32" x14ac:dyDescent="0.3">
      <c r="N688">
        <f t="shared" si="92"/>
        <v>686</v>
      </c>
      <c r="O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W688" s="3">
        <f t="shared" si="86"/>
        <v>0</v>
      </c>
      <c r="X688">
        <f t="shared" si="87"/>
        <v>0</v>
      </c>
      <c r="Y688">
        <v>0</v>
      </c>
      <c r="Z688">
        <f t="shared" si="88"/>
        <v>0</v>
      </c>
      <c r="AA688">
        <v>0</v>
      </c>
      <c r="AB688">
        <f t="shared" si="89"/>
        <v>0</v>
      </c>
      <c r="AD688">
        <f t="shared" si="90"/>
        <v>0</v>
      </c>
      <c r="AE688">
        <v>0</v>
      </c>
      <c r="AF688">
        <f t="shared" si="91"/>
        <v>0</v>
      </c>
    </row>
    <row r="689" spans="14:32" x14ac:dyDescent="0.3">
      <c r="N689">
        <f t="shared" si="92"/>
        <v>687</v>
      </c>
      <c r="O689">
        <v>17</v>
      </c>
      <c r="P689">
        <v>11919.176470999999</v>
      </c>
      <c r="Q689">
        <v>202626.000007</v>
      </c>
      <c r="S689">
        <v>15</v>
      </c>
      <c r="T689">
        <v>14184.4</v>
      </c>
      <c r="U689">
        <v>212766</v>
      </c>
      <c r="W689" s="3">
        <f t="shared" si="86"/>
        <v>8.0771964589570724E-5</v>
      </c>
      <c r="X689">
        <f t="shared" si="87"/>
        <v>18.030079479613157</v>
      </c>
      <c r="Y689">
        <v>11919.176470999999</v>
      </c>
      <c r="Z689">
        <f t="shared" si="88"/>
        <v>214903.69910366504</v>
      </c>
      <c r="AA689">
        <v>202626.000007</v>
      </c>
      <c r="AB689">
        <f t="shared" si="89"/>
        <v>12277.699096665048</v>
      </c>
      <c r="AD689">
        <f t="shared" si="90"/>
        <v>2265.2235290000008</v>
      </c>
      <c r="AE689">
        <v>15</v>
      </c>
      <c r="AF689">
        <f t="shared" si="91"/>
        <v>33978.35293500001</v>
      </c>
    </row>
    <row r="690" spans="14:32" x14ac:dyDescent="0.3">
      <c r="N690">
        <f t="shared" si="92"/>
        <v>688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W690" s="3">
        <f t="shared" si="86"/>
        <v>0</v>
      </c>
      <c r="X690">
        <f t="shared" si="87"/>
        <v>0</v>
      </c>
      <c r="Y690">
        <v>0</v>
      </c>
      <c r="Z690">
        <f t="shared" si="88"/>
        <v>0</v>
      </c>
      <c r="AA690">
        <v>0</v>
      </c>
      <c r="AB690">
        <f t="shared" si="89"/>
        <v>0</v>
      </c>
      <c r="AD690">
        <f t="shared" si="90"/>
        <v>0</v>
      </c>
      <c r="AE690">
        <v>0</v>
      </c>
      <c r="AF690">
        <f t="shared" si="91"/>
        <v>0</v>
      </c>
    </row>
    <row r="691" spans="14:32" x14ac:dyDescent="0.3">
      <c r="N691">
        <f t="shared" si="92"/>
        <v>689</v>
      </c>
      <c r="O691">
        <v>2857</v>
      </c>
      <c r="P691">
        <v>9562.7014350750087</v>
      </c>
      <c r="Q691">
        <v>27320638.000009298</v>
      </c>
      <c r="S691">
        <v>2660</v>
      </c>
      <c r="T691">
        <v>10002.517293253984</v>
      </c>
      <c r="U691">
        <v>26606696.0000556</v>
      </c>
      <c r="W691" s="3">
        <f t="shared" si="86"/>
        <v>1.4323561720550541E-2</v>
      </c>
      <c r="X691">
        <f t="shared" si="87"/>
        <v>3197.3340943847329</v>
      </c>
      <c r="Y691">
        <v>9562.7014350750087</v>
      </c>
      <c r="Z691">
        <f t="shared" si="88"/>
        <v>30575151.332787137</v>
      </c>
      <c r="AA691">
        <v>27320638.000009298</v>
      </c>
      <c r="AB691">
        <f t="shared" si="89"/>
        <v>3254513.3327778392</v>
      </c>
      <c r="AD691">
        <f t="shared" si="90"/>
        <v>439.81585817897576</v>
      </c>
      <c r="AE691">
        <v>2660</v>
      </c>
      <c r="AF691">
        <f t="shared" si="91"/>
        <v>1169910.1827560756</v>
      </c>
    </row>
    <row r="692" spans="14:32" x14ac:dyDescent="0.3">
      <c r="N692">
        <f t="shared" si="92"/>
        <v>690</v>
      </c>
      <c r="O692">
        <v>3943</v>
      </c>
      <c r="P692">
        <v>7045.0182602103469</v>
      </c>
      <c r="Q692">
        <v>27778507.000009399</v>
      </c>
      <c r="S692">
        <v>3226</v>
      </c>
      <c r="T692">
        <v>7449.353068813205</v>
      </c>
      <c r="U692">
        <v>24031612.999991398</v>
      </c>
      <c r="W692" s="3">
        <f t="shared" si="86"/>
        <v>1.7371357184397012E-2</v>
      </c>
      <c r="X692">
        <f t="shared" si="87"/>
        <v>3877.6690934154699</v>
      </c>
      <c r="Y692">
        <v>7045.0182602103469</v>
      </c>
      <c r="Z692">
        <f t="shared" si="88"/>
        <v>27318249.570165288</v>
      </c>
      <c r="AA692">
        <v>27778507.000009399</v>
      </c>
      <c r="AB692">
        <f t="shared" si="89"/>
        <v>-460257.4298441112</v>
      </c>
      <c r="AD692">
        <f t="shared" si="90"/>
        <v>404.33480860285817</v>
      </c>
      <c r="AE692">
        <v>3226</v>
      </c>
      <c r="AF692">
        <f t="shared" si="91"/>
        <v>1304384.0925528205</v>
      </c>
    </row>
    <row r="693" spans="14:32" x14ac:dyDescent="0.3">
      <c r="N693">
        <f t="shared" si="92"/>
        <v>691</v>
      </c>
      <c r="O693">
        <v>0</v>
      </c>
      <c r="P693">
        <v>0</v>
      </c>
      <c r="Q693">
        <v>0</v>
      </c>
      <c r="S693">
        <v>0</v>
      </c>
      <c r="T693">
        <v>0</v>
      </c>
      <c r="U693">
        <v>0</v>
      </c>
      <c r="W693" s="3">
        <f t="shared" si="86"/>
        <v>0</v>
      </c>
      <c r="X693">
        <f t="shared" si="87"/>
        <v>0</v>
      </c>
      <c r="Y693">
        <v>0</v>
      </c>
      <c r="Z693">
        <f t="shared" si="88"/>
        <v>0</v>
      </c>
      <c r="AA693">
        <v>0</v>
      </c>
      <c r="AB693">
        <f t="shared" si="89"/>
        <v>0</v>
      </c>
      <c r="AD693">
        <f t="shared" si="90"/>
        <v>0</v>
      </c>
      <c r="AE693">
        <v>0</v>
      </c>
      <c r="AF693">
        <f t="shared" si="91"/>
        <v>0</v>
      </c>
    </row>
    <row r="694" spans="14:32" x14ac:dyDescent="0.3">
      <c r="N694">
        <f t="shared" si="92"/>
        <v>692</v>
      </c>
      <c r="O694">
        <v>0</v>
      </c>
      <c r="P694">
        <v>0</v>
      </c>
      <c r="Q694">
        <v>0</v>
      </c>
      <c r="S694">
        <v>0</v>
      </c>
      <c r="T694">
        <v>0</v>
      </c>
      <c r="U694">
        <v>0</v>
      </c>
      <c r="W694" s="3">
        <f t="shared" si="86"/>
        <v>0</v>
      </c>
      <c r="X694">
        <f t="shared" si="87"/>
        <v>0</v>
      </c>
      <c r="Y694">
        <v>0</v>
      </c>
      <c r="Z694">
        <f t="shared" si="88"/>
        <v>0</v>
      </c>
      <c r="AA694">
        <v>0</v>
      </c>
      <c r="AB694">
        <f t="shared" si="89"/>
        <v>0</v>
      </c>
      <c r="AD694">
        <f t="shared" si="90"/>
        <v>0</v>
      </c>
      <c r="AE694">
        <v>0</v>
      </c>
      <c r="AF694">
        <f t="shared" si="91"/>
        <v>0</v>
      </c>
    </row>
    <row r="695" spans="14:32" x14ac:dyDescent="0.3">
      <c r="N695">
        <f t="shared" si="92"/>
        <v>693</v>
      </c>
      <c r="O695">
        <v>0</v>
      </c>
      <c r="P695">
        <v>0</v>
      </c>
      <c r="Q695">
        <v>0</v>
      </c>
      <c r="S695">
        <v>0</v>
      </c>
      <c r="T695">
        <v>0</v>
      </c>
      <c r="U695">
        <v>0</v>
      </c>
      <c r="W695" s="3">
        <f t="shared" si="86"/>
        <v>0</v>
      </c>
      <c r="X695">
        <f t="shared" si="87"/>
        <v>0</v>
      </c>
      <c r="Y695">
        <v>0</v>
      </c>
      <c r="Z695">
        <f t="shared" si="88"/>
        <v>0</v>
      </c>
      <c r="AA695">
        <v>0</v>
      </c>
      <c r="AB695">
        <f t="shared" si="89"/>
        <v>0</v>
      </c>
      <c r="AD695">
        <f t="shared" si="90"/>
        <v>0</v>
      </c>
      <c r="AE695">
        <v>0</v>
      </c>
      <c r="AF695">
        <f t="shared" si="91"/>
        <v>0</v>
      </c>
    </row>
    <row r="696" spans="14:32" x14ac:dyDescent="0.3">
      <c r="N696">
        <f t="shared" si="92"/>
        <v>694</v>
      </c>
      <c r="O696">
        <v>74</v>
      </c>
      <c r="P696">
        <v>7195.8108108148645</v>
      </c>
      <c r="Q696">
        <v>532490.0000003</v>
      </c>
      <c r="S696">
        <v>90</v>
      </c>
      <c r="T696">
        <v>6938.3111111088892</v>
      </c>
      <c r="U696">
        <v>624447.9999998</v>
      </c>
      <c r="W696" s="3">
        <f t="shared" si="86"/>
        <v>4.8463178753742434E-4</v>
      </c>
      <c r="X696">
        <f t="shared" si="87"/>
        <v>108.18047687767894</v>
      </c>
      <c r="Y696">
        <v>7195.8108108148645</v>
      </c>
      <c r="Z696">
        <f t="shared" si="88"/>
        <v>778446.24503550958</v>
      </c>
      <c r="AA696">
        <v>532490.0000003</v>
      </c>
      <c r="AB696">
        <f t="shared" si="89"/>
        <v>245956.24503520958</v>
      </c>
      <c r="AD696">
        <f t="shared" si="90"/>
        <v>-257.49969970597522</v>
      </c>
      <c r="AE696">
        <v>90</v>
      </c>
      <c r="AF696">
        <f t="shared" si="91"/>
        <v>-23174.97297353777</v>
      </c>
    </row>
    <row r="697" spans="14:32" x14ac:dyDescent="0.3">
      <c r="N697">
        <f t="shared" si="92"/>
        <v>695</v>
      </c>
      <c r="O697">
        <v>0</v>
      </c>
      <c r="P697">
        <v>0</v>
      </c>
      <c r="Q697">
        <v>0</v>
      </c>
      <c r="S697">
        <v>0</v>
      </c>
      <c r="T697">
        <v>0</v>
      </c>
      <c r="U697">
        <v>0</v>
      </c>
      <c r="W697" s="3">
        <f t="shared" si="86"/>
        <v>0</v>
      </c>
      <c r="X697">
        <f t="shared" si="87"/>
        <v>0</v>
      </c>
      <c r="Y697">
        <v>0</v>
      </c>
      <c r="Z697">
        <f t="shared" si="88"/>
        <v>0</v>
      </c>
      <c r="AA697">
        <v>0</v>
      </c>
      <c r="AB697">
        <f t="shared" si="89"/>
        <v>0</v>
      </c>
      <c r="AD697">
        <f t="shared" si="90"/>
        <v>0</v>
      </c>
      <c r="AE697">
        <v>0</v>
      </c>
      <c r="AF697">
        <f t="shared" si="91"/>
        <v>0</v>
      </c>
    </row>
    <row r="698" spans="14:32" x14ac:dyDescent="0.3">
      <c r="N698">
        <f t="shared" si="92"/>
        <v>696</v>
      </c>
      <c r="O698">
        <v>90</v>
      </c>
      <c r="P698">
        <v>6473.04444444</v>
      </c>
      <c r="Q698">
        <v>582573.9999996</v>
      </c>
      <c r="S698">
        <v>11</v>
      </c>
      <c r="T698">
        <v>6135.1818181999997</v>
      </c>
      <c r="U698">
        <v>67487.000000200002</v>
      </c>
      <c r="W698" s="3">
        <f t="shared" si="86"/>
        <v>5.9232774032351863E-5</v>
      </c>
      <c r="X698">
        <f t="shared" si="87"/>
        <v>13.222058285049648</v>
      </c>
      <c r="Y698">
        <v>6473.04444444</v>
      </c>
      <c r="Z698">
        <f t="shared" si="88"/>
        <v>85586.970926102498</v>
      </c>
      <c r="AA698">
        <v>582573.9999996</v>
      </c>
      <c r="AB698">
        <f t="shared" si="89"/>
        <v>-496987.02907349751</v>
      </c>
      <c r="AD698">
        <f t="shared" si="90"/>
        <v>-337.86262624000028</v>
      </c>
      <c r="AE698">
        <v>11</v>
      </c>
      <c r="AF698">
        <f t="shared" si="91"/>
        <v>-3716.4888886400031</v>
      </c>
    </row>
    <row r="699" spans="14:32" x14ac:dyDescent="0.3">
      <c r="N699">
        <f t="shared" si="92"/>
        <v>697</v>
      </c>
      <c r="O699">
        <v>0</v>
      </c>
      <c r="P699">
        <v>0</v>
      </c>
      <c r="Q699">
        <v>0</v>
      </c>
      <c r="S699">
        <v>0</v>
      </c>
      <c r="T699">
        <v>0</v>
      </c>
      <c r="U699">
        <v>0</v>
      </c>
      <c r="W699" s="3">
        <f t="shared" si="86"/>
        <v>0</v>
      </c>
      <c r="X699">
        <f t="shared" si="87"/>
        <v>0</v>
      </c>
      <c r="Y699">
        <v>0</v>
      </c>
      <c r="Z699">
        <f t="shared" si="88"/>
        <v>0</v>
      </c>
      <c r="AA699">
        <v>0</v>
      </c>
      <c r="AB699">
        <f t="shared" si="89"/>
        <v>0</v>
      </c>
      <c r="AD699">
        <f t="shared" si="90"/>
        <v>0</v>
      </c>
      <c r="AE699">
        <v>0</v>
      </c>
      <c r="AF699">
        <f t="shared" si="91"/>
        <v>0</v>
      </c>
    </row>
    <row r="700" spans="14:32" x14ac:dyDescent="0.3">
      <c r="N700">
        <f t="shared" si="92"/>
        <v>698</v>
      </c>
      <c r="O700">
        <v>1767</v>
      </c>
      <c r="P700">
        <v>14842.544991479344</v>
      </c>
      <c r="Q700">
        <v>26226776.999944001</v>
      </c>
      <c r="S700">
        <v>1948</v>
      </c>
      <c r="T700">
        <v>15375.517967185831</v>
      </c>
      <c r="U700">
        <v>29951509.000078</v>
      </c>
      <c r="W700" s="3">
        <f t="shared" si="86"/>
        <v>1.0489585801365584E-2</v>
      </c>
      <c r="X700">
        <f t="shared" si="87"/>
        <v>2341.5063217524284</v>
      </c>
      <c r="Y700">
        <v>14842.544991479344</v>
      </c>
      <c r="Z700">
        <f t="shared" si="88"/>
        <v>34753912.92844373</v>
      </c>
      <c r="AA700">
        <v>26226776.999944001</v>
      </c>
      <c r="AB700">
        <f t="shared" si="89"/>
        <v>8527135.9284997284</v>
      </c>
      <c r="AD700">
        <f t="shared" si="90"/>
        <v>532.97297570648698</v>
      </c>
      <c r="AE700">
        <v>1948</v>
      </c>
      <c r="AF700">
        <f t="shared" si="91"/>
        <v>1038231.3566762366</v>
      </c>
    </row>
    <row r="701" spans="14:32" x14ac:dyDescent="0.3">
      <c r="N701">
        <f t="shared" si="92"/>
        <v>699</v>
      </c>
      <c r="O701">
        <v>1092</v>
      </c>
      <c r="P701">
        <v>10080.696886379212</v>
      </c>
      <c r="Q701">
        <v>11008120.9999261</v>
      </c>
      <c r="S701">
        <v>957</v>
      </c>
      <c r="T701">
        <v>10417.762800488194</v>
      </c>
      <c r="U701">
        <v>9969799.0000672005</v>
      </c>
      <c r="W701" s="3">
        <f t="shared" si="86"/>
        <v>5.153251340814612E-3</v>
      </c>
      <c r="X701">
        <f t="shared" si="87"/>
        <v>1150.3190707993192</v>
      </c>
      <c r="Y701">
        <v>10080.696886379212</v>
      </c>
      <c r="Z701">
        <f t="shared" si="88"/>
        <v>11596017.875349324</v>
      </c>
      <c r="AA701">
        <v>11008120.9999261</v>
      </c>
      <c r="AB701">
        <f t="shared" si="89"/>
        <v>587896.87542322464</v>
      </c>
      <c r="AD701">
        <f t="shared" si="90"/>
        <v>337.06591410898181</v>
      </c>
      <c r="AE701">
        <v>957</v>
      </c>
      <c r="AF701">
        <f t="shared" si="91"/>
        <v>322572.0798022956</v>
      </c>
    </row>
    <row r="702" spans="14:32" x14ac:dyDescent="0.3">
      <c r="N702">
        <f t="shared" si="92"/>
        <v>700</v>
      </c>
      <c r="O702">
        <v>0</v>
      </c>
      <c r="P702">
        <v>0</v>
      </c>
      <c r="Q702">
        <v>0</v>
      </c>
      <c r="S702">
        <v>0</v>
      </c>
      <c r="T702">
        <v>0</v>
      </c>
      <c r="U702">
        <v>0</v>
      </c>
      <c r="W702" s="3">
        <f t="shared" si="86"/>
        <v>0</v>
      </c>
      <c r="X702">
        <f t="shared" si="87"/>
        <v>0</v>
      </c>
      <c r="Y702">
        <v>0</v>
      </c>
      <c r="Z702">
        <f t="shared" si="88"/>
        <v>0</v>
      </c>
      <c r="AA702">
        <v>0</v>
      </c>
      <c r="AB702">
        <f t="shared" si="89"/>
        <v>0</v>
      </c>
      <c r="AD702">
        <f t="shared" si="90"/>
        <v>0</v>
      </c>
      <c r="AE702">
        <v>0</v>
      </c>
      <c r="AF702">
        <f t="shared" si="91"/>
        <v>0</v>
      </c>
    </row>
    <row r="703" spans="14:32" x14ac:dyDescent="0.3">
      <c r="N703">
        <f t="shared" si="92"/>
        <v>701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 s="3">
        <f t="shared" si="86"/>
        <v>0</v>
      </c>
      <c r="X703">
        <f t="shared" si="87"/>
        <v>0</v>
      </c>
      <c r="Y703">
        <v>0</v>
      </c>
      <c r="Z703">
        <f t="shared" si="88"/>
        <v>0</v>
      </c>
      <c r="AA703">
        <v>0</v>
      </c>
      <c r="AB703">
        <f t="shared" si="89"/>
        <v>0</v>
      </c>
      <c r="AD703">
        <f t="shared" si="90"/>
        <v>0</v>
      </c>
      <c r="AE703">
        <v>0</v>
      </c>
      <c r="AF703">
        <f t="shared" si="91"/>
        <v>0</v>
      </c>
    </row>
    <row r="704" spans="14:32" x14ac:dyDescent="0.3">
      <c r="N704">
        <f t="shared" si="92"/>
        <v>702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 s="3">
        <f t="shared" si="86"/>
        <v>0</v>
      </c>
      <c r="X704">
        <f t="shared" si="87"/>
        <v>0</v>
      </c>
      <c r="Y704">
        <v>0</v>
      </c>
      <c r="Z704">
        <f t="shared" si="88"/>
        <v>0</v>
      </c>
      <c r="AA704">
        <v>0</v>
      </c>
      <c r="AB704">
        <f t="shared" si="89"/>
        <v>0</v>
      </c>
      <c r="AD704">
        <f t="shared" si="90"/>
        <v>0</v>
      </c>
      <c r="AE704">
        <v>0</v>
      </c>
      <c r="AF704">
        <f t="shared" si="91"/>
        <v>0</v>
      </c>
    </row>
    <row r="705" spans="14:32" x14ac:dyDescent="0.3">
      <c r="N705">
        <f t="shared" si="92"/>
        <v>703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 s="3">
        <f t="shared" si="86"/>
        <v>0</v>
      </c>
      <c r="X705">
        <f t="shared" si="87"/>
        <v>0</v>
      </c>
      <c r="Y705">
        <v>0</v>
      </c>
      <c r="Z705">
        <f t="shared" si="88"/>
        <v>0</v>
      </c>
      <c r="AA705">
        <v>0</v>
      </c>
      <c r="AB705">
        <f t="shared" si="89"/>
        <v>0</v>
      </c>
      <c r="AD705">
        <f t="shared" si="90"/>
        <v>0</v>
      </c>
      <c r="AE705">
        <v>0</v>
      </c>
      <c r="AF705">
        <f t="shared" si="91"/>
        <v>0</v>
      </c>
    </row>
    <row r="706" spans="14:32" x14ac:dyDescent="0.3">
      <c r="N706">
        <f t="shared" si="92"/>
        <v>704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 s="3">
        <f t="shared" si="86"/>
        <v>0</v>
      </c>
      <c r="X706">
        <f t="shared" si="87"/>
        <v>0</v>
      </c>
      <c r="Y706">
        <v>0</v>
      </c>
      <c r="Z706">
        <f t="shared" si="88"/>
        <v>0</v>
      </c>
      <c r="AA706">
        <v>0</v>
      </c>
      <c r="AB706">
        <f t="shared" si="89"/>
        <v>0</v>
      </c>
      <c r="AD706">
        <f t="shared" si="90"/>
        <v>0</v>
      </c>
      <c r="AE706">
        <v>0</v>
      </c>
      <c r="AF706">
        <f t="shared" si="91"/>
        <v>0</v>
      </c>
    </row>
    <row r="707" spans="14:32" x14ac:dyDescent="0.3">
      <c r="N707">
        <f t="shared" si="92"/>
        <v>705</v>
      </c>
      <c r="O707">
        <v>0</v>
      </c>
      <c r="P707">
        <v>0</v>
      </c>
      <c r="Q707">
        <v>0</v>
      </c>
      <c r="S707">
        <v>0</v>
      </c>
      <c r="T707">
        <v>0</v>
      </c>
      <c r="U707">
        <v>0</v>
      </c>
      <c r="W707" s="3">
        <f t="shared" si="86"/>
        <v>0</v>
      </c>
      <c r="X707">
        <f t="shared" si="87"/>
        <v>0</v>
      </c>
      <c r="Y707">
        <v>0</v>
      </c>
      <c r="Z707">
        <f t="shared" si="88"/>
        <v>0</v>
      </c>
      <c r="AA707">
        <v>0</v>
      </c>
      <c r="AB707">
        <f t="shared" si="89"/>
        <v>0</v>
      </c>
      <c r="AD707">
        <f t="shared" si="90"/>
        <v>0</v>
      </c>
      <c r="AE707">
        <v>0</v>
      </c>
      <c r="AF707">
        <f t="shared" si="91"/>
        <v>0</v>
      </c>
    </row>
    <row r="708" spans="14:32" x14ac:dyDescent="0.3">
      <c r="N708">
        <f t="shared" si="92"/>
        <v>706</v>
      </c>
      <c r="O708">
        <v>0</v>
      </c>
      <c r="P708">
        <v>0</v>
      </c>
      <c r="Q708">
        <v>0</v>
      </c>
      <c r="S708">
        <v>0</v>
      </c>
      <c r="T708">
        <v>0</v>
      </c>
      <c r="U708">
        <v>0</v>
      </c>
      <c r="W708" s="3">
        <f t="shared" ref="W708:W771" si="93">S708/185708</f>
        <v>0</v>
      </c>
      <c r="X708">
        <f t="shared" ref="X708:X771" si="94">W708*223222</f>
        <v>0</v>
      </c>
      <c r="Y708">
        <v>0</v>
      </c>
      <c r="Z708">
        <f t="shared" ref="Z708:Z771" si="95">X708*Y708</f>
        <v>0</v>
      </c>
      <c r="AA708">
        <v>0</v>
      </c>
      <c r="AB708">
        <f t="shared" ref="AB708:AB771" si="96">Z708-AA708</f>
        <v>0</v>
      </c>
      <c r="AD708">
        <f t="shared" ref="AD708:AD771" si="97">T708-P708</f>
        <v>0</v>
      </c>
      <c r="AE708">
        <v>0</v>
      </c>
      <c r="AF708">
        <f t="shared" ref="AF708:AF771" si="98">AD708*AE708</f>
        <v>0</v>
      </c>
    </row>
    <row r="709" spans="14:32" x14ac:dyDescent="0.3">
      <c r="N709">
        <f t="shared" si="92"/>
        <v>707</v>
      </c>
      <c r="O709">
        <v>13</v>
      </c>
      <c r="P709">
        <v>23894.461538</v>
      </c>
      <c r="Q709">
        <v>310627.99999400001</v>
      </c>
      <c r="S709">
        <v>25</v>
      </c>
      <c r="T709">
        <v>22904.480000120002</v>
      </c>
      <c r="U709">
        <v>572612.00000300002</v>
      </c>
      <c r="W709" s="3">
        <f t="shared" si="93"/>
        <v>1.3461994098261788E-4</v>
      </c>
      <c r="X709">
        <f t="shared" si="94"/>
        <v>30.050132466021928</v>
      </c>
      <c r="Y709">
        <v>23894.461538</v>
      </c>
      <c r="Z709">
        <f t="shared" si="95"/>
        <v>718031.73442116601</v>
      </c>
      <c r="AA709">
        <v>310627.99999400001</v>
      </c>
      <c r="AB709">
        <f t="shared" si="96"/>
        <v>407403.734427166</v>
      </c>
      <c r="AD709">
        <f t="shared" si="97"/>
        <v>-989.98153787999763</v>
      </c>
      <c r="AE709">
        <v>25</v>
      </c>
      <c r="AF709">
        <f t="shared" si="98"/>
        <v>-24749.538446999941</v>
      </c>
    </row>
    <row r="710" spans="14:32" x14ac:dyDescent="0.3">
      <c r="N710">
        <f t="shared" si="92"/>
        <v>708</v>
      </c>
      <c r="O710">
        <v>120</v>
      </c>
      <c r="P710">
        <v>15572.841666566666</v>
      </c>
      <c r="Q710">
        <v>1868740.9999879999</v>
      </c>
      <c r="S710">
        <v>96</v>
      </c>
      <c r="T710">
        <v>17751.614583260416</v>
      </c>
      <c r="U710">
        <v>1704154.9999929999</v>
      </c>
      <c r="W710" s="3">
        <f t="shared" si="93"/>
        <v>5.1694057337325265E-4</v>
      </c>
      <c r="X710">
        <f t="shared" si="94"/>
        <v>115.3925086695242</v>
      </c>
      <c r="Y710">
        <v>15572.841666566666</v>
      </c>
      <c r="Z710">
        <f t="shared" si="95"/>
        <v>1796989.2670184218</v>
      </c>
      <c r="AA710">
        <v>1868740.9999879999</v>
      </c>
      <c r="AB710">
        <f t="shared" si="96"/>
        <v>-71751.732969578123</v>
      </c>
      <c r="AD710">
        <f t="shared" si="97"/>
        <v>2178.7729166937497</v>
      </c>
      <c r="AE710">
        <v>96</v>
      </c>
      <c r="AF710">
        <f t="shared" si="98"/>
        <v>209162.20000259997</v>
      </c>
    </row>
    <row r="711" spans="14:32" x14ac:dyDescent="0.3">
      <c r="N711">
        <f t="shared" si="92"/>
        <v>709</v>
      </c>
      <c r="O711">
        <v>0</v>
      </c>
      <c r="P711">
        <v>0</v>
      </c>
      <c r="Q711">
        <v>0</v>
      </c>
      <c r="S711">
        <v>0</v>
      </c>
      <c r="T711">
        <v>0</v>
      </c>
      <c r="U711">
        <v>0</v>
      </c>
      <c r="W711" s="3">
        <f t="shared" si="93"/>
        <v>0</v>
      </c>
      <c r="X711">
        <f t="shared" si="94"/>
        <v>0</v>
      </c>
      <c r="Y711">
        <v>0</v>
      </c>
      <c r="Z711">
        <f t="shared" si="95"/>
        <v>0</v>
      </c>
      <c r="AA711">
        <v>0</v>
      </c>
      <c r="AB711">
        <f t="shared" si="96"/>
        <v>0</v>
      </c>
      <c r="AD711">
        <f t="shared" si="97"/>
        <v>0</v>
      </c>
      <c r="AE711">
        <v>0</v>
      </c>
      <c r="AF711">
        <f t="shared" si="98"/>
        <v>0</v>
      </c>
    </row>
    <row r="712" spans="14:32" x14ac:dyDescent="0.3">
      <c r="N712">
        <f t="shared" si="92"/>
        <v>710</v>
      </c>
      <c r="O712">
        <v>0</v>
      </c>
      <c r="P712">
        <v>0</v>
      </c>
      <c r="Q712">
        <v>0</v>
      </c>
      <c r="S712">
        <v>0</v>
      </c>
      <c r="T712">
        <v>0</v>
      </c>
      <c r="U712">
        <v>0</v>
      </c>
      <c r="W712" s="3">
        <f t="shared" si="93"/>
        <v>0</v>
      </c>
      <c r="X712">
        <f t="shared" si="94"/>
        <v>0</v>
      </c>
      <c r="Y712">
        <v>0</v>
      </c>
      <c r="Z712">
        <f t="shared" si="95"/>
        <v>0</v>
      </c>
      <c r="AA712">
        <v>0</v>
      </c>
      <c r="AB712">
        <f t="shared" si="96"/>
        <v>0</v>
      </c>
      <c r="AD712">
        <f t="shared" si="97"/>
        <v>0</v>
      </c>
      <c r="AE712">
        <v>0</v>
      </c>
      <c r="AF712">
        <f t="shared" si="98"/>
        <v>0</v>
      </c>
    </row>
    <row r="713" spans="14:32" x14ac:dyDescent="0.3">
      <c r="N713">
        <f t="shared" si="92"/>
        <v>711</v>
      </c>
      <c r="O713">
        <v>0</v>
      </c>
      <c r="P713">
        <v>0</v>
      </c>
      <c r="Q713">
        <v>0</v>
      </c>
      <c r="S713">
        <v>0</v>
      </c>
      <c r="T713">
        <v>0</v>
      </c>
      <c r="U713">
        <v>0</v>
      </c>
      <c r="W713" s="3">
        <f t="shared" si="93"/>
        <v>0</v>
      </c>
      <c r="X713">
        <f t="shared" si="94"/>
        <v>0</v>
      </c>
      <c r="Y713">
        <v>0</v>
      </c>
      <c r="Z713">
        <f t="shared" si="95"/>
        <v>0</v>
      </c>
      <c r="AA713">
        <v>0</v>
      </c>
      <c r="AB713">
        <f t="shared" si="96"/>
        <v>0</v>
      </c>
      <c r="AD713">
        <f t="shared" si="97"/>
        <v>0</v>
      </c>
      <c r="AE713">
        <v>0</v>
      </c>
      <c r="AF713">
        <f t="shared" si="98"/>
        <v>0</v>
      </c>
    </row>
    <row r="714" spans="14:32" x14ac:dyDescent="0.3">
      <c r="N714">
        <f t="shared" si="92"/>
        <v>712</v>
      </c>
      <c r="O714">
        <v>0</v>
      </c>
      <c r="P714">
        <v>0</v>
      </c>
      <c r="Q714">
        <v>0</v>
      </c>
      <c r="S714">
        <v>0</v>
      </c>
      <c r="T714">
        <v>0</v>
      </c>
      <c r="U714">
        <v>0</v>
      </c>
      <c r="W714" s="3">
        <f t="shared" si="93"/>
        <v>0</v>
      </c>
      <c r="X714">
        <f t="shared" si="94"/>
        <v>0</v>
      </c>
      <c r="Y714">
        <v>0</v>
      </c>
      <c r="Z714">
        <f t="shared" si="95"/>
        <v>0</v>
      </c>
      <c r="AA714">
        <v>0</v>
      </c>
      <c r="AB714">
        <f t="shared" si="96"/>
        <v>0</v>
      </c>
      <c r="AD714">
        <f t="shared" si="97"/>
        <v>0</v>
      </c>
      <c r="AE714">
        <v>0</v>
      </c>
      <c r="AF714">
        <f t="shared" si="98"/>
        <v>0</v>
      </c>
    </row>
    <row r="715" spans="14:32" x14ac:dyDescent="0.3">
      <c r="N715">
        <f t="shared" si="92"/>
        <v>713</v>
      </c>
      <c r="O715">
        <v>0</v>
      </c>
      <c r="P715">
        <v>0</v>
      </c>
      <c r="Q715">
        <v>0</v>
      </c>
      <c r="S715">
        <v>15</v>
      </c>
      <c r="T715">
        <v>12180.666667000001</v>
      </c>
      <c r="U715">
        <v>182710.00000500001</v>
      </c>
      <c r="W715" s="3">
        <f t="shared" si="93"/>
        <v>8.0771964589570724E-5</v>
      </c>
      <c r="X715">
        <f t="shared" si="94"/>
        <v>18.030079479613157</v>
      </c>
      <c r="Y715">
        <v>0</v>
      </c>
      <c r="Z715">
        <f t="shared" si="95"/>
        <v>0</v>
      </c>
      <c r="AA715">
        <v>0</v>
      </c>
      <c r="AB715">
        <f t="shared" si="96"/>
        <v>0</v>
      </c>
      <c r="AD715">
        <f t="shared" si="97"/>
        <v>12180.666667000001</v>
      </c>
      <c r="AE715">
        <v>15</v>
      </c>
      <c r="AF715">
        <f t="shared" si="98"/>
        <v>182710.00000500001</v>
      </c>
    </row>
    <row r="716" spans="14:32" x14ac:dyDescent="0.3">
      <c r="N716">
        <f t="shared" ref="N716:N779" si="99">N715+1</f>
        <v>714</v>
      </c>
      <c r="O716">
        <v>0</v>
      </c>
      <c r="P716">
        <v>0</v>
      </c>
      <c r="Q716">
        <v>0</v>
      </c>
      <c r="S716">
        <v>0</v>
      </c>
      <c r="T716">
        <v>0</v>
      </c>
      <c r="U716">
        <v>0</v>
      </c>
      <c r="W716" s="3">
        <f t="shared" si="93"/>
        <v>0</v>
      </c>
      <c r="X716">
        <f t="shared" si="94"/>
        <v>0</v>
      </c>
      <c r="Y716">
        <v>0</v>
      </c>
      <c r="Z716">
        <f t="shared" si="95"/>
        <v>0</v>
      </c>
      <c r="AA716">
        <v>0</v>
      </c>
      <c r="AB716">
        <f t="shared" si="96"/>
        <v>0</v>
      </c>
      <c r="AD716">
        <f t="shared" si="97"/>
        <v>0</v>
      </c>
      <c r="AE716">
        <v>0</v>
      </c>
      <c r="AF716">
        <f t="shared" si="98"/>
        <v>0</v>
      </c>
    </row>
    <row r="717" spans="14:32" x14ac:dyDescent="0.3">
      <c r="N717">
        <f t="shared" si="99"/>
        <v>715</v>
      </c>
      <c r="O717">
        <v>0</v>
      </c>
      <c r="P717">
        <v>0</v>
      </c>
      <c r="Q717">
        <v>0</v>
      </c>
      <c r="S717">
        <v>0</v>
      </c>
      <c r="T717">
        <v>0</v>
      </c>
      <c r="U717">
        <v>0</v>
      </c>
      <c r="W717" s="3">
        <f t="shared" si="93"/>
        <v>0</v>
      </c>
      <c r="X717">
        <f t="shared" si="94"/>
        <v>0</v>
      </c>
      <c r="Y717">
        <v>0</v>
      </c>
      <c r="Z717">
        <f t="shared" si="95"/>
        <v>0</v>
      </c>
      <c r="AA717">
        <v>0</v>
      </c>
      <c r="AB717">
        <f t="shared" si="96"/>
        <v>0</v>
      </c>
      <c r="AD717">
        <f t="shared" si="97"/>
        <v>0</v>
      </c>
      <c r="AE717">
        <v>0</v>
      </c>
      <c r="AF717">
        <f t="shared" si="98"/>
        <v>0</v>
      </c>
    </row>
    <row r="718" spans="14:32" x14ac:dyDescent="0.3">
      <c r="N718">
        <f t="shared" si="99"/>
        <v>716</v>
      </c>
      <c r="O718">
        <v>0</v>
      </c>
      <c r="P718">
        <v>0</v>
      </c>
      <c r="Q718">
        <v>0</v>
      </c>
      <c r="S718">
        <v>0</v>
      </c>
      <c r="T718">
        <v>0</v>
      </c>
      <c r="U718">
        <v>0</v>
      </c>
      <c r="W718" s="3">
        <f t="shared" si="93"/>
        <v>0</v>
      </c>
      <c r="X718">
        <f t="shared" si="94"/>
        <v>0</v>
      </c>
      <c r="Y718">
        <v>0</v>
      </c>
      <c r="Z718">
        <f t="shared" si="95"/>
        <v>0</v>
      </c>
      <c r="AA718">
        <v>0</v>
      </c>
      <c r="AB718">
        <f t="shared" si="96"/>
        <v>0</v>
      </c>
      <c r="AD718">
        <f t="shared" si="97"/>
        <v>0</v>
      </c>
      <c r="AE718">
        <v>0</v>
      </c>
      <c r="AF718">
        <f t="shared" si="98"/>
        <v>0</v>
      </c>
    </row>
    <row r="719" spans="14:32" x14ac:dyDescent="0.3">
      <c r="N719">
        <f t="shared" si="99"/>
        <v>717</v>
      </c>
      <c r="O719">
        <v>0</v>
      </c>
      <c r="P719">
        <v>0</v>
      </c>
      <c r="Q719">
        <v>0</v>
      </c>
      <c r="S719">
        <v>0</v>
      </c>
      <c r="T719">
        <v>0</v>
      </c>
      <c r="U719">
        <v>0</v>
      </c>
      <c r="W719" s="3">
        <f t="shared" si="93"/>
        <v>0</v>
      </c>
      <c r="X719">
        <f t="shared" si="94"/>
        <v>0</v>
      </c>
      <c r="Y719">
        <v>0</v>
      </c>
      <c r="Z719">
        <f t="shared" si="95"/>
        <v>0</v>
      </c>
      <c r="AA719">
        <v>0</v>
      </c>
      <c r="AB719">
        <f t="shared" si="96"/>
        <v>0</v>
      </c>
      <c r="AD719">
        <f t="shared" si="97"/>
        <v>0</v>
      </c>
      <c r="AE719">
        <v>0</v>
      </c>
      <c r="AF719">
        <f t="shared" si="98"/>
        <v>0</v>
      </c>
    </row>
    <row r="720" spans="14:32" x14ac:dyDescent="0.3">
      <c r="N720">
        <f t="shared" si="99"/>
        <v>718</v>
      </c>
      <c r="O720">
        <v>0</v>
      </c>
      <c r="P720">
        <v>0</v>
      </c>
      <c r="Q720">
        <v>0</v>
      </c>
      <c r="S720">
        <v>0</v>
      </c>
      <c r="T720">
        <v>0</v>
      </c>
      <c r="U720">
        <v>0</v>
      </c>
      <c r="W720" s="3">
        <f t="shared" si="93"/>
        <v>0</v>
      </c>
      <c r="X720">
        <f t="shared" si="94"/>
        <v>0</v>
      </c>
      <c r="Y720">
        <v>0</v>
      </c>
      <c r="Z720">
        <f t="shared" si="95"/>
        <v>0</v>
      </c>
      <c r="AA720">
        <v>0</v>
      </c>
      <c r="AB720">
        <f t="shared" si="96"/>
        <v>0</v>
      </c>
      <c r="AD720">
        <f t="shared" si="97"/>
        <v>0</v>
      </c>
      <c r="AE720">
        <v>0</v>
      </c>
      <c r="AF720">
        <f t="shared" si="98"/>
        <v>0</v>
      </c>
    </row>
    <row r="721" spans="14:32" x14ac:dyDescent="0.3">
      <c r="N721">
        <f t="shared" si="99"/>
        <v>719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 s="3">
        <f t="shared" si="93"/>
        <v>0</v>
      </c>
      <c r="X721">
        <f t="shared" si="94"/>
        <v>0</v>
      </c>
      <c r="Y721">
        <v>0</v>
      </c>
      <c r="Z721">
        <f t="shared" si="95"/>
        <v>0</v>
      </c>
      <c r="AA721">
        <v>0</v>
      </c>
      <c r="AB721">
        <f t="shared" si="96"/>
        <v>0</v>
      </c>
      <c r="AD721">
        <f t="shared" si="97"/>
        <v>0</v>
      </c>
      <c r="AE721">
        <v>0</v>
      </c>
      <c r="AF721">
        <f t="shared" si="98"/>
        <v>0</v>
      </c>
    </row>
    <row r="722" spans="14:32" x14ac:dyDescent="0.3">
      <c r="N722">
        <f t="shared" si="99"/>
        <v>720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 s="3">
        <f t="shared" si="93"/>
        <v>0</v>
      </c>
      <c r="X722">
        <f t="shared" si="94"/>
        <v>0</v>
      </c>
      <c r="Y722">
        <v>0</v>
      </c>
      <c r="Z722">
        <f t="shared" si="95"/>
        <v>0</v>
      </c>
      <c r="AA722">
        <v>0</v>
      </c>
      <c r="AB722">
        <f t="shared" si="96"/>
        <v>0</v>
      </c>
      <c r="AD722">
        <f t="shared" si="97"/>
        <v>0</v>
      </c>
      <c r="AE722">
        <v>0</v>
      </c>
      <c r="AF722">
        <f t="shared" si="98"/>
        <v>0</v>
      </c>
    </row>
    <row r="723" spans="14:32" x14ac:dyDescent="0.3">
      <c r="N723">
        <f t="shared" si="99"/>
        <v>721</v>
      </c>
      <c r="O723">
        <v>0</v>
      </c>
      <c r="P723">
        <v>0</v>
      </c>
      <c r="Q723">
        <v>0</v>
      </c>
      <c r="S723">
        <v>0</v>
      </c>
      <c r="T723">
        <v>0</v>
      </c>
      <c r="U723">
        <v>0</v>
      </c>
      <c r="W723" s="3">
        <f t="shared" si="93"/>
        <v>0</v>
      </c>
      <c r="X723">
        <f t="shared" si="94"/>
        <v>0</v>
      </c>
      <c r="Y723">
        <v>0</v>
      </c>
      <c r="Z723">
        <f t="shared" si="95"/>
        <v>0</v>
      </c>
      <c r="AA723">
        <v>0</v>
      </c>
      <c r="AB723">
        <f t="shared" si="96"/>
        <v>0</v>
      </c>
      <c r="AD723">
        <f t="shared" si="97"/>
        <v>0</v>
      </c>
      <c r="AE723">
        <v>0</v>
      </c>
      <c r="AF723">
        <f t="shared" si="98"/>
        <v>0</v>
      </c>
    </row>
    <row r="724" spans="14:32" x14ac:dyDescent="0.3">
      <c r="N724">
        <f t="shared" si="99"/>
        <v>722</v>
      </c>
      <c r="O724">
        <v>0</v>
      </c>
      <c r="P724">
        <v>0</v>
      </c>
      <c r="Q724">
        <v>0</v>
      </c>
      <c r="S724">
        <v>0</v>
      </c>
      <c r="T724">
        <v>0</v>
      </c>
      <c r="U724">
        <v>0</v>
      </c>
      <c r="W724" s="3">
        <f t="shared" si="93"/>
        <v>0</v>
      </c>
      <c r="X724">
        <f t="shared" si="94"/>
        <v>0</v>
      </c>
      <c r="Y724">
        <v>0</v>
      </c>
      <c r="Z724">
        <f t="shared" si="95"/>
        <v>0</v>
      </c>
      <c r="AA724">
        <v>0</v>
      </c>
      <c r="AB724">
        <f t="shared" si="96"/>
        <v>0</v>
      </c>
      <c r="AD724">
        <f t="shared" si="97"/>
        <v>0</v>
      </c>
      <c r="AE724">
        <v>0</v>
      </c>
      <c r="AF724">
        <f t="shared" si="98"/>
        <v>0</v>
      </c>
    </row>
    <row r="725" spans="14:32" x14ac:dyDescent="0.3">
      <c r="N725">
        <f t="shared" si="99"/>
        <v>723</v>
      </c>
      <c r="O725">
        <v>0</v>
      </c>
      <c r="P725">
        <v>0</v>
      </c>
      <c r="Q725">
        <v>0</v>
      </c>
      <c r="S725">
        <v>0</v>
      </c>
      <c r="T725">
        <v>0</v>
      </c>
      <c r="U725">
        <v>0</v>
      </c>
      <c r="W725" s="3">
        <f t="shared" si="93"/>
        <v>0</v>
      </c>
      <c r="X725">
        <f t="shared" si="94"/>
        <v>0</v>
      </c>
      <c r="Y725">
        <v>0</v>
      </c>
      <c r="Z725">
        <f t="shared" si="95"/>
        <v>0</v>
      </c>
      <c r="AA725">
        <v>0</v>
      </c>
      <c r="AB725">
        <f t="shared" si="96"/>
        <v>0</v>
      </c>
      <c r="AD725">
        <f t="shared" si="97"/>
        <v>0</v>
      </c>
      <c r="AE725">
        <v>0</v>
      </c>
      <c r="AF725">
        <f t="shared" si="98"/>
        <v>0</v>
      </c>
    </row>
    <row r="726" spans="14:32" x14ac:dyDescent="0.3">
      <c r="N726">
        <f t="shared" si="99"/>
        <v>724</v>
      </c>
      <c r="O726">
        <v>0</v>
      </c>
      <c r="P726">
        <v>0</v>
      </c>
      <c r="Q726">
        <v>0</v>
      </c>
      <c r="S726">
        <v>0</v>
      </c>
      <c r="T726">
        <v>0</v>
      </c>
      <c r="U726">
        <v>0</v>
      </c>
      <c r="W726" s="3">
        <f t="shared" si="93"/>
        <v>0</v>
      </c>
      <c r="X726">
        <f t="shared" si="94"/>
        <v>0</v>
      </c>
      <c r="Y726">
        <v>0</v>
      </c>
      <c r="Z726">
        <f t="shared" si="95"/>
        <v>0</v>
      </c>
      <c r="AA726">
        <v>0</v>
      </c>
      <c r="AB726">
        <f t="shared" si="96"/>
        <v>0</v>
      </c>
      <c r="AD726">
        <f t="shared" si="97"/>
        <v>0</v>
      </c>
      <c r="AE726">
        <v>0</v>
      </c>
      <c r="AF726">
        <f t="shared" si="98"/>
        <v>0</v>
      </c>
    </row>
    <row r="727" spans="14:32" x14ac:dyDescent="0.3">
      <c r="N727">
        <f t="shared" si="99"/>
        <v>725</v>
      </c>
      <c r="O727">
        <v>0</v>
      </c>
      <c r="P727">
        <v>0</v>
      </c>
      <c r="Q727">
        <v>0</v>
      </c>
      <c r="S727">
        <v>0</v>
      </c>
      <c r="T727">
        <v>0</v>
      </c>
      <c r="U727">
        <v>0</v>
      </c>
      <c r="W727" s="3">
        <f t="shared" si="93"/>
        <v>0</v>
      </c>
      <c r="X727">
        <f t="shared" si="94"/>
        <v>0</v>
      </c>
      <c r="Y727">
        <v>0</v>
      </c>
      <c r="Z727">
        <f t="shared" si="95"/>
        <v>0</v>
      </c>
      <c r="AA727">
        <v>0</v>
      </c>
      <c r="AB727">
        <f t="shared" si="96"/>
        <v>0</v>
      </c>
      <c r="AD727">
        <f t="shared" si="97"/>
        <v>0</v>
      </c>
      <c r="AE727">
        <v>0</v>
      </c>
      <c r="AF727">
        <f t="shared" si="98"/>
        <v>0</v>
      </c>
    </row>
    <row r="728" spans="14:32" x14ac:dyDescent="0.3">
      <c r="N728">
        <f t="shared" si="99"/>
        <v>726</v>
      </c>
      <c r="O728">
        <v>12</v>
      </c>
      <c r="P728">
        <v>9110.3333332999991</v>
      </c>
      <c r="Q728">
        <v>109323.9999996</v>
      </c>
      <c r="S728">
        <v>0</v>
      </c>
      <c r="T728">
        <v>0</v>
      </c>
      <c r="U728">
        <v>0</v>
      </c>
      <c r="W728" s="3">
        <f t="shared" si="93"/>
        <v>0</v>
      </c>
      <c r="X728">
        <f t="shared" si="94"/>
        <v>0</v>
      </c>
      <c r="Y728">
        <v>9110.3333332999991</v>
      </c>
      <c r="Z728">
        <f t="shared" si="95"/>
        <v>0</v>
      </c>
      <c r="AA728">
        <v>109323.9999996</v>
      </c>
      <c r="AB728">
        <f t="shared" si="96"/>
        <v>-109323.9999996</v>
      </c>
      <c r="AD728">
        <f t="shared" si="97"/>
        <v>-9110.3333332999991</v>
      </c>
      <c r="AE728">
        <v>0</v>
      </c>
      <c r="AF728">
        <f t="shared" si="98"/>
        <v>0</v>
      </c>
    </row>
    <row r="729" spans="14:32" x14ac:dyDescent="0.3">
      <c r="N729">
        <f t="shared" si="99"/>
        <v>727</v>
      </c>
      <c r="O729">
        <v>0</v>
      </c>
      <c r="P729">
        <v>0</v>
      </c>
      <c r="Q729">
        <v>0</v>
      </c>
      <c r="S729">
        <v>0</v>
      </c>
      <c r="T729">
        <v>0</v>
      </c>
      <c r="U729">
        <v>0</v>
      </c>
      <c r="W729" s="3">
        <f t="shared" si="93"/>
        <v>0</v>
      </c>
      <c r="X729">
        <f t="shared" si="94"/>
        <v>0</v>
      </c>
      <c r="Y729">
        <v>0</v>
      </c>
      <c r="Z729">
        <f t="shared" si="95"/>
        <v>0</v>
      </c>
      <c r="AA729">
        <v>0</v>
      </c>
      <c r="AB729">
        <f t="shared" si="96"/>
        <v>0</v>
      </c>
      <c r="AD729">
        <f t="shared" si="97"/>
        <v>0</v>
      </c>
      <c r="AE729">
        <v>0</v>
      </c>
      <c r="AF729">
        <f t="shared" si="98"/>
        <v>0</v>
      </c>
    </row>
    <row r="730" spans="14:32" x14ac:dyDescent="0.3">
      <c r="N730">
        <f t="shared" si="99"/>
        <v>728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 s="3">
        <f t="shared" si="93"/>
        <v>0</v>
      </c>
      <c r="X730">
        <f t="shared" si="94"/>
        <v>0</v>
      </c>
      <c r="Y730">
        <v>0</v>
      </c>
      <c r="Z730">
        <f t="shared" si="95"/>
        <v>0</v>
      </c>
      <c r="AA730">
        <v>0</v>
      </c>
      <c r="AB730">
        <f t="shared" si="96"/>
        <v>0</v>
      </c>
      <c r="AD730">
        <f t="shared" si="97"/>
        <v>0</v>
      </c>
      <c r="AE730">
        <v>0</v>
      </c>
      <c r="AF730">
        <f t="shared" si="98"/>
        <v>0</v>
      </c>
    </row>
    <row r="731" spans="14:32" x14ac:dyDescent="0.3">
      <c r="N731">
        <f t="shared" si="99"/>
        <v>729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 s="3">
        <f t="shared" si="93"/>
        <v>0</v>
      </c>
      <c r="X731">
        <f t="shared" si="94"/>
        <v>0</v>
      </c>
      <c r="Y731">
        <v>0</v>
      </c>
      <c r="Z731">
        <f t="shared" si="95"/>
        <v>0</v>
      </c>
      <c r="AA731">
        <v>0</v>
      </c>
      <c r="AB731">
        <f t="shared" si="96"/>
        <v>0</v>
      </c>
      <c r="AD731">
        <f t="shared" si="97"/>
        <v>0</v>
      </c>
      <c r="AE731">
        <v>0</v>
      </c>
      <c r="AF731">
        <f t="shared" si="98"/>
        <v>0</v>
      </c>
    </row>
    <row r="732" spans="14:32" x14ac:dyDescent="0.3">
      <c r="N732">
        <f t="shared" si="99"/>
        <v>730</v>
      </c>
      <c r="O732">
        <v>0</v>
      </c>
      <c r="P732">
        <v>0</v>
      </c>
      <c r="Q732">
        <v>0</v>
      </c>
      <c r="S732">
        <v>0</v>
      </c>
      <c r="T732">
        <v>0</v>
      </c>
      <c r="U732">
        <v>0</v>
      </c>
      <c r="W732" s="3">
        <f t="shared" si="93"/>
        <v>0</v>
      </c>
      <c r="X732">
        <f t="shared" si="94"/>
        <v>0</v>
      </c>
      <c r="Y732">
        <v>0</v>
      </c>
      <c r="Z732">
        <f t="shared" si="95"/>
        <v>0</v>
      </c>
      <c r="AA732">
        <v>0</v>
      </c>
      <c r="AB732">
        <f t="shared" si="96"/>
        <v>0</v>
      </c>
      <c r="AD732">
        <f t="shared" si="97"/>
        <v>0</v>
      </c>
      <c r="AE732">
        <v>0</v>
      </c>
      <c r="AF732">
        <f t="shared" si="98"/>
        <v>0</v>
      </c>
    </row>
    <row r="733" spans="14:32" x14ac:dyDescent="0.3">
      <c r="N733">
        <f t="shared" si="99"/>
        <v>731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 s="3">
        <f t="shared" si="93"/>
        <v>0</v>
      </c>
      <c r="X733">
        <f t="shared" si="94"/>
        <v>0</v>
      </c>
      <c r="Y733">
        <v>0</v>
      </c>
      <c r="Z733">
        <f t="shared" si="95"/>
        <v>0</v>
      </c>
      <c r="AA733">
        <v>0</v>
      </c>
      <c r="AB733">
        <f t="shared" si="96"/>
        <v>0</v>
      </c>
      <c r="AD733">
        <f t="shared" si="97"/>
        <v>0</v>
      </c>
      <c r="AE733">
        <v>0</v>
      </c>
      <c r="AF733">
        <f t="shared" si="98"/>
        <v>0</v>
      </c>
    </row>
    <row r="734" spans="14:32" x14ac:dyDescent="0.3">
      <c r="N734">
        <f t="shared" si="99"/>
        <v>732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 s="3">
        <f t="shared" si="93"/>
        <v>0</v>
      </c>
      <c r="X734">
        <f t="shared" si="94"/>
        <v>0</v>
      </c>
      <c r="Y734">
        <v>0</v>
      </c>
      <c r="Z734">
        <f t="shared" si="95"/>
        <v>0</v>
      </c>
      <c r="AA734">
        <v>0</v>
      </c>
      <c r="AB734">
        <f t="shared" si="96"/>
        <v>0</v>
      </c>
      <c r="AD734">
        <f t="shared" si="97"/>
        <v>0</v>
      </c>
      <c r="AE734">
        <v>0</v>
      </c>
      <c r="AF734">
        <f t="shared" si="98"/>
        <v>0</v>
      </c>
    </row>
    <row r="735" spans="14:32" x14ac:dyDescent="0.3">
      <c r="N735">
        <f t="shared" si="99"/>
        <v>733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 s="3">
        <f t="shared" si="93"/>
        <v>0</v>
      </c>
      <c r="X735">
        <f t="shared" si="94"/>
        <v>0</v>
      </c>
      <c r="Y735">
        <v>0</v>
      </c>
      <c r="Z735">
        <f t="shared" si="95"/>
        <v>0</v>
      </c>
      <c r="AA735">
        <v>0</v>
      </c>
      <c r="AB735">
        <f t="shared" si="96"/>
        <v>0</v>
      </c>
      <c r="AD735">
        <f t="shared" si="97"/>
        <v>0</v>
      </c>
      <c r="AE735">
        <v>0</v>
      </c>
      <c r="AF735">
        <f t="shared" si="98"/>
        <v>0</v>
      </c>
    </row>
    <row r="736" spans="14:32" x14ac:dyDescent="0.3">
      <c r="N736">
        <f t="shared" si="99"/>
        <v>734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 s="3">
        <f t="shared" si="93"/>
        <v>0</v>
      </c>
      <c r="X736">
        <f t="shared" si="94"/>
        <v>0</v>
      </c>
      <c r="Y736">
        <v>0</v>
      </c>
      <c r="Z736">
        <f t="shared" si="95"/>
        <v>0</v>
      </c>
      <c r="AA736">
        <v>0</v>
      </c>
      <c r="AB736">
        <f t="shared" si="96"/>
        <v>0</v>
      </c>
      <c r="AD736">
        <f t="shared" si="97"/>
        <v>0</v>
      </c>
      <c r="AE736">
        <v>0</v>
      </c>
      <c r="AF736">
        <f t="shared" si="98"/>
        <v>0</v>
      </c>
    </row>
    <row r="737" spans="14:32" x14ac:dyDescent="0.3">
      <c r="N737">
        <f t="shared" si="99"/>
        <v>735</v>
      </c>
      <c r="O737">
        <v>0</v>
      </c>
      <c r="P737">
        <v>0</v>
      </c>
      <c r="Q737">
        <v>0</v>
      </c>
      <c r="S737">
        <v>0</v>
      </c>
      <c r="T737">
        <v>0</v>
      </c>
      <c r="U737">
        <v>0</v>
      </c>
      <c r="W737" s="3">
        <f t="shared" si="93"/>
        <v>0</v>
      </c>
      <c r="X737">
        <f t="shared" si="94"/>
        <v>0</v>
      </c>
      <c r="Y737">
        <v>0</v>
      </c>
      <c r="Z737">
        <f t="shared" si="95"/>
        <v>0</v>
      </c>
      <c r="AA737">
        <v>0</v>
      </c>
      <c r="AB737">
        <f t="shared" si="96"/>
        <v>0</v>
      </c>
      <c r="AD737">
        <f t="shared" si="97"/>
        <v>0</v>
      </c>
      <c r="AE737">
        <v>0</v>
      </c>
      <c r="AF737">
        <f t="shared" si="98"/>
        <v>0</v>
      </c>
    </row>
    <row r="738" spans="14:32" x14ac:dyDescent="0.3">
      <c r="N738">
        <f t="shared" si="99"/>
        <v>736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 s="3">
        <f t="shared" si="93"/>
        <v>0</v>
      </c>
      <c r="X738">
        <f t="shared" si="94"/>
        <v>0</v>
      </c>
      <c r="Y738">
        <v>0</v>
      </c>
      <c r="Z738">
        <f t="shared" si="95"/>
        <v>0</v>
      </c>
      <c r="AA738">
        <v>0</v>
      </c>
      <c r="AB738">
        <f t="shared" si="96"/>
        <v>0</v>
      </c>
      <c r="AD738">
        <f t="shared" si="97"/>
        <v>0</v>
      </c>
      <c r="AE738">
        <v>0</v>
      </c>
      <c r="AF738">
        <f t="shared" si="98"/>
        <v>0</v>
      </c>
    </row>
    <row r="739" spans="14:32" x14ac:dyDescent="0.3">
      <c r="N739">
        <f t="shared" si="99"/>
        <v>737</v>
      </c>
      <c r="O739">
        <v>64</v>
      </c>
      <c r="P739">
        <v>21404.343749593751</v>
      </c>
      <c r="Q739">
        <v>1369877.999974</v>
      </c>
      <c r="S739">
        <v>61</v>
      </c>
      <c r="T739">
        <v>23412.42622942623</v>
      </c>
      <c r="U739">
        <v>1428157.999995</v>
      </c>
      <c r="W739" s="3">
        <f t="shared" si="93"/>
        <v>3.2847265599758759E-4</v>
      </c>
      <c r="X739">
        <f t="shared" si="94"/>
        <v>73.322323217093498</v>
      </c>
      <c r="Y739">
        <v>21404.343749593751</v>
      </c>
      <c r="Z739">
        <f t="shared" si="95"/>
        <v>1569416.2106574879</v>
      </c>
      <c r="AA739">
        <v>1369877.999974</v>
      </c>
      <c r="AB739">
        <f t="shared" si="96"/>
        <v>199538.21068348782</v>
      </c>
      <c r="AD739">
        <f t="shared" si="97"/>
        <v>2008.0824798324793</v>
      </c>
      <c r="AE739">
        <v>61</v>
      </c>
      <c r="AF739">
        <f t="shared" si="98"/>
        <v>122493.03126978123</v>
      </c>
    </row>
    <row r="740" spans="14:32" x14ac:dyDescent="0.3">
      <c r="N740">
        <f t="shared" si="99"/>
        <v>738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 s="3">
        <f t="shared" si="93"/>
        <v>0</v>
      </c>
      <c r="X740">
        <f t="shared" si="94"/>
        <v>0</v>
      </c>
      <c r="Y740">
        <v>0</v>
      </c>
      <c r="Z740">
        <f t="shared" si="95"/>
        <v>0</v>
      </c>
      <c r="AA740">
        <v>0</v>
      </c>
      <c r="AB740">
        <f t="shared" si="96"/>
        <v>0</v>
      </c>
      <c r="AD740">
        <f t="shared" si="97"/>
        <v>0</v>
      </c>
      <c r="AE740">
        <v>0</v>
      </c>
      <c r="AF740">
        <f t="shared" si="98"/>
        <v>0</v>
      </c>
    </row>
    <row r="741" spans="14:32" x14ac:dyDescent="0.3">
      <c r="N741">
        <f t="shared" si="99"/>
        <v>739</v>
      </c>
      <c r="O741">
        <v>0</v>
      </c>
      <c r="P741">
        <v>0</v>
      </c>
      <c r="Q741">
        <v>0</v>
      </c>
      <c r="S741">
        <v>0</v>
      </c>
      <c r="T741">
        <v>0</v>
      </c>
      <c r="U741">
        <v>0</v>
      </c>
      <c r="W741" s="3">
        <f t="shared" si="93"/>
        <v>0</v>
      </c>
      <c r="X741">
        <f t="shared" si="94"/>
        <v>0</v>
      </c>
      <c r="Y741">
        <v>0</v>
      </c>
      <c r="Z741">
        <f t="shared" si="95"/>
        <v>0</v>
      </c>
      <c r="AA741">
        <v>0</v>
      </c>
      <c r="AB741">
        <f t="shared" si="96"/>
        <v>0</v>
      </c>
      <c r="AD741">
        <f t="shared" si="97"/>
        <v>0</v>
      </c>
      <c r="AE741">
        <v>0</v>
      </c>
      <c r="AF741">
        <f t="shared" si="98"/>
        <v>0</v>
      </c>
    </row>
    <row r="742" spans="14:32" x14ac:dyDescent="0.3">
      <c r="N742">
        <f t="shared" si="99"/>
        <v>740</v>
      </c>
      <c r="O742">
        <v>14</v>
      </c>
      <c r="P742">
        <v>20101</v>
      </c>
      <c r="Q742">
        <v>281414</v>
      </c>
      <c r="S742">
        <v>23</v>
      </c>
      <c r="T742">
        <v>20534.652173913044</v>
      </c>
      <c r="U742">
        <v>472297</v>
      </c>
      <c r="W742" s="3">
        <f t="shared" si="93"/>
        <v>1.2385034570400844E-4</v>
      </c>
      <c r="X742">
        <f t="shared" si="94"/>
        <v>27.646121868740174</v>
      </c>
      <c r="Y742">
        <v>20101</v>
      </c>
      <c r="Z742">
        <f t="shared" si="95"/>
        <v>555714.69568354625</v>
      </c>
      <c r="AA742">
        <v>281414</v>
      </c>
      <c r="AB742">
        <f t="shared" si="96"/>
        <v>274300.69568354625</v>
      </c>
      <c r="AD742">
        <f t="shared" si="97"/>
        <v>433.65217391304395</v>
      </c>
      <c r="AE742">
        <v>23</v>
      </c>
      <c r="AF742">
        <f t="shared" si="98"/>
        <v>9974.0000000000109</v>
      </c>
    </row>
    <row r="743" spans="14:32" x14ac:dyDescent="0.3">
      <c r="N743">
        <f t="shared" si="99"/>
        <v>741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 s="3">
        <f t="shared" si="93"/>
        <v>0</v>
      </c>
      <c r="X743">
        <f t="shared" si="94"/>
        <v>0</v>
      </c>
      <c r="Y743">
        <v>0</v>
      </c>
      <c r="Z743">
        <f t="shared" si="95"/>
        <v>0</v>
      </c>
      <c r="AA743">
        <v>0</v>
      </c>
      <c r="AB743">
        <f t="shared" si="96"/>
        <v>0</v>
      </c>
      <c r="AD743">
        <f t="shared" si="97"/>
        <v>0</v>
      </c>
      <c r="AE743">
        <v>0</v>
      </c>
      <c r="AF743">
        <f t="shared" si="98"/>
        <v>0</v>
      </c>
    </row>
    <row r="744" spans="14:32" x14ac:dyDescent="0.3">
      <c r="N744">
        <f t="shared" si="99"/>
        <v>742</v>
      </c>
      <c r="O744">
        <v>14</v>
      </c>
      <c r="P744">
        <v>19632.285714000001</v>
      </c>
      <c r="Q744">
        <v>274851.99999600003</v>
      </c>
      <c r="S744">
        <v>27</v>
      </c>
      <c r="T744">
        <v>17825.481481444447</v>
      </c>
      <c r="U744">
        <v>481287.99999900011</v>
      </c>
      <c r="W744" s="3">
        <f t="shared" si="93"/>
        <v>1.4538953626122729E-4</v>
      </c>
      <c r="X744">
        <f t="shared" si="94"/>
        <v>32.454143063303675</v>
      </c>
      <c r="Y744">
        <v>19632.285714000001</v>
      </c>
      <c r="Z744">
        <f t="shared" si="95"/>
        <v>637149.00922180898</v>
      </c>
      <c r="AA744">
        <v>274851.99999600003</v>
      </c>
      <c r="AB744">
        <f t="shared" si="96"/>
        <v>362297.00922580896</v>
      </c>
      <c r="AD744">
        <f t="shared" si="97"/>
        <v>-1806.8042325555543</v>
      </c>
      <c r="AE744">
        <v>27</v>
      </c>
      <c r="AF744">
        <f t="shared" si="98"/>
        <v>-48783.714278999963</v>
      </c>
    </row>
    <row r="745" spans="14:32" x14ac:dyDescent="0.3">
      <c r="N745">
        <f t="shared" si="99"/>
        <v>743</v>
      </c>
      <c r="O745">
        <v>53</v>
      </c>
      <c r="P745">
        <v>10845.8113208</v>
      </c>
      <c r="Q745">
        <v>574828.00000240002</v>
      </c>
      <c r="S745">
        <v>40</v>
      </c>
      <c r="T745">
        <v>12373.400000212498</v>
      </c>
      <c r="U745">
        <v>494936.00000849989</v>
      </c>
      <c r="W745" s="3">
        <f t="shared" si="93"/>
        <v>2.1539190557218861E-4</v>
      </c>
      <c r="X745">
        <f t="shared" si="94"/>
        <v>48.080211945635085</v>
      </c>
      <c r="Y745">
        <v>10845.8113208</v>
      </c>
      <c r="Z745">
        <f t="shared" si="95"/>
        <v>521468.9070264324</v>
      </c>
      <c r="AA745">
        <v>574828.00000240002</v>
      </c>
      <c r="AB745">
        <f t="shared" si="96"/>
        <v>-53359.092975967622</v>
      </c>
      <c r="AD745">
        <f t="shared" si="97"/>
        <v>1527.5886794124981</v>
      </c>
      <c r="AE745">
        <v>40</v>
      </c>
      <c r="AF745">
        <f t="shared" si="98"/>
        <v>61103.547176499924</v>
      </c>
    </row>
    <row r="746" spans="14:32" x14ac:dyDescent="0.3">
      <c r="N746">
        <f t="shared" si="99"/>
        <v>744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 s="3">
        <f t="shared" si="93"/>
        <v>0</v>
      </c>
      <c r="X746">
        <f t="shared" si="94"/>
        <v>0</v>
      </c>
      <c r="Y746">
        <v>0</v>
      </c>
      <c r="Z746">
        <f t="shared" si="95"/>
        <v>0</v>
      </c>
      <c r="AA746">
        <v>0</v>
      </c>
      <c r="AB746">
        <f t="shared" si="96"/>
        <v>0</v>
      </c>
      <c r="AD746">
        <f t="shared" si="97"/>
        <v>0</v>
      </c>
      <c r="AE746">
        <v>0</v>
      </c>
      <c r="AF746">
        <f t="shared" si="98"/>
        <v>0</v>
      </c>
    </row>
    <row r="747" spans="14:32" x14ac:dyDescent="0.3">
      <c r="N747">
        <f t="shared" si="99"/>
        <v>745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 s="3">
        <f t="shared" si="93"/>
        <v>0</v>
      </c>
      <c r="X747">
        <f t="shared" si="94"/>
        <v>0</v>
      </c>
      <c r="Y747">
        <v>0</v>
      </c>
      <c r="Z747">
        <f t="shared" si="95"/>
        <v>0</v>
      </c>
      <c r="AA747">
        <v>0</v>
      </c>
      <c r="AB747">
        <f t="shared" si="96"/>
        <v>0</v>
      </c>
      <c r="AD747">
        <f t="shared" si="97"/>
        <v>0</v>
      </c>
      <c r="AE747">
        <v>0</v>
      </c>
      <c r="AF747">
        <f t="shared" si="98"/>
        <v>0</v>
      </c>
    </row>
    <row r="748" spans="14:32" x14ac:dyDescent="0.3">
      <c r="N748">
        <f t="shared" si="99"/>
        <v>746</v>
      </c>
      <c r="O748">
        <v>0</v>
      </c>
      <c r="P748">
        <v>0</v>
      </c>
      <c r="Q748">
        <v>0</v>
      </c>
      <c r="S748">
        <v>0</v>
      </c>
      <c r="T748">
        <v>0</v>
      </c>
      <c r="U748">
        <v>0</v>
      </c>
      <c r="W748" s="3">
        <f t="shared" si="93"/>
        <v>0</v>
      </c>
      <c r="X748">
        <f t="shared" si="94"/>
        <v>0</v>
      </c>
      <c r="Y748">
        <v>0</v>
      </c>
      <c r="Z748">
        <f t="shared" si="95"/>
        <v>0</v>
      </c>
      <c r="AA748">
        <v>0</v>
      </c>
      <c r="AB748">
        <f t="shared" si="96"/>
        <v>0</v>
      </c>
      <c r="AD748">
        <f t="shared" si="97"/>
        <v>0</v>
      </c>
      <c r="AE748">
        <v>0</v>
      </c>
      <c r="AF748">
        <f t="shared" si="98"/>
        <v>0</v>
      </c>
    </row>
    <row r="749" spans="14:32" x14ac:dyDescent="0.3">
      <c r="N749">
        <f t="shared" si="99"/>
        <v>747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 s="3">
        <f t="shared" si="93"/>
        <v>0</v>
      </c>
      <c r="X749">
        <f t="shared" si="94"/>
        <v>0</v>
      </c>
      <c r="Y749">
        <v>0</v>
      </c>
      <c r="Z749">
        <f t="shared" si="95"/>
        <v>0</v>
      </c>
      <c r="AA749">
        <v>0</v>
      </c>
      <c r="AB749">
        <f t="shared" si="96"/>
        <v>0</v>
      </c>
      <c r="AD749">
        <f t="shared" si="97"/>
        <v>0</v>
      </c>
      <c r="AE749">
        <v>0</v>
      </c>
      <c r="AF749">
        <f t="shared" si="98"/>
        <v>0</v>
      </c>
    </row>
    <row r="750" spans="14:32" x14ac:dyDescent="0.3">
      <c r="N750">
        <f t="shared" si="99"/>
        <v>748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 s="3">
        <f t="shared" si="93"/>
        <v>0</v>
      </c>
      <c r="X750">
        <f t="shared" si="94"/>
        <v>0</v>
      </c>
      <c r="Y750">
        <v>0</v>
      </c>
      <c r="Z750">
        <f t="shared" si="95"/>
        <v>0</v>
      </c>
      <c r="AA750">
        <v>0</v>
      </c>
      <c r="AB750">
        <f t="shared" si="96"/>
        <v>0</v>
      </c>
      <c r="AD750">
        <f t="shared" si="97"/>
        <v>0</v>
      </c>
      <c r="AE750">
        <v>0</v>
      </c>
      <c r="AF750">
        <f t="shared" si="98"/>
        <v>0</v>
      </c>
    </row>
    <row r="751" spans="14:32" x14ac:dyDescent="0.3">
      <c r="N751">
        <f t="shared" si="99"/>
        <v>749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 s="3">
        <f t="shared" si="93"/>
        <v>0</v>
      </c>
      <c r="X751">
        <f t="shared" si="94"/>
        <v>0</v>
      </c>
      <c r="Y751">
        <v>0</v>
      </c>
      <c r="Z751">
        <f t="shared" si="95"/>
        <v>0</v>
      </c>
      <c r="AA751">
        <v>0</v>
      </c>
      <c r="AB751">
        <f t="shared" si="96"/>
        <v>0</v>
      </c>
      <c r="AD751">
        <f t="shared" si="97"/>
        <v>0</v>
      </c>
      <c r="AE751">
        <v>0</v>
      </c>
      <c r="AF751">
        <f t="shared" si="98"/>
        <v>0</v>
      </c>
    </row>
    <row r="752" spans="14:32" x14ac:dyDescent="0.3">
      <c r="N752">
        <f t="shared" si="99"/>
        <v>750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 s="3">
        <f t="shared" si="93"/>
        <v>0</v>
      </c>
      <c r="X752">
        <f t="shared" si="94"/>
        <v>0</v>
      </c>
      <c r="Y752">
        <v>0</v>
      </c>
      <c r="Z752">
        <f t="shared" si="95"/>
        <v>0</v>
      </c>
      <c r="AA752">
        <v>0</v>
      </c>
      <c r="AB752">
        <f t="shared" si="96"/>
        <v>0</v>
      </c>
      <c r="AD752">
        <f t="shared" si="97"/>
        <v>0</v>
      </c>
      <c r="AE752">
        <v>0</v>
      </c>
      <c r="AF752">
        <f t="shared" si="98"/>
        <v>0</v>
      </c>
    </row>
    <row r="753" spans="14:32" x14ac:dyDescent="0.3">
      <c r="N753">
        <f t="shared" si="99"/>
        <v>751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 s="3">
        <f t="shared" si="93"/>
        <v>0</v>
      </c>
      <c r="X753">
        <f t="shared" si="94"/>
        <v>0</v>
      </c>
      <c r="Y753">
        <v>0</v>
      </c>
      <c r="Z753">
        <f t="shared" si="95"/>
        <v>0</v>
      </c>
      <c r="AA753">
        <v>0</v>
      </c>
      <c r="AB753">
        <f t="shared" si="96"/>
        <v>0</v>
      </c>
      <c r="AD753">
        <f t="shared" si="97"/>
        <v>0</v>
      </c>
      <c r="AE753">
        <v>0</v>
      </c>
      <c r="AF753">
        <f t="shared" si="98"/>
        <v>0</v>
      </c>
    </row>
    <row r="754" spans="14:32" x14ac:dyDescent="0.3">
      <c r="N754">
        <f t="shared" si="99"/>
        <v>752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 s="3">
        <f t="shared" si="93"/>
        <v>0</v>
      </c>
      <c r="X754">
        <f t="shared" si="94"/>
        <v>0</v>
      </c>
      <c r="Y754">
        <v>0</v>
      </c>
      <c r="Z754">
        <f t="shared" si="95"/>
        <v>0</v>
      </c>
      <c r="AA754">
        <v>0</v>
      </c>
      <c r="AB754">
        <f t="shared" si="96"/>
        <v>0</v>
      </c>
      <c r="AD754">
        <f t="shared" si="97"/>
        <v>0</v>
      </c>
      <c r="AE754">
        <v>0</v>
      </c>
      <c r="AF754">
        <f t="shared" si="98"/>
        <v>0</v>
      </c>
    </row>
    <row r="755" spans="14:32" x14ac:dyDescent="0.3">
      <c r="N755">
        <f t="shared" si="99"/>
        <v>753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 s="3">
        <f t="shared" si="93"/>
        <v>0</v>
      </c>
      <c r="X755">
        <f t="shared" si="94"/>
        <v>0</v>
      </c>
      <c r="Y755">
        <v>0</v>
      </c>
      <c r="Z755">
        <f t="shared" si="95"/>
        <v>0</v>
      </c>
      <c r="AA755">
        <v>0</v>
      </c>
      <c r="AB755">
        <f t="shared" si="96"/>
        <v>0</v>
      </c>
      <c r="AD755">
        <f t="shared" si="97"/>
        <v>0</v>
      </c>
      <c r="AE755">
        <v>0</v>
      </c>
      <c r="AF755">
        <f t="shared" si="98"/>
        <v>0</v>
      </c>
    </row>
    <row r="756" spans="14:32" x14ac:dyDescent="0.3">
      <c r="N756">
        <f t="shared" si="99"/>
        <v>754</v>
      </c>
      <c r="O756">
        <v>0</v>
      </c>
      <c r="P756">
        <v>0</v>
      </c>
      <c r="Q756">
        <v>0</v>
      </c>
      <c r="S756">
        <v>12</v>
      </c>
      <c r="T756">
        <v>20921.166667000001</v>
      </c>
      <c r="U756">
        <v>251054.000004</v>
      </c>
      <c r="W756" s="3">
        <f t="shared" si="93"/>
        <v>6.4617571671656582E-5</v>
      </c>
      <c r="X756">
        <f t="shared" si="94"/>
        <v>14.424063583690526</v>
      </c>
      <c r="Y756">
        <v>0</v>
      </c>
      <c r="Z756">
        <f t="shared" si="95"/>
        <v>0</v>
      </c>
      <c r="AA756">
        <v>0</v>
      </c>
      <c r="AB756">
        <f t="shared" si="96"/>
        <v>0</v>
      </c>
      <c r="AD756">
        <f t="shared" si="97"/>
        <v>20921.166667000001</v>
      </c>
      <c r="AE756">
        <v>12</v>
      </c>
      <c r="AF756">
        <f t="shared" si="98"/>
        <v>251054.00000400003</v>
      </c>
    </row>
    <row r="757" spans="14:32" x14ac:dyDescent="0.3">
      <c r="N757">
        <f t="shared" si="99"/>
        <v>755</v>
      </c>
      <c r="O757">
        <v>11</v>
      </c>
      <c r="P757">
        <v>11744</v>
      </c>
      <c r="Q757">
        <v>129184</v>
      </c>
      <c r="S757">
        <v>25</v>
      </c>
      <c r="T757">
        <v>14752.519999959999</v>
      </c>
      <c r="U757">
        <v>368812.99999899999</v>
      </c>
      <c r="W757" s="3">
        <f t="shared" si="93"/>
        <v>1.3461994098261788E-4</v>
      </c>
      <c r="X757">
        <f t="shared" si="94"/>
        <v>30.050132466021928</v>
      </c>
      <c r="Y757">
        <v>11744</v>
      </c>
      <c r="Z757">
        <f t="shared" si="95"/>
        <v>352908.75568096153</v>
      </c>
      <c r="AA757">
        <v>129184</v>
      </c>
      <c r="AB757">
        <f t="shared" si="96"/>
        <v>223724.75568096153</v>
      </c>
      <c r="AD757">
        <f t="shared" si="97"/>
        <v>3008.519999959999</v>
      </c>
      <c r="AE757">
        <v>25</v>
      </c>
      <c r="AF757">
        <f t="shared" si="98"/>
        <v>75212.999998999978</v>
      </c>
    </row>
    <row r="758" spans="14:32" x14ac:dyDescent="0.3">
      <c r="N758">
        <f t="shared" si="99"/>
        <v>756</v>
      </c>
      <c r="O758">
        <v>0</v>
      </c>
      <c r="P758">
        <v>0</v>
      </c>
      <c r="Q758">
        <v>0</v>
      </c>
      <c r="S758">
        <v>0</v>
      </c>
      <c r="T758">
        <v>0</v>
      </c>
      <c r="U758">
        <v>0</v>
      </c>
      <c r="W758" s="3">
        <f t="shared" si="93"/>
        <v>0</v>
      </c>
      <c r="X758">
        <f t="shared" si="94"/>
        <v>0</v>
      </c>
      <c r="Y758">
        <v>0</v>
      </c>
      <c r="Z758">
        <f t="shared" si="95"/>
        <v>0</v>
      </c>
      <c r="AA758">
        <v>0</v>
      </c>
      <c r="AB758">
        <f t="shared" si="96"/>
        <v>0</v>
      </c>
      <c r="AD758">
        <f t="shared" si="97"/>
        <v>0</v>
      </c>
      <c r="AE758">
        <v>0</v>
      </c>
      <c r="AF758">
        <f t="shared" si="98"/>
        <v>0</v>
      </c>
    </row>
    <row r="759" spans="14:32" x14ac:dyDescent="0.3">
      <c r="N759">
        <f t="shared" si="99"/>
        <v>757</v>
      </c>
      <c r="O759">
        <v>0</v>
      </c>
      <c r="P759">
        <v>0</v>
      </c>
      <c r="Q759">
        <v>0</v>
      </c>
      <c r="S759">
        <v>0</v>
      </c>
      <c r="T759">
        <v>0</v>
      </c>
      <c r="U759">
        <v>0</v>
      </c>
      <c r="W759" s="3">
        <f t="shared" si="93"/>
        <v>0</v>
      </c>
      <c r="X759">
        <f t="shared" si="94"/>
        <v>0</v>
      </c>
      <c r="Y759">
        <v>0</v>
      </c>
      <c r="Z759">
        <f t="shared" si="95"/>
        <v>0</v>
      </c>
      <c r="AA759">
        <v>0</v>
      </c>
      <c r="AB759">
        <f t="shared" si="96"/>
        <v>0</v>
      </c>
      <c r="AD759">
        <f t="shared" si="97"/>
        <v>0</v>
      </c>
      <c r="AE759">
        <v>0</v>
      </c>
      <c r="AF759">
        <f t="shared" si="98"/>
        <v>0</v>
      </c>
    </row>
    <row r="760" spans="14:32" x14ac:dyDescent="0.3">
      <c r="N760">
        <f t="shared" si="99"/>
        <v>758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 s="3">
        <f t="shared" si="93"/>
        <v>0</v>
      </c>
      <c r="X760">
        <f t="shared" si="94"/>
        <v>0</v>
      </c>
      <c r="Y760">
        <v>0</v>
      </c>
      <c r="Z760">
        <f t="shared" si="95"/>
        <v>0</v>
      </c>
      <c r="AA760">
        <v>0</v>
      </c>
      <c r="AB760">
        <f t="shared" si="96"/>
        <v>0</v>
      </c>
      <c r="AD760">
        <f t="shared" si="97"/>
        <v>0</v>
      </c>
      <c r="AE760">
        <v>0</v>
      </c>
      <c r="AF760">
        <f t="shared" si="98"/>
        <v>0</v>
      </c>
    </row>
    <row r="761" spans="14:32" x14ac:dyDescent="0.3">
      <c r="N761">
        <f t="shared" si="99"/>
        <v>759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 s="3">
        <f t="shared" si="93"/>
        <v>0</v>
      </c>
      <c r="X761">
        <f t="shared" si="94"/>
        <v>0</v>
      </c>
      <c r="Y761">
        <v>0</v>
      </c>
      <c r="Z761">
        <f t="shared" si="95"/>
        <v>0</v>
      </c>
      <c r="AA761">
        <v>0</v>
      </c>
      <c r="AB761">
        <f t="shared" si="96"/>
        <v>0</v>
      </c>
      <c r="AD761">
        <f t="shared" si="97"/>
        <v>0</v>
      </c>
      <c r="AE761">
        <v>0</v>
      </c>
      <c r="AF761">
        <f t="shared" si="98"/>
        <v>0</v>
      </c>
    </row>
    <row r="762" spans="14:32" x14ac:dyDescent="0.3">
      <c r="N762">
        <f t="shared" si="99"/>
        <v>760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 s="3">
        <f t="shared" si="93"/>
        <v>0</v>
      </c>
      <c r="X762">
        <f t="shared" si="94"/>
        <v>0</v>
      </c>
      <c r="Y762">
        <v>0</v>
      </c>
      <c r="Z762">
        <f t="shared" si="95"/>
        <v>0</v>
      </c>
      <c r="AA762">
        <v>0</v>
      </c>
      <c r="AB762">
        <f t="shared" si="96"/>
        <v>0</v>
      </c>
      <c r="AD762">
        <f t="shared" si="97"/>
        <v>0</v>
      </c>
      <c r="AE762">
        <v>0</v>
      </c>
      <c r="AF762">
        <f t="shared" si="98"/>
        <v>0</v>
      </c>
    </row>
    <row r="763" spans="14:32" x14ac:dyDescent="0.3">
      <c r="N763">
        <f t="shared" si="99"/>
        <v>761</v>
      </c>
      <c r="O763">
        <v>0</v>
      </c>
      <c r="P763">
        <v>0</v>
      </c>
      <c r="Q763">
        <v>0</v>
      </c>
      <c r="S763">
        <v>0</v>
      </c>
      <c r="T763">
        <v>0</v>
      </c>
      <c r="U763">
        <v>0</v>
      </c>
      <c r="W763" s="3">
        <f t="shared" si="93"/>
        <v>0</v>
      </c>
      <c r="X763">
        <f t="shared" si="94"/>
        <v>0</v>
      </c>
      <c r="Y763">
        <v>0</v>
      </c>
      <c r="Z763">
        <f t="shared" si="95"/>
        <v>0</v>
      </c>
      <c r="AA763">
        <v>0</v>
      </c>
      <c r="AB763">
        <f t="shared" si="96"/>
        <v>0</v>
      </c>
      <c r="AD763">
        <f t="shared" si="97"/>
        <v>0</v>
      </c>
      <c r="AE763">
        <v>0</v>
      </c>
      <c r="AF763">
        <f t="shared" si="98"/>
        <v>0</v>
      </c>
    </row>
    <row r="764" spans="14:32" x14ac:dyDescent="0.3">
      <c r="N764">
        <f t="shared" si="99"/>
        <v>762</v>
      </c>
      <c r="O764">
        <v>0</v>
      </c>
      <c r="P764">
        <v>0</v>
      </c>
      <c r="Q764">
        <v>0</v>
      </c>
      <c r="S764">
        <v>0</v>
      </c>
      <c r="T764">
        <v>0</v>
      </c>
      <c r="U764">
        <v>0</v>
      </c>
      <c r="W764" s="3">
        <f t="shared" si="93"/>
        <v>0</v>
      </c>
      <c r="X764">
        <f t="shared" si="94"/>
        <v>0</v>
      </c>
      <c r="Y764">
        <v>0</v>
      </c>
      <c r="Z764">
        <f t="shared" si="95"/>
        <v>0</v>
      </c>
      <c r="AA764">
        <v>0</v>
      </c>
      <c r="AB764">
        <f t="shared" si="96"/>
        <v>0</v>
      </c>
      <c r="AD764">
        <f t="shared" si="97"/>
        <v>0</v>
      </c>
      <c r="AE764">
        <v>0</v>
      </c>
      <c r="AF764">
        <f t="shared" si="98"/>
        <v>0</v>
      </c>
    </row>
    <row r="765" spans="14:32" x14ac:dyDescent="0.3">
      <c r="N765">
        <f t="shared" si="99"/>
        <v>763</v>
      </c>
      <c r="O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W765" s="3">
        <f t="shared" si="93"/>
        <v>0</v>
      </c>
      <c r="X765">
        <f t="shared" si="94"/>
        <v>0</v>
      </c>
      <c r="Y765">
        <v>0</v>
      </c>
      <c r="Z765">
        <f t="shared" si="95"/>
        <v>0</v>
      </c>
      <c r="AA765">
        <v>0</v>
      </c>
      <c r="AB765">
        <f t="shared" si="96"/>
        <v>0</v>
      </c>
      <c r="AD765">
        <f t="shared" si="97"/>
        <v>0</v>
      </c>
      <c r="AE765">
        <v>0</v>
      </c>
      <c r="AF765">
        <f t="shared" si="98"/>
        <v>0</v>
      </c>
    </row>
    <row r="766" spans="14:32" x14ac:dyDescent="0.3">
      <c r="N766">
        <f t="shared" si="99"/>
        <v>764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 s="3">
        <f t="shared" si="93"/>
        <v>0</v>
      </c>
      <c r="X766">
        <f t="shared" si="94"/>
        <v>0</v>
      </c>
      <c r="Y766">
        <v>0</v>
      </c>
      <c r="Z766">
        <f t="shared" si="95"/>
        <v>0</v>
      </c>
      <c r="AA766">
        <v>0</v>
      </c>
      <c r="AB766">
        <f t="shared" si="96"/>
        <v>0</v>
      </c>
      <c r="AD766">
        <f t="shared" si="97"/>
        <v>0</v>
      </c>
      <c r="AE766">
        <v>0</v>
      </c>
      <c r="AF766">
        <f t="shared" si="98"/>
        <v>0</v>
      </c>
    </row>
    <row r="767" spans="14:32" x14ac:dyDescent="0.3">
      <c r="N767">
        <f t="shared" si="99"/>
        <v>765</v>
      </c>
      <c r="O767">
        <v>0</v>
      </c>
      <c r="P767">
        <v>0</v>
      </c>
      <c r="Q767">
        <v>0</v>
      </c>
      <c r="S767">
        <v>0</v>
      </c>
      <c r="T767">
        <v>0</v>
      </c>
      <c r="U767">
        <v>0</v>
      </c>
      <c r="W767" s="3">
        <f t="shared" si="93"/>
        <v>0</v>
      </c>
      <c r="X767">
        <f t="shared" si="94"/>
        <v>0</v>
      </c>
      <c r="Y767">
        <v>0</v>
      </c>
      <c r="Z767">
        <f t="shared" si="95"/>
        <v>0</v>
      </c>
      <c r="AA767">
        <v>0</v>
      </c>
      <c r="AB767">
        <f t="shared" si="96"/>
        <v>0</v>
      </c>
      <c r="AD767">
        <f t="shared" si="97"/>
        <v>0</v>
      </c>
      <c r="AE767">
        <v>0</v>
      </c>
      <c r="AF767">
        <f t="shared" si="98"/>
        <v>0</v>
      </c>
    </row>
    <row r="768" spans="14:32" x14ac:dyDescent="0.3">
      <c r="N768">
        <f t="shared" si="99"/>
        <v>766</v>
      </c>
      <c r="O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W768" s="3">
        <f t="shared" si="93"/>
        <v>0</v>
      </c>
      <c r="X768">
        <f t="shared" si="94"/>
        <v>0</v>
      </c>
      <c r="Y768">
        <v>0</v>
      </c>
      <c r="Z768">
        <f t="shared" si="95"/>
        <v>0</v>
      </c>
      <c r="AA768">
        <v>0</v>
      </c>
      <c r="AB768">
        <f t="shared" si="96"/>
        <v>0</v>
      </c>
      <c r="AD768">
        <f t="shared" si="97"/>
        <v>0</v>
      </c>
      <c r="AE768">
        <v>0</v>
      </c>
      <c r="AF768">
        <f t="shared" si="98"/>
        <v>0</v>
      </c>
    </row>
    <row r="769" spans="14:32" x14ac:dyDescent="0.3">
      <c r="N769">
        <f t="shared" si="99"/>
        <v>767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 s="3">
        <f t="shared" si="93"/>
        <v>0</v>
      </c>
      <c r="X769">
        <f t="shared" si="94"/>
        <v>0</v>
      </c>
      <c r="Y769">
        <v>0</v>
      </c>
      <c r="Z769">
        <f t="shared" si="95"/>
        <v>0</v>
      </c>
      <c r="AA769">
        <v>0</v>
      </c>
      <c r="AB769">
        <f t="shared" si="96"/>
        <v>0</v>
      </c>
      <c r="AD769">
        <f t="shared" si="97"/>
        <v>0</v>
      </c>
      <c r="AE769">
        <v>0</v>
      </c>
      <c r="AF769">
        <f t="shared" si="98"/>
        <v>0</v>
      </c>
    </row>
    <row r="770" spans="14:32" x14ac:dyDescent="0.3">
      <c r="N770">
        <f t="shared" si="99"/>
        <v>768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 s="3">
        <f t="shared" si="93"/>
        <v>0</v>
      </c>
      <c r="X770">
        <f t="shared" si="94"/>
        <v>0</v>
      </c>
      <c r="Y770">
        <v>0</v>
      </c>
      <c r="Z770">
        <f t="shared" si="95"/>
        <v>0</v>
      </c>
      <c r="AA770">
        <v>0</v>
      </c>
      <c r="AB770">
        <f t="shared" si="96"/>
        <v>0</v>
      </c>
      <c r="AD770">
        <f t="shared" si="97"/>
        <v>0</v>
      </c>
      <c r="AE770">
        <v>0</v>
      </c>
      <c r="AF770">
        <f t="shared" si="98"/>
        <v>0</v>
      </c>
    </row>
    <row r="771" spans="14:32" x14ac:dyDescent="0.3">
      <c r="N771">
        <f t="shared" si="99"/>
        <v>769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 s="3">
        <f t="shared" si="93"/>
        <v>0</v>
      </c>
      <c r="X771">
        <f t="shared" si="94"/>
        <v>0</v>
      </c>
      <c r="Y771">
        <v>0</v>
      </c>
      <c r="Z771">
        <f t="shared" si="95"/>
        <v>0</v>
      </c>
      <c r="AA771">
        <v>0</v>
      </c>
      <c r="AB771">
        <f t="shared" si="96"/>
        <v>0</v>
      </c>
      <c r="AD771">
        <f t="shared" si="97"/>
        <v>0</v>
      </c>
      <c r="AE771">
        <v>0</v>
      </c>
      <c r="AF771">
        <f t="shared" si="98"/>
        <v>0</v>
      </c>
    </row>
    <row r="772" spans="14:32" x14ac:dyDescent="0.3">
      <c r="N772">
        <f t="shared" si="99"/>
        <v>770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 s="3">
        <f t="shared" ref="W772:W835" si="100">S772/185708</f>
        <v>0</v>
      </c>
      <c r="X772">
        <f t="shared" ref="X772:X835" si="101">W772*223222</f>
        <v>0</v>
      </c>
      <c r="Y772">
        <v>0</v>
      </c>
      <c r="Z772">
        <f t="shared" ref="Z772:Z835" si="102">X772*Y772</f>
        <v>0</v>
      </c>
      <c r="AA772">
        <v>0</v>
      </c>
      <c r="AB772">
        <f t="shared" ref="AB772:AB835" si="103">Z772-AA772</f>
        <v>0</v>
      </c>
      <c r="AD772">
        <f t="shared" ref="AD772:AD835" si="104">T772-P772</f>
        <v>0</v>
      </c>
      <c r="AE772">
        <v>0</v>
      </c>
      <c r="AF772">
        <f t="shared" ref="AF772:AF835" si="105">AD772*AE772</f>
        <v>0</v>
      </c>
    </row>
    <row r="773" spans="14:32" x14ac:dyDescent="0.3">
      <c r="N773">
        <f t="shared" si="99"/>
        <v>771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 s="3">
        <f t="shared" si="100"/>
        <v>0</v>
      </c>
      <c r="X773">
        <f t="shared" si="101"/>
        <v>0</v>
      </c>
      <c r="Y773">
        <v>0</v>
      </c>
      <c r="Z773">
        <f t="shared" si="102"/>
        <v>0</v>
      </c>
      <c r="AA773">
        <v>0</v>
      </c>
      <c r="AB773">
        <f t="shared" si="103"/>
        <v>0</v>
      </c>
      <c r="AD773">
        <f t="shared" si="104"/>
        <v>0</v>
      </c>
      <c r="AE773">
        <v>0</v>
      </c>
      <c r="AF773">
        <f t="shared" si="105"/>
        <v>0</v>
      </c>
    </row>
    <row r="774" spans="14:32" x14ac:dyDescent="0.3">
      <c r="N774">
        <f t="shared" si="99"/>
        <v>772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 s="3">
        <f t="shared" si="100"/>
        <v>0</v>
      </c>
      <c r="X774">
        <f t="shared" si="101"/>
        <v>0</v>
      </c>
      <c r="Y774">
        <v>0</v>
      </c>
      <c r="Z774">
        <f t="shared" si="102"/>
        <v>0</v>
      </c>
      <c r="AA774">
        <v>0</v>
      </c>
      <c r="AB774">
        <f t="shared" si="103"/>
        <v>0</v>
      </c>
      <c r="AD774">
        <f t="shared" si="104"/>
        <v>0</v>
      </c>
      <c r="AE774">
        <v>0</v>
      </c>
      <c r="AF774">
        <f t="shared" si="105"/>
        <v>0</v>
      </c>
    </row>
    <row r="775" spans="14:32" x14ac:dyDescent="0.3">
      <c r="N775">
        <f t="shared" si="99"/>
        <v>773</v>
      </c>
      <c r="O775">
        <v>0</v>
      </c>
      <c r="P775">
        <v>0</v>
      </c>
      <c r="Q775">
        <v>0</v>
      </c>
      <c r="S775">
        <v>0</v>
      </c>
      <c r="T775">
        <v>0</v>
      </c>
      <c r="U775">
        <v>0</v>
      </c>
      <c r="W775" s="3">
        <f t="shared" si="100"/>
        <v>0</v>
      </c>
      <c r="X775">
        <f t="shared" si="101"/>
        <v>0</v>
      </c>
      <c r="Y775">
        <v>0</v>
      </c>
      <c r="Z775">
        <f t="shared" si="102"/>
        <v>0</v>
      </c>
      <c r="AA775">
        <v>0</v>
      </c>
      <c r="AB775">
        <f t="shared" si="103"/>
        <v>0</v>
      </c>
      <c r="AD775">
        <f t="shared" si="104"/>
        <v>0</v>
      </c>
      <c r="AE775">
        <v>0</v>
      </c>
      <c r="AF775">
        <f t="shared" si="105"/>
        <v>0</v>
      </c>
    </row>
    <row r="776" spans="14:32" x14ac:dyDescent="0.3">
      <c r="N776">
        <f t="shared" si="99"/>
        <v>774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 s="3">
        <f t="shared" si="100"/>
        <v>0</v>
      </c>
      <c r="X776">
        <f t="shared" si="101"/>
        <v>0</v>
      </c>
      <c r="Y776">
        <v>0</v>
      </c>
      <c r="Z776">
        <f t="shared" si="102"/>
        <v>0</v>
      </c>
      <c r="AA776">
        <v>0</v>
      </c>
      <c r="AB776">
        <f t="shared" si="103"/>
        <v>0</v>
      </c>
      <c r="AD776">
        <f t="shared" si="104"/>
        <v>0</v>
      </c>
      <c r="AE776">
        <v>0</v>
      </c>
      <c r="AF776">
        <f t="shared" si="105"/>
        <v>0</v>
      </c>
    </row>
    <row r="777" spans="14:32" x14ac:dyDescent="0.3">
      <c r="N777">
        <f t="shared" si="99"/>
        <v>775</v>
      </c>
      <c r="O777">
        <v>0</v>
      </c>
      <c r="P777">
        <v>0</v>
      </c>
      <c r="Q777">
        <v>0</v>
      </c>
      <c r="S777">
        <v>0</v>
      </c>
      <c r="T777">
        <v>0</v>
      </c>
      <c r="U777">
        <v>0</v>
      </c>
      <c r="W777" s="3">
        <f t="shared" si="100"/>
        <v>0</v>
      </c>
      <c r="X777">
        <f t="shared" si="101"/>
        <v>0</v>
      </c>
      <c r="Y777">
        <v>0</v>
      </c>
      <c r="Z777">
        <f t="shared" si="102"/>
        <v>0</v>
      </c>
      <c r="AA777">
        <v>0</v>
      </c>
      <c r="AB777">
        <f t="shared" si="103"/>
        <v>0</v>
      </c>
      <c r="AD777">
        <f t="shared" si="104"/>
        <v>0</v>
      </c>
      <c r="AE777">
        <v>0</v>
      </c>
      <c r="AF777">
        <f t="shared" si="105"/>
        <v>0</v>
      </c>
    </row>
    <row r="778" spans="14:32" x14ac:dyDescent="0.3">
      <c r="N778">
        <f t="shared" si="99"/>
        <v>776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 s="3">
        <f t="shared" si="100"/>
        <v>0</v>
      </c>
      <c r="X778">
        <f t="shared" si="101"/>
        <v>0</v>
      </c>
      <c r="Y778">
        <v>0</v>
      </c>
      <c r="Z778">
        <f t="shared" si="102"/>
        <v>0</v>
      </c>
      <c r="AA778">
        <v>0</v>
      </c>
      <c r="AB778">
        <f t="shared" si="103"/>
        <v>0</v>
      </c>
      <c r="AD778">
        <f t="shared" si="104"/>
        <v>0</v>
      </c>
      <c r="AE778">
        <v>0</v>
      </c>
      <c r="AF778">
        <f t="shared" si="105"/>
        <v>0</v>
      </c>
    </row>
    <row r="779" spans="14:32" x14ac:dyDescent="0.3">
      <c r="N779">
        <f t="shared" si="99"/>
        <v>777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 s="3">
        <f t="shared" si="100"/>
        <v>0</v>
      </c>
      <c r="X779">
        <f t="shared" si="101"/>
        <v>0</v>
      </c>
      <c r="Y779">
        <v>0</v>
      </c>
      <c r="Z779">
        <f t="shared" si="102"/>
        <v>0</v>
      </c>
      <c r="AA779">
        <v>0</v>
      </c>
      <c r="AB779">
        <f t="shared" si="103"/>
        <v>0</v>
      </c>
      <c r="AD779">
        <f t="shared" si="104"/>
        <v>0</v>
      </c>
      <c r="AE779">
        <v>0</v>
      </c>
      <c r="AF779">
        <f t="shared" si="105"/>
        <v>0</v>
      </c>
    </row>
    <row r="780" spans="14:32" x14ac:dyDescent="0.3">
      <c r="N780">
        <f t="shared" ref="N780:N843" si="106">N779+1</f>
        <v>778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 s="3">
        <f t="shared" si="100"/>
        <v>0</v>
      </c>
      <c r="X780">
        <f t="shared" si="101"/>
        <v>0</v>
      </c>
      <c r="Y780">
        <v>0</v>
      </c>
      <c r="Z780">
        <f t="shared" si="102"/>
        <v>0</v>
      </c>
      <c r="AA780">
        <v>0</v>
      </c>
      <c r="AB780">
        <f t="shared" si="103"/>
        <v>0</v>
      </c>
      <c r="AD780">
        <f t="shared" si="104"/>
        <v>0</v>
      </c>
      <c r="AE780">
        <v>0</v>
      </c>
      <c r="AF780">
        <f t="shared" si="105"/>
        <v>0</v>
      </c>
    </row>
    <row r="781" spans="14:32" x14ac:dyDescent="0.3">
      <c r="N781">
        <f t="shared" si="106"/>
        <v>779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 s="3">
        <f t="shared" si="100"/>
        <v>0</v>
      </c>
      <c r="X781">
        <f t="shared" si="101"/>
        <v>0</v>
      </c>
      <c r="Y781">
        <v>0</v>
      </c>
      <c r="Z781">
        <f t="shared" si="102"/>
        <v>0</v>
      </c>
      <c r="AA781">
        <v>0</v>
      </c>
      <c r="AB781">
        <f t="shared" si="103"/>
        <v>0</v>
      </c>
      <c r="AD781">
        <f t="shared" si="104"/>
        <v>0</v>
      </c>
      <c r="AE781">
        <v>0</v>
      </c>
      <c r="AF781">
        <f t="shared" si="105"/>
        <v>0</v>
      </c>
    </row>
    <row r="782" spans="14:32" x14ac:dyDescent="0.3">
      <c r="N782">
        <f t="shared" si="106"/>
        <v>780</v>
      </c>
      <c r="O782">
        <v>0</v>
      </c>
      <c r="P782">
        <v>0</v>
      </c>
      <c r="Q782">
        <v>0</v>
      </c>
      <c r="S782">
        <v>0</v>
      </c>
      <c r="T782">
        <v>0</v>
      </c>
      <c r="U782">
        <v>0</v>
      </c>
      <c r="W782" s="3">
        <f t="shared" si="100"/>
        <v>0</v>
      </c>
      <c r="X782">
        <f t="shared" si="101"/>
        <v>0</v>
      </c>
      <c r="Y782">
        <v>0</v>
      </c>
      <c r="Z782">
        <f t="shared" si="102"/>
        <v>0</v>
      </c>
      <c r="AA782">
        <v>0</v>
      </c>
      <c r="AB782">
        <f t="shared" si="103"/>
        <v>0</v>
      </c>
      <c r="AD782">
        <f t="shared" si="104"/>
        <v>0</v>
      </c>
      <c r="AE782">
        <v>0</v>
      </c>
      <c r="AF782">
        <f t="shared" si="105"/>
        <v>0</v>
      </c>
    </row>
    <row r="783" spans="14:32" x14ac:dyDescent="0.3">
      <c r="N783">
        <f t="shared" si="106"/>
        <v>781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 s="3">
        <f t="shared" si="100"/>
        <v>0</v>
      </c>
      <c r="X783">
        <f t="shared" si="101"/>
        <v>0</v>
      </c>
      <c r="Y783">
        <v>0</v>
      </c>
      <c r="Z783">
        <f t="shared" si="102"/>
        <v>0</v>
      </c>
      <c r="AA783">
        <v>0</v>
      </c>
      <c r="AB783">
        <f t="shared" si="103"/>
        <v>0</v>
      </c>
      <c r="AD783">
        <f t="shared" si="104"/>
        <v>0</v>
      </c>
      <c r="AE783">
        <v>0</v>
      </c>
      <c r="AF783">
        <f t="shared" si="105"/>
        <v>0</v>
      </c>
    </row>
    <row r="784" spans="14:32" x14ac:dyDescent="0.3">
      <c r="N784">
        <f t="shared" si="106"/>
        <v>782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 s="3">
        <f t="shared" si="100"/>
        <v>0</v>
      </c>
      <c r="X784">
        <f t="shared" si="101"/>
        <v>0</v>
      </c>
      <c r="Y784">
        <v>0</v>
      </c>
      <c r="Z784">
        <f t="shared" si="102"/>
        <v>0</v>
      </c>
      <c r="AA784">
        <v>0</v>
      </c>
      <c r="AB784">
        <f t="shared" si="103"/>
        <v>0</v>
      </c>
      <c r="AD784">
        <f t="shared" si="104"/>
        <v>0</v>
      </c>
      <c r="AE784">
        <v>0</v>
      </c>
      <c r="AF784">
        <f t="shared" si="105"/>
        <v>0</v>
      </c>
    </row>
    <row r="785" spans="14:32" x14ac:dyDescent="0.3">
      <c r="N785">
        <f t="shared" si="106"/>
        <v>783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 s="3">
        <f t="shared" si="100"/>
        <v>0</v>
      </c>
      <c r="X785">
        <f t="shared" si="101"/>
        <v>0</v>
      </c>
      <c r="Y785">
        <v>0</v>
      </c>
      <c r="Z785">
        <f t="shared" si="102"/>
        <v>0</v>
      </c>
      <c r="AA785">
        <v>0</v>
      </c>
      <c r="AB785">
        <f t="shared" si="103"/>
        <v>0</v>
      </c>
      <c r="AD785">
        <f t="shared" si="104"/>
        <v>0</v>
      </c>
      <c r="AE785">
        <v>0</v>
      </c>
      <c r="AF785">
        <f t="shared" si="105"/>
        <v>0</v>
      </c>
    </row>
    <row r="786" spans="14:32" x14ac:dyDescent="0.3">
      <c r="N786">
        <f t="shared" si="106"/>
        <v>784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 s="3">
        <f t="shared" si="100"/>
        <v>0</v>
      </c>
      <c r="X786">
        <f t="shared" si="101"/>
        <v>0</v>
      </c>
      <c r="Y786">
        <v>0</v>
      </c>
      <c r="Z786">
        <f t="shared" si="102"/>
        <v>0</v>
      </c>
      <c r="AA786">
        <v>0</v>
      </c>
      <c r="AB786">
        <f t="shared" si="103"/>
        <v>0</v>
      </c>
      <c r="AD786">
        <f t="shared" si="104"/>
        <v>0</v>
      </c>
      <c r="AE786">
        <v>0</v>
      </c>
      <c r="AF786">
        <f t="shared" si="105"/>
        <v>0</v>
      </c>
    </row>
    <row r="787" spans="14:32" x14ac:dyDescent="0.3">
      <c r="N787">
        <f t="shared" si="106"/>
        <v>785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 s="3">
        <f t="shared" si="100"/>
        <v>0</v>
      </c>
      <c r="X787">
        <f t="shared" si="101"/>
        <v>0</v>
      </c>
      <c r="Y787">
        <v>0</v>
      </c>
      <c r="Z787">
        <f t="shared" si="102"/>
        <v>0</v>
      </c>
      <c r="AA787">
        <v>0</v>
      </c>
      <c r="AB787">
        <f t="shared" si="103"/>
        <v>0</v>
      </c>
      <c r="AD787">
        <f t="shared" si="104"/>
        <v>0</v>
      </c>
      <c r="AE787">
        <v>0</v>
      </c>
      <c r="AF787">
        <f t="shared" si="105"/>
        <v>0</v>
      </c>
    </row>
    <row r="788" spans="14:32" x14ac:dyDescent="0.3">
      <c r="N788">
        <f t="shared" si="106"/>
        <v>786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 s="3">
        <f t="shared" si="100"/>
        <v>0</v>
      </c>
      <c r="X788">
        <f t="shared" si="101"/>
        <v>0</v>
      </c>
      <c r="Y788">
        <v>0</v>
      </c>
      <c r="Z788">
        <f t="shared" si="102"/>
        <v>0</v>
      </c>
      <c r="AA788">
        <v>0</v>
      </c>
      <c r="AB788">
        <f t="shared" si="103"/>
        <v>0</v>
      </c>
      <c r="AD788">
        <f t="shared" si="104"/>
        <v>0</v>
      </c>
      <c r="AE788">
        <v>0</v>
      </c>
      <c r="AF788">
        <f t="shared" si="105"/>
        <v>0</v>
      </c>
    </row>
    <row r="789" spans="14:32" x14ac:dyDescent="0.3">
      <c r="N789">
        <f t="shared" si="106"/>
        <v>787</v>
      </c>
      <c r="O789">
        <v>13</v>
      </c>
      <c r="P789">
        <v>10611.692308</v>
      </c>
      <c r="Q789">
        <v>137952.000004</v>
      </c>
      <c r="S789">
        <v>0</v>
      </c>
      <c r="T789">
        <v>0</v>
      </c>
      <c r="U789">
        <v>0</v>
      </c>
      <c r="W789" s="3">
        <f t="shared" si="100"/>
        <v>0</v>
      </c>
      <c r="X789">
        <f t="shared" si="101"/>
        <v>0</v>
      </c>
      <c r="Y789">
        <v>10611.692308</v>
      </c>
      <c r="Z789">
        <f t="shared" si="102"/>
        <v>0</v>
      </c>
      <c r="AA789">
        <v>137952.000004</v>
      </c>
      <c r="AB789">
        <f t="shared" si="103"/>
        <v>-137952.000004</v>
      </c>
      <c r="AD789">
        <f t="shared" si="104"/>
        <v>-10611.692308</v>
      </c>
      <c r="AE789">
        <v>0</v>
      </c>
      <c r="AF789">
        <f t="shared" si="105"/>
        <v>0</v>
      </c>
    </row>
    <row r="790" spans="14:32" x14ac:dyDescent="0.3">
      <c r="N790">
        <f t="shared" si="106"/>
        <v>788</v>
      </c>
      <c r="O790">
        <v>0</v>
      </c>
      <c r="P790">
        <v>0</v>
      </c>
      <c r="Q790">
        <v>0</v>
      </c>
      <c r="S790">
        <v>0</v>
      </c>
      <c r="T790">
        <v>0</v>
      </c>
      <c r="U790">
        <v>0</v>
      </c>
      <c r="W790" s="3">
        <f t="shared" si="100"/>
        <v>0</v>
      </c>
      <c r="X790">
        <f t="shared" si="101"/>
        <v>0</v>
      </c>
      <c r="Y790">
        <v>0</v>
      </c>
      <c r="Z790">
        <f t="shared" si="102"/>
        <v>0</v>
      </c>
      <c r="AA790">
        <v>0</v>
      </c>
      <c r="AB790">
        <f t="shared" si="103"/>
        <v>0</v>
      </c>
      <c r="AD790">
        <f t="shared" si="104"/>
        <v>0</v>
      </c>
      <c r="AE790">
        <v>0</v>
      </c>
      <c r="AF790">
        <f t="shared" si="105"/>
        <v>0</v>
      </c>
    </row>
    <row r="791" spans="14:32" x14ac:dyDescent="0.3">
      <c r="N791">
        <f t="shared" si="106"/>
        <v>789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 s="3">
        <f t="shared" si="100"/>
        <v>0</v>
      </c>
      <c r="X791">
        <f t="shared" si="101"/>
        <v>0</v>
      </c>
      <c r="Y791">
        <v>0</v>
      </c>
      <c r="Z791">
        <f t="shared" si="102"/>
        <v>0</v>
      </c>
      <c r="AA791">
        <v>0</v>
      </c>
      <c r="AB791">
        <f t="shared" si="103"/>
        <v>0</v>
      </c>
      <c r="AD791">
        <f t="shared" si="104"/>
        <v>0</v>
      </c>
      <c r="AE791">
        <v>0</v>
      </c>
      <c r="AF791">
        <f t="shared" si="105"/>
        <v>0</v>
      </c>
    </row>
    <row r="792" spans="14:32" x14ac:dyDescent="0.3">
      <c r="N792">
        <f t="shared" si="106"/>
        <v>790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 s="3">
        <f t="shared" si="100"/>
        <v>0</v>
      </c>
      <c r="X792">
        <f t="shared" si="101"/>
        <v>0</v>
      </c>
      <c r="Y792">
        <v>0</v>
      </c>
      <c r="Z792">
        <f t="shared" si="102"/>
        <v>0</v>
      </c>
      <c r="AA792">
        <v>0</v>
      </c>
      <c r="AB792">
        <f t="shared" si="103"/>
        <v>0</v>
      </c>
      <c r="AD792">
        <f t="shared" si="104"/>
        <v>0</v>
      </c>
      <c r="AE792">
        <v>0</v>
      </c>
      <c r="AF792">
        <f t="shared" si="105"/>
        <v>0</v>
      </c>
    </row>
    <row r="793" spans="14:32" x14ac:dyDescent="0.3">
      <c r="N793">
        <f t="shared" si="106"/>
        <v>791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 s="3">
        <f t="shared" si="100"/>
        <v>0</v>
      </c>
      <c r="X793">
        <f t="shared" si="101"/>
        <v>0</v>
      </c>
      <c r="Y793">
        <v>0</v>
      </c>
      <c r="Z793">
        <f t="shared" si="102"/>
        <v>0</v>
      </c>
      <c r="AA793">
        <v>0</v>
      </c>
      <c r="AB793">
        <f t="shared" si="103"/>
        <v>0</v>
      </c>
      <c r="AD793">
        <f t="shared" si="104"/>
        <v>0</v>
      </c>
      <c r="AE793">
        <v>0</v>
      </c>
      <c r="AF793">
        <f t="shared" si="105"/>
        <v>0</v>
      </c>
    </row>
    <row r="794" spans="14:32" x14ac:dyDescent="0.3">
      <c r="N794">
        <f t="shared" si="106"/>
        <v>792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 s="3">
        <f t="shared" si="100"/>
        <v>0</v>
      </c>
      <c r="X794">
        <f t="shared" si="101"/>
        <v>0</v>
      </c>
      <c r="Y794">
        <v>0</v>
      </c>
      <c r="Z794">
        <f t="shared" si="102"/>
        <v>0</v>
      </c>
      <c r="AA794">
        <v>0</v>
      </c>
      <c r="AB794">
        <f t="shared" si="103"/>
        <v>0</v>
      </c>
      <c r="AD794">
        <f t="shared" si="104"/>
        <v>0</v>
      </c>
      <c r="AE794">
        <v>0</v>
      </c>
      <c r="AF794">
        <f t="shared" si="105"/>
        <v>0</v>
      </c>
    </row>
    <row r="795" spans="14:32" x14ac:dyDescent="0.3">
      <c r="N795">
        <f t="shared" si="106"/>
        <v>793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 s="3">
        <f t="shared" si="100"/>
        <v>0</v>
      </c>
      <c r="X795">
        <f t="shared" si="101"/>
        <v>0</v>
      </c>
      <c r="Y795">
        <v>0</v>
      </c>
      <c r="Z795">
        <f t="shared" si="102"/>
        <v>0</v>
      </c>
      <c r="AA795">
        <v>0</v>
      </c>
      <c r="AB795">
        <f t="shared" si="103"/>
        <v>0</v>
      </c>
      <c r="AD795">
        <f t="shared" si="104"/>
        <v>0</v>
      </c>
      <c r="AE795">
        <v>0</v>
      </c>
      <c r="AF795">
        <f t="shared" si="105"/>
        <v>0</v>
      </c>
    </row>
    <row r="796" spans="14:32" x14ac:dyDescent="0.3">
      <c r="N796">
        <f t="shared" si="106"/>
        <v>794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 s="3">
        <f t="shared" si="100"/>
        <v>0</v>
      </c>
      <c r="X796">
        <f t="shared" si="101"/>
        <v>0</v>
      </c>
      <c r="Y796">
        <v>0</v>
      </c>
      <c r="Z796">
        <f t="shared" si="102"/>
        <v>0</v>
      </c>
      <c r="AA796">
        <v>0</v>
      </c>
      <c r="AB796">
        <f t="shared" si="103"/>
        <v>0</v>
      </c>
      <c r="AD796">
        <f t="shared" si="104"/>
        <v>0</v>
      </c>
      <c r="AE796">
        <v>0</v>
      </c>
      <c r="AF796">
        <f t="shared" si="105"/>
        <v>0</v>
      </c>
    </row>
    <row r="797" spans="14:32" x14ac:dyDescent="0.3">
      <c r="N797">
        <f t="shared" si="106"/>
        <v>795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 s="3">
        <f t="shared" si="100"/>
        <v>0</v>
      </c>
      <c r="X797">
        <f t="shared" si="101"/>
        <v>0</v>
      </c>
      <c r="Y797">
        <v>0</v>
      </c>
      <c r="Z797">
        <f t="shared" si="102"/>
        <v>0</v>
      </c>
      <c r="AA797">
        <v>0</v>
      </c>
      <c r="AB797">
        <f t="shared" si="103"/>
        <v>0</v>
      </c>
      <c r="AD797">
        <f t="shared" si="104"/>
        <v>0</v>
      </c>
      <c r="AE797">
        <v>0</v>
      </c>
      <c r="AF797">
        <f t="shared" si="105"/>
        <v>0</v>
      </c>
    </row>
    <row r="798" spans="14:32" x14ac:dyDescent="0.3">
      <c r="N798">
        <f t="shared" si="106"/>
        <v>796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 s="3">
        <f t="shared" si="100"/>
        <v>0</v>
      </c>
      <c r="X798">
        <f t="shared" si="101"/>
        <v>0</v>
      </c>
      <c r="Y798">
        <v>0</v>
      </c>
      <c r="Z798">
        <f t="shared" si="102"/>
        <v>0</v>
      </c>
      <c r="AA798">
        <v>0</v>
      </c>
      <c r="AB798">
        <f t="shared" si="103"/>
        <v>0</v>
      </c>
      <c r="AD798">
        <f t="shared" si="104"/>
        <v>0</v>
      </c>
      <c r="AE798">
        <v>0</v>
      </c>
      <c r="AF798">
        <f t="shared" si="105"/>
        <v>0</v>
      </c>
    </row>
    <row r="799" spans="14:32" x14ac:dyDescent="0.3">
      <c r="N799">
        <f t="shared" si="106"/>
        <v>797</v>
      </c>
      <c r="O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W799" s="3">
        <f t="shared" si="100"/>
        <v>0</v>
      </c>
      <c r="X799">
        <f t="shared" si="101"/>
        <v>0</v>
      </c>
      <c r="Y799">
        <v>0</v>
      </c>
      <c r="Z799">
        <f t="shared" si="102"/>
        <v>0</v>
      </c>
      <c r="AA799">
        <v>0</v>
      </c>
      <c r="AB799">
        <f t="shared" si="103"/>
        <v>0</v>
      </c>
      <c r="AD799">
        <f t="shared" si="104"/>
        <v>0</v>
      </c>
      <c r="AE799">
        <v>0</v>
      </c>
      <c r="AF799">
        <f t="shared" si="105"/>
        <v>0</v>
      </c>
    </row>
    <row r="800" spans="14:32" x14ac:dyDescent="0.3">
      <c r="N800">
        <f t="shared" si="106"/>
        <v>798</v>
      </c>
      <c r="O800">
        <v>0</v>
      </c>
      <c r="P800">
        <v>0</v>
      </c>
      <c r="Q800">
        <v>0</v>
      </c>
      <c r="S800">
        <v>0</v>
      </c>
      <c r="T800">
        <v>0</v>
      </c>
      <c r="U800">
        <v>0</v>
      </c>
      <c r="W800" s="3">
        <f t="shared" si="100"/>
        <v>0</v>
      </c>
      <c r="X800">
        <f t="shared" si="101"/>
        <v>0</v>
      </c>
      <c r="Y800">
        <v>0</v>
      </c>
      <c r="Z800">
        <f t="shared" si="102"/>
        <v>0</v>
      </c>
      <c r="AA800">
        <v>0</v>
      </c>
      <c r="AB800">
        <f t="shared" si="103"/>
        <v>0</v>
      </c>
      <c r="AD800">
        <f t="shared" si="104"/>
        <v>0</v>
      </c>
      <c r="AE800">
        <v>0</v>
      </c>
      <c r="AF800">
        <f t="shared" si="105"/>
        <v>0</v>
      </c>
    </row>
    <row r="801" spans="14:32" x14ac:dyDescent="0.3">
      <c r="N801">
        <f t="shared" si="106"/>
        <v>799</v>
      </c>
      <c r="O801">
        <v>0</v>
      </c>
      <c r="P801">
        <v>0</v>
      </c>
      <c r="Q801">
        <v>0</v>
      </c>
      <c r="S801">
        <v>0</v>
      </c>
      <c r="T801">
        <v>0</v>
      </c>
      <c r="U801">
        <v>0</v>
      </c>
      <c r="W801" s="3">
        <f t="shared" si="100"/>
        <v>0</v>
      </c>
      <c r="X801">
        <f t="shared" si="101"/>
        <v>0</v>
      </c>
      <c r="Y801">
        <v>0</v>
      </c>
      <c r="Z801">
        <f t="shared" si="102"/>
        <v>0</v>
      </c>
      <c r="AA801">
        <v>0</v>
      </c>
      <c r="AB801">
        <f t="shared" si="103"/>
        <v>0</v>
      </c>
      <c r="AD801">
        <f t="shared" si="104"/>
        <v>0</v>
      </c>
      <c r="AE801">
        <v>0</v>
      </c>
      <c r="AF801">
        <f t="shared" si="105"/>
        <v>0</v>
      </c>
    </row>
    <row r="802" spans="14:32" x14ac:dyDescent="0.3">
      <c r="N802">
        <f t="shared" si="106"/>
        <v>800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 s="3">
        <f t="shared" si="100"/>
        <v>0</v>
      </c>
      <c r="X802">
        <f t="shared" si="101"/>
        <v>0</v>
      </c>
      <c r="Y802">
        <v>0</v>
      </c>
      <c r="Z802">
        <f t="shared" si="102"/>
        <v>0</v>
      </c>
      <c r="AA802">
        <v>0</v>
      </c>
      <c r="AB802">
        <f t="shared" si="103"/>
        <v>0</v>
      </c>
      <c r="AD802">
        <f t="shared" si="104"/>
        <v>0</v>
      </c>
      <c r="AE802">
        <v>0</v>
      </c>
      <c r="AF802">
        <f t="shared" si="105"/>
        <v>0</v>
      </c>
    </row>
    <row r="803" spans="14:32" x14ac:dyDescent="0.3">
      <c r="N803">
        <f t="shared" si="106"/>
        <v>801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 s="3">
        <f t="shared" si="100"/>
        <v>0</v>
      </c>
      <c r="X803">
        <f t="shared" si="101"/>
        <v>0</v>
      </c>
      <c r="Y803">
        <v>0</v>
      </c>
      <c r="Z803">
        <f t="shared" si="102"/>
        <v>0</v>
      </c>
      <c r="AA803">
        <v>0</v>
      </c>
      <c r="AB803">
        <f t="shared" si="103"/>
        <v>0</v>
      </c>
      <c r="AD803">
        <f t="shared" si="104"/>
        <v>0</v>
      </c>
      <c r="AE803">
        <v>0</v>
      </c>
      <c r="AF803">
        <f t="shared" si="105"/>
        <v>0</v>
      </c>
    </row>
    <row r="804" spans="14:32" x14ac:dyDescent="0.3">
      <c r="N804">
        <f t="shared" si="106"/>
        <v>802</v>
      </c>
      <c r="O804">
        <v>0</v>
      </c>
      <c r="P804">
        <v>0</v>
      </c>
      <c r="Q804">
        <v>0</v>
      </c>
      <c r="S804">
        <v>0</v>
      </c>
      <c r="T804">
        <v>0</v>
      </c>
      <c r="U804">
        <v>0</v>
      </c>
      <c r="W804" s="3">
        <f t="shared" si="100"/>
        <v>0</v>
      </c>
      <c r="X804">
        <f t="shared" si="101"/>
        <v>0</v>
      </c>
      <c r="Y804">
        <v>0</v>
      </c>
      <c r="Z804">
        <f t="shared" si="102"/>
        <v>0</v>
      </c>
      <c r="AA804">
        <v>0</v>
      </c>
      <c r="AB804">
        <f t="shared" si="103"/>
        <v>0</v>
      </c>
      <c r="AD804">
        <f t="shared" si="104"/>
        <v>0</v>
      </c>
      <c r="AE804">
        <v>0</v>
      </c>
      <c r="AF804">
        <f t="shared" si="105"/>
        <v>0</v>
      </c>
    </row>
    <row r="805" spans="14:32" x14ac:dyDescent="0.3">
      <c r="N805">
        <f t="shared" si="106"/>
        <v>803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 s="3">
        <f t="shared" si="100"/>
        <v>0</v>
      </c>
      <c r="X805">
        <f t="shared" si="101"/>
        <v>0</v>
      </c>
      <c r="Y805">
        <v>0</v>
      </c>
      <c r="Z805">
        <f t="shared" si="102"/>
        <v>0</v>
      </c>
      <c r="AA805">
        <v>0</v>
      </c>
      <c r="AB805">
        <f t="shared" si="103"/>
        <v>0</v>
      </c>
      <c r="AD805">
        <f t="shared" si="104"/>
        <v>0</v>
      </c>
      <c r="AE805">
        <v>0</v>
      </c>
      <c r="AF805">
        <f t="shared" si="105"/>
        <v>0</v>
      </c>
    </row>
    <row r="806" spans="14:32" x14ac:dyDescent="0.3">
      <c r="N806">
        <f t="shared" si="106"/>
        <v>804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 s="3">
        <f t="shared" si="100"/>
        <v>0</v>
      </c>
      <c r="X806">
        <f t="shared" si="101"/>
        <v>0</v>
      </c>
      <c r="Y806">
        <v>0</v>
      </c>
      <c r="Z806">
        <f t="shared" si="102"/>
        <v>0</v>
      </c>
      <c r="AA806">
        <v>0</v>
      </c>
      <c r="AB806">
        <f t="shared" si="103"/>
        <v>0</v>
      </c>
      <c r="AD806">
        <f t="shared" si="104"/>
        <v>0</v>
      </c>
      <c r="AE806">
        <v>0</v>
      </c>
      <c r="AF806">
        <f t="shared" si="105"/>
        <v>0</v>
      </c>
    </row>
    <row r="807" spans="14:32" x14ac:dyDescent="0.3">
      <c r="N807">
        <f t="shared" si="106"/>
        <v>805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 s="3">
        <f t="shared" si="100"/>
        <v>0</v>
      </c>
      <c r="X807">
        <f t="shared" si="101"/>
        <v>0</v>
      </c>
      <c r="Y807">
        <v>0</v>
      </c>
      <c r="Z807">
        <f t="shared" si="102"/>
        <v>0</v>
      </c>
      <c r="AA807">
        <v>0</v>
      </c>
      <c r="AB807">
        <f t="shared" si="103"/>
        <v>0</v>
      </c>
      <c r="AD807">
        <f t="shared" si="104"/>
        <v>0</v>
      </c>
      <c r="AE807">
        <v>0</v>
      </c>
      <c r="AF807">
        <f t="shared" si="105"/>
        <v>0</v>
      </c>
    </row>
    <row r="808" spans="14:32" x14ac:dyDescent="0.3">
      <c r="N808">
        <f t="shared" si="106"/>
        <v>806</v>
      </c>
      <c r="O808">
        <v>12</v>
      </c>
      <c r="P808">
        <v>8814.1666667000009</v>
      </c>
      <c r="Q808">
        <v>105770.0000004</v>
      </c>
      <c r="S808">
        <v>13</v>
      </c>
      <c r="T808">
        <v>7575.4615385000006</v>
      </c>
      <c r="U808">
        <v>98481.000000500004</v>
      </c>
      <c r="W808" s="3">
        <f t="shared" si="100"/>
        <v>7.00023693109613E-5</v>
      </c>
      <c r="X808">
        <f t="shared" si="101"/>
        <v>15.626068882331403</v>
      </c>
      <c r="Y808">
        <v>8814.1666667000009</v>
      </c>
      <c r="Z808">
        <f t="shared" si="102"/>
        <v>137730.77547420358</v>
      </c>
      <c r="AA808">
        <v>105770.0000004</v>
      </c>
      <c r="AB808">
        <f t="shared" si="103"/>
        <v>31960.775473803573</v>
      </c>
      <c r="AD808">
        <f t="shared" si="104"/>
        <v>-1238.7051282000002</v>
      </c>
      <c r="AE808">
        <v>13</v>
      </c>
      <c r="AF808">
        <f t="shared" si="105"/>
        <v>-16103.166666600002</v>
      </c>
    </row>
    <row r="809" spans="14:32" x14ac:dyDescent="0.3">
      <c r="N809">
        <f t="shared" si="106"/>
        <v>807</v>
      </c>
      <c r="O809">
        <v>38</v>
      </c>
      <c r="P809">
        <v>8383.8947368710524</v>
      </c>
      <c r="Q809">
        <v>318588.00000110001</v>
      </c>
      <c r="S809">
        <v>0</v>
      </c>
      <c r="T809">
        <v>0</v>
      </c>
      <c r="U809">
        <v>0</v>
      </c>
      <c r="W809" s="3">
        <f t="shared" si="100"/>
        <v>0</v>
      </c>
      <c r="X809">
        <f t="shared" si="101"/>
        <v>0</v>
      </c>
      <c r="Y809">
        <v>8383.8947368710524</v>
      </c>
      <c r="Z809">
        <f t="shared" si="102"/>
        <v>0</v>
      </c>
      <c r="AA809">
        <v>318588.00000110001</v>
      </c>
      <c r="AB809">
        <f t="shared" si="103"/>
        <v>-318588.00000110001</v>
      </c>
      <c r="AD809">
        <f t="shared" si="104"/>
        <v>-8383.8947368710524</v>
      </c>
      <c r="AE809">
        <v>0</v>
      </c>
      <c r="AF809">
        <f t="shared" si="105"/>
        <v>0</v>
      </c>
    </row>
    <row r="810" spans="14:32" x14ac:dyDescent="0.3">
      <c r="N810">
        <f t="shared" si="106"/>
        <v>808</v>
      </c>
      <c r="O810">
        <v>143</v>
      </c>
      <c r="P810">
        <v>26039.88111888112</v>
      </c>
      <c r="Q810">
        <v>3723703</v>
      </c>
      <c r="S810">
        <v>89</v>
      </c>
      <c r="T810">
        <v>30587.573033696634</v>
      </c>
      <c r="U810">
        <v>2722293.9999990002</v>
      </c>
      <c r="W810" s="3">
        <f t="shared" si="100"/>
        <v>4.7924698989811965E-4</v>
      </c>
      <c r="X810">
        <f t="shared" si="101"/>
        <v>106.97847157903806</v>
      </c>
      <c r="Y810">
        <v>26039.88111888112</v>
      </c>
      <c r="Z810">
        <f t="shared" si="102"/>
        <v>2785706.6821977538</v>
      </c>
      <c r="AA810">
        <v>3723703</v>
      </c>
      <c r="AB810">
        <f t="shared" si="103"/>
        <v>-937996.31780224619</v>
      </c>
      <c r="AD810">
        <f t="shared" si="104"/>
        <v>4547.6919148155139</v>
      </c>
      <c r="AE810">
        <v>89</v>
      </c>
      <c r="AF810">
        <f t="shared" si="105"/>
        <v>404744.58041858074</v>
      </c>
    </row>
    <row r="811" spans="14:32" x14ac:dyDescent="0.3">
      <c r="N811">
        <f t="shared" si="106"/>
        <v>809</v>
      </c>
      <c r="O811">
        <v>263</v>
      </c>
      <c r="P811">
        <v>12588.965779483649</v>
      </c>
      <c r="Q811">
        <v>3310898.0000041998</v>
      </c>
      <c r="S811">
        <v>218</v>
      </c>
      <c r="T811">
        <v>13472.247706287157</v>
      </c>
      <c r="U811">
        <v>2936949.9999706</v>
      </c>
      <c r="W811" s="3">
        <f t="shared" si="100"/>
        <v>1.1738858853684278E-3</v>
      </c>
      <c r="X811">
        <f t="shared" si="101"/>
        <v>262.0371551037112</v>
      </c>
      <c r="Y811">
        <v>12588.965779483649</v>
      </c>
      <c r="Z811">
        <f t="shared" si="102"/>
        <v>3298776.7785538696</v>
      </c>
      <c r="AA811">
        <v>3310898.0000041998</v>
      </c>
      <c r="AB811">
        <f t="shared" si="103"/>
        <v>-12121.221450330224</v>
      </c>
      <c r="AD811">
        <f t="shared" si="104"/>
        <v>883.2819268035073</v>
      </c>
      <c r="AE811">
        <v>218</v>
      </c>
      <c r="AF811">
        <f t="shared" si="105"/>
        <v>192555.46004316458</v>
      </c>
    </row>
    <row r="812" spans="14:32" x14ac:dyDescent="0.3">
      <c r="N812">
        <f t="shared" si="106"/>
        <v>810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 s="3">
        <f t="shared" si="100"/>
        <v>0</v>
      </c>
      <c r="X812">
        <f t="shared" si="101"/>
        <v>0</v>
      </c>
      <c r="Y812">
        <v>0</v>
      </c>
      <c r="Z812">
        <f t="shared" si="102"/>
        <v>0</v>
      </c>
      <c r="AA812">
        <v>0</v>
      </c>
      <c r="AB812">
        <f t="shared" si="103"/>
        <v>0</v>
      </c>
      <c r="AD812">
        <f t="shared" si="104"/>
        <v>0</v>
      </c>
      <c r="AE812">
        <v>0</v>
      </c>
      <c r="AF812">
        <f t="shared" si="105"/>
        <v>0</v>
      </c>
    </row>
    <row r="813" spans="14:32" x14ac:dyDescent="0.3">
      <c r="N813">
        <f t="shared" si="106"/>
        <v>811</v>
      </c>
      <c r="O813">
        <v>610</v>
      </c>
      <c r="P813">
        <v>13076.513114726229</v>
      </c>
      <c r="Q813">
        <v>7976672.9999829996</v>
      </c>
      <c r="S813">
        <v>725</v>
      </c>
      <c r="T813">
        <v>13875.875862088275</v>
      </c>
      <c r="U813">
        <v>10060010.000014</v>
      </c>
      <c r="W813" s="3">
        <f t="shared" si="100"/>
        <v>3.9039782884959183E-3</v>
      </c>
      <c r="X813">
        <f t="shared" si="101"/>
        <v>871.45384151463588</v>
      </c>
      <c r="Y813">
        <v>13076.513114726229</v>
      </c>
      <c r="Z813">
        <f t="shared" si="102"/>
        <v>11395577.587444689</v>
      </c>
      <c r="AA813">
        <v>7976672.9999829996</v>
      </c>
      <c r="AB813">
        <f t="shared" si="103"/>
        <v>3418904.5874616895</v>
      </c>
      <c r="AD813">
        <f t="shared" si="104"/>
        <v>799.36274736204541</v>
      </c>
      <c r="AE813">
        <v>725</v>
      </c>
      <c r="AF813">
        <f t="shared" si="105"/>
        <v>579537.9918374829</v>
      </c>
    </row>
    <row r="814" spans="14:32" x14ac:dyDescent="0.3">
      <c r="N814">
        <f t="shared" si="106"/>
        <v>812</v>
      </c>
      <c r="O814">
        <v>1413</v>
      </c>
      <c r="P814">
        <v>8779.9646142731781</v>
      </c>
      <c r="Q814">
        <v>12406089.999968</v>
      </c>
      <c r="S814">
        <v>1249</v>
      </c>
      <c r="T814">
        <v>8865.4651721634109</v>
      </c>
      <c r="U814">
        <v>11072966.000032101</v>
      </c>
      <c r="W814" s="3">
        <f t="shared" si="100"/>
        <v>6.7256122514915886E-3</v>
      </c>
      <c r="X814">
        <f t="shared" si="101"/>
        <v>1501.3046180024553</v>
      </c>
      <c r="Y814">
        <v>8779.9646142731781</v>
      </c>
      <c r="Z814">
        <f t="shared" si="102"/>
        <v>13181401.421306469</v>
      </c>
      <c r="AA814">
        <v>12406089.999968</v>
      </c>
      <c r="AB814">
        <f t="shared" si="103"/>
        <v>775311.42133846879</v>
      </c>
      <c r="AD814">
        <f t="shared" si="104"/>
        <v>85.500557890232812</v>
      </c>
      <c r="AE814">
        <v>1249</v>
      </c>
      <c r="AF814">
        <f t="shared" si="105"/>
        <v>106790.19680490078</v>
      </c>
    </row>
    <row r="815" spans="14:32" x14ac:dyDescent="0.3">
      <c r="N815">
        <f t="shared" si="106"/>
        <v>813</v>
      </c>
      <c r="O815">
        <v>575</v>
      </c>
      <c r="P815">
        <v>16022.27478257913</v>
      </c>
      <c r="Q815">
        <v>9212807.9999829996</v>
      </c>
      <c r="S815">
        <v>632</v>
      </c>
      <c r="T815">
        <v>21961.882911412973</v>
      </c>
      <c r="U815">
        <v>13879910.000012999</v>
      </c>
      <c r="W815" s="3">
        <f t="shared" si="100"/>
        <v>3.4031921080405797E-3</v>
      </c>
      <c r="X815">
        <f t="shared" si="101"/>
        <v>759.66734874103429</v>
      </c>
      <c r="Y815">
        <v>16022.27478257913</v>
      </c>
      <c r="Z815">
        <f t="shared" si="102"/>
        <v>12171599.00488222</v>
      </c>
      <c r="AA815">
        <v>9212807.9999829996</v>
      </c>
      <c r="AB815">
        <f t="shared" si="103"/>
        <v>2958791.0048992205</v>
      </c>
      <c r="AD815">
        <f t="shared" si="104"/>
        <v>5939.6081288338428</v>
      </c>
      <c r="AE815">
        <v>632</v>
      </c>
      <c r="AF815">
        <f t="shared" si="105"/>
        <v>3753832.3374229888</v>
      </c>
    </row>
    <row r="816" spans="14:32" x14ac:dyDescent="0.3">
      <c r="N816">
        <f t="shared" si="106"/>
        <v>814</v>
      </c>
      <c r="O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W816" s="3">
        <f t="shared" si="100"/>
        <v>0</v>
      </c>
      <c r="X816">
        <f t="shared" si="101"/>
        <v>0</v>
      </c>
      <c r="Y816">
        <v>0</v>
      </c>
      <c r="Z816">
        <f t="shared" si="102"/>
        <v>0</v>
      </c>
      <c r="AA816">
        <v>0</v>
      </c>
      <c r="AB816">
        <f t="shared" si="103"/>
        <v>0</v>
      </c>
      <c r="AD816">
        <f t="shared" si="104"/>
        <v>0</v>
      </c>
      <c r="AE816">
        <v>0</v>
      </c>
      <c r="AF816">
        <f t="shared" si="105"/>
        <v>0</v>
      </c>
    </row>
    <row r="817" spans="14:32" x14ac:dyDescent="0.3">
      <c r="N817">
        <f t="shared" si="106"/>
        <v>815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 s="3">
        <f t="shared" si="100"/>
        <v>0</v>
      </c>
      <c r="X817">
        <f t="shared" si="101"/>
        <v>0</v>
      </c>
      <c r="Y817">
        <v>0</v>
      </c>
      <c r="Z817">
        <f t="shared" si="102"/>
        <v>0</v>
      </c>
      <c r="AA817">
        <v>0</v>
      </c>
      <c r="AB817">
        <f t="shared" si="103"/>
        <v>0</v>
      </c>
      <c r="AD817">
        <f t="shared" si="104"/>
        <v>0</v>
      </c>
      <c r="AE817">
        <v>0</v>
      </c>
      <c r="AF817">
        <f t="shared" si="105"/>
        <v>0</v>
      </c>
    </row>
    <row r="818" spans="14:32" x14ac:dyDescent="0.3">
      <c r="N818">
        <f t="shared" si="106"/>
        <v>816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 s="3">
        <f t="shared" si="100"/>
        <v>0</v>
      </c>
      <c r="X818">
        <f t="shared" si="101"/>
        <v>0</v>
      </c>
      <c r="Y818">
        <v>0</v>
      </c>
      <c r="Z818">
        <f t="shared" si="102"/>
        <v>0</v>
      </c>
      <c r="AA818">
        <v>0</v>
      </c>
      <c r="AB818">
        <f t="shared" si="103"/>
        <v>0</v>
      </c>
      <c r="AD818">
        <f t="shared" si="104"/>
        <v>0</v>
      </c>
      <c r="AE818">
        <v>0</v>
      </c>
      <c r="AF818">
        <f t="shared" si="105"/>
        <v>0</v>
      </c>
    </row>
    <row r="819" spans="14:32" x14ac:dyDescent="0.3">
      <c r="N819">
        <f t="shared" si="106"/>
        <v>817</v>
      </c>
      <c r="O819">
        <v>0</v>
      </c>
      <c r="P819">
        <v>0</v>
      </c>
      <c r="Q819">
        <v>0</v>
      </c>
      <c r="S819">
        <v>0</v>
      </c>
      <c r="T819">
        <v>0</v>
      </c>
      <c r="U819">
        <v>0</v>
      </c>
      <c r="W819" s="3">
        <f t="shared" si="100"/>
        <v>0</v>
      </c>
      <c r="X819">
        <f t="shared" si="101"/>
        <v>0</v>
      </c>
      <c r="Y819">
        <v>0</v>
      </c>
      <c r="Z819">
        <f t="shared" si="102"/>
        <v>0</v>
      </c>
      <c r="AA819">
        <v>0</v>
      </c>
      <c r="AB819">
        <f t="shared" si="103"/>
        <v>0</v>
      </c>
      <c r="AD819">
        <f t="shared" si="104"/>
        <v>0</v>
      </c>
      <c r="AE819">
        <v>0</v>
      </c>
      <c r="AF819">
        <f t="shared" si="105"/>
        <v>0</v>
      </c>
    </row>
    <row r="820" spans="14:32" x14ac:dyDescent="0.3">
      <c r="N820">
        <f t="shared" si="106"/>
        <v>818</v>
      </c>
      <c r="O820">
        <v>0</v>
      </c>
      <c r="P820">
        <v>0</v>
      </c>
      <c r="Q820">
        <v>0</v>
      </c>
      <c r="S820">
        <v>0</v>
      </c>
      <c r="T820">
        <v>0</v>
      </c>
      <c r="U820">
        <v>0</v>
      </c>
      <c r="W820" s="3">
        <f t="shared" si="100"/>
        <v>0</v>
      </c>
      <c r="X820">
        <f t="shared" si="101"/>
        <v>0</v>
      </c>
      <c r="Y820">
        <v>0</v>
      </c>
      <c r="Z820">
        <f t="shared" si="102"/>
        <v>0</v>
      </c>
      <c r="AA820">
        <v>0</v>
      </c>
      <c r="AB820">
        <f t="shared" si="103"/>
        <v>0</v>
      </c>
      <c r="AD820">
        <f t="shared" si="104"/>
        <v>0</v>
      </c>
      <c r="AE820">
        <v>0</v>
      </c>
      <c r="AF820">
        <f t="shared" si="105"/>
        <v>0</v>
      </c>
    </row>
    <row r="821" spans="14:32" x14ac:dyDescent="0.3">
      <c r="N821">
        <f t="shared" si="106"/>
        <v>819</v>
      </c>
      <c r="O821">
        <v>0</v>
      </c>
      <c r="P821">
        <v>0</v>
      </c>
      <c r="Q821">
        <v>0</v>
      </c>
      <c r="S821">
        <v>0</v>
      </c>
      <c r="T821">
        <v>0</v>
      </c>
      <c r="U821">
        <v>0</v>
      </c>
      <c r="W821" s="3">
        <f t="shared" si="100"/>
        <v>0</v>
      </c>
      <c r="X821">
        <f t="shared" si="101"/>
        <v>0</v>
      </c>
      <c r="Y821">
        <v>0</v>
      </c>
      <c r="Z821">
        <f t="shared" si="102"/>
        <v>0</v>
      </c>
      <c r="AA821">
        <v>0</v>
      </c>
      <c r="AB821">
        <f t="shared" si="103"/>
        <v>0</v>
      </c>
      <c r="AD821">
        <f t="shared" si="104"/>
        <v>0</v>
      </c>
      <c r="AE821">
        <v>0</v>
      </c>
      <c r="AF821">
        <f t="shared" si="105"/>
        <v>0</v>
      </c>
    </row>
    <row r="822" spans="14:32" x14ac:dyDescent="0.3">
      <c r="N822">
        <f t="shared" si="106"/>
        <v>820</v>
      </c>
      <c r="O822">
        <v>22</v>
      </c>
      <c r="P822">
        <v>65755.727272999997</v>
      </c>
      <c r="Q822">
        <v>1446626.000006</v>
      </c>
      <c r="S822">
        <v>0</v>
      </c>
      <c r="T822">
        <v>0</v>
      </c>
      <c r="U822">
        <v>0</v>
      </c>
      <c r="W822" s="3">
        <f t="shared" si="100"/>
        <v>0</v>
      </c>
      <c r="X822">
        <f t="shared" si="101"/>
        <v>0</v>
      </c>
      <c r="Y822">
        <v>65755.727272999997</v>
      </c>
      <c r="Z822">
        <f t="shared" si="102"/>
        <v>0</v>
      </c>
      <c r="AA822">
        <v>1446626.000006</v>
      </c>
      <c r="AB822">
        <f t="shared" si="103"/>
        <v>-1446626.000006</v>
      </c>
      <c r="AD822">
        <f t="shared" si="104"/>
        <v>-65755.727272999997</v>
      </c>
      <c r="AE822">
        <v>0</v>
      </c>
      <c r="AF822">
        <f t="shared" si="105"/>
        <v>0</v>
      </c>
    </row>
    <row r="823" spans="14:32" x14ac:dyDescent="0.3">
      <c r="N823">
        <f t="shared" si="106"/>
        <v>821</v>
      </c>
      <c r="O823">
        <v>12</v>
      </c>
      <c r="P823">
        <v>28699.166666999998</v>
      </c>
      <c r="Q823">
        <v>344390.00000399997</v>
      </c>
      <c r="S823">
        <v>0</v>
      </c>
      <c r="T823">
        <v>0</v>
      </c>
      <c r="U823">
        <v>0</v>
      </c>
      <c r="W823" s="3">
        <f t="shared" si="100"/>
        <v>0</v>
      </c>
      <c r="X823">
        <f t="shared" si="101"/>
        <v>0</v>
      </c>
      <c r="Y823">
        <v>28699.166666999998</v>
      </c>
      <c r="Z823">
        <f t="shared" si="102"/>
        <v>0</v>
      </c>
      <c r="AA823">
        <v>344390.00000399997</v>
      </c>
      <c r="AB823">
        <f t="shared" si="103"/>
        <v>-344390.00000399997</v>
      </c>
      <c r="AD823">
        <f t="shared" si="104"/>
        <v>-28699.166666999998</v>
      </c>
      <c r="AE823">
        <v>0</v>
      </c>
      <c r="AF823">
        <f t="shared" si="105"/>
        <v>0</v>
      </c>
    </row>
    <row r="824" spans="14:32" x14ac:dyDescent="0.3">
      <c r="N824">
        <f t="shared" si="106"/>
        <v>822</v>
      </c>
      <c r="O824">
        <v>29</v>
      </c>
      <c r="P824">
        <v>14338.551724206896</v>
      </c>
      <c r="Q824">
        <v>415818.00000200002</v>
      </c>
      <c r="S824">
        <v>15</v>
      </c>
      <c r="T824">
        <v>15451.6</v>
      </c>
      <c r="U824">
        <v>231774</v>
      </c>
      <c r="W824" s="3">
        <f t="shared" si="100"/>
        <v>8.0771964589570724E-5</v>
      </c>
      <c r="X824">
        <f t="shared" si="101"/>
        <v>18.030079479613157</v>
      </c>
      <c r="Y824">
        <v>14338.551724206896</v>
      </c>
      <c r="Z824">
        <f t="shared" si="102"/>
        <v>258525.2272099946</v>
      </c>
      <c r="AA824">
        <v>415818.00000200002</v>
      </c>
      <c r="AB824">
        <f t="shared" si="103"/>
        <v>-157292.77279200542</v>
      </c>
      <c r="AD824">
        <f t="shared" si="104"/>
        <v>1113.048275793104</v>
      </c>
      <c r="AE824">
        <v>15</v>
      </c>
      <c r="AF824">
        <f t="shared" si="105"/>
        <v>16695.724136896562</v>
      </c>
    </row>
    <row r="825" spans="14:32" x14ac:dyDescent="0.3">
      <c r="N825">
        <f t="shared" si="106"/>
        <v>823</v>
      </c>
      <c r="O825">
        <v>35</v>
      </c>
      <c r="P825">
        <v>63194.342857199998</v>
      </c>
      <c r="Q825">
        <v>2211802.000002</v>
      </c>
      <c r="S825">
        <v>51</v>
      </c>
      <c r="T825">
        <v>68401.490195352933</v>
      </c>
      <c r="U825">
        <v>3488475.999963</v>
      </c>
      <c r="W825" s="3">
        <f t="shared" si="100"/>
        <v>2.7462467960454045E-4</v>
      </c>
      <c r="X825">
        <f t="shared" si="101"/>
        <v>61.302270230684726</v>
      </c>
      <c r="Y825">
        <v>63194.342857199998</v>
      </c>
      <c r="Z825">
        <f t="shared" si="102"/>
        <v>3873956.6828826154</v>
      </c>
      <c r="AA825">
        <v>2211802.000002</v>
      </c>
      <c r="AB825">
        <f t="shared" si="103"/>
        <v>1662154.6828806153</v>
      </c>
      <c r="AD825">
        <f t="shared" si="104"/>
        <v>5207.1473381529358</v>
      </c>
      <c r="AE825">
        <v>51</v>
      </c>
      <c r="AF825">
        <f t="shared" si="105"/>
        <v>265564.51424579974</v>
      </c>
    </row>
    <row r="826" spans="14:32" x14ac:dyDescent="0.3">
      <c r="N826">
        <f t="shared" si="106"/>
        <v>824</v>
      </c>
      <c r="O826">
        <v>26</v>
      </c>
      <c r="P826">
        <v>23469.692307461537</v>
      </c>
      <c r="Q826">
        <v>610211.99999399995</v>
      </c>
      <c r="S826">
        <v>14</v>
      </c>
      <c r="T826">
        <v>36220.5</v>
      </c>
      <c r="U826">
        <v>507087</v>
      </c>
      <c r="W826" s="3">
        <f t="shared" si="100"/>
        <v>7.5387166950266005E-5</v>
      </c>
      <c r="X826">
        <f t="shared" si="101"/>
        <v>16.82807418097228</v>
      </c>
      <c r="Y826">
        <v>23469.692307461537</v>
      </c>
      <c r="Z826">
        <f t="shared" si="102"/>
        <v>394949.72315455723</v>
      </c>
      <c r="AA826">
        <v>610211.99999399995</v>
      </c>
      <c r="AB826">
        <f t="shared" si="103"/>
        <v>-215262.27683944273</v>
      </c>
      <c r="AD826">
        <f t="shared" si="104"/>
        <v>12750.807692538463</v>
      </c>
      <c r="AE826">
        <v>14</v>
      </c>
      <c r="AF826">
        <f t="shared" si="105"/>
        <v>178511.30769553847</v>
      </c>
    </row>
    <row r="827" spans="14:32" x14ac:dyDescent="0.3">
      <c r="N827">
        <f t="shared" si="106"/>
        <v>825</v>
      </c>
      <c r="O827">
        <v>0</v>
      </c>
      <c r="P827">
        <v>0</v>
      </c>
      <c r="Q827">
        <v>0</v>
      </c>
      <c r="S827">
        <v>0</v>
      </c>
      <c r="T827">
        <v>0</v>
      </c>
      <c r="U827">
        <v>0</v>
      </c>
      <c r="W827" s="3">
        <f t="shared" si="100"/>
        <v>0</v>
      </c>
      <c r="X827">
        <f t="shared" si="101"/>
        <v>0</v>
      </c>
      <c r="Y827">
        <v>0</v>
      </c>
      <c r="Z827">
        <f t="shared" si="102"/>
        <v>0</v>
      </c>
      <c r="AA827">
        <v>0</v>
      </c>
      <c r="AB827">
        <f t="shared" si="103"/>
        <v>0</v>
      </c>
      <c r="AD827">
        <f t="shared" si="104"/>
        <v>0</v>
      </c>
      <c r="AE827">
        <v>0</v>
      </c>
      <c r="AF827">
        <f t="shared" si="105"/>
        <v>0</v>
      </c>
    </row>
    <row r="828" spans="14:32" x14ac:dyDescent="0.3">
      <c r="N828">
        <f t="shared" si="106"/>
        <v>826</v>
      </c>
      <c r="O828">
        <v>0</v>
      </c>
      <c r="P828">
        <v>0</v>
      </c>
      <c r="Q828">
        <v>0</v>
      </c>
      <c r="S828">
        <v>0</v>
      </c>
      <c r="T828">
        <v>0</v>
      </c>
      <c r="U828">
        <v>0</v>
      </c>
      <c r="W828" s="3">
        <f t="shared" si="100"/>
        <v>0</v>
      </c>
      <c r="X828">
        <f t="shared" si="101"/>
        <v>0</v>
      </c>
      <c r="Y828">
        <v>0</v>
      </c>
      <c r="Z828">
        <f t="shared" si="102"/>
        <v>0</v>
      </c>
      <c r="AA828">
        <v>0</v>
      </c>
      <c r="AB828">
        <f t="shared" si="103"/>
        <v>0</v>
      </c>
      <c r="AD828">
        <f t="shared" si="104"/>
        <v>0</v>
      </c>
      <c r="AE828">
        <v>0</v>
      </c>
      <c r="AF828">
        <f t="shared" si="105"/>
        <v>0</v>
      </c>
    </row>
    <row r="829" spans="14:32" x14ac:dyDescent="0.3">
      <c r="N829">
        <f t="shared" si="106"/>
        <v>827</v>
      </c>
      <c r="O829">
        <v>20</v>
      </c>
      <c r="P829">
        <v>23973.25</v>
      </c>
      <c r="Q829">
        <v>479465</v>
      </c>
      <c r="S829">
        <v>22</v>
      </c>
      <c r="T829">
        <v>32543.045454999999</v>
      </c>
      <c r="U829">
        <v>715947.00000999996</v>
      </c>
      <c r="W829" s="3">
        <f t="shared" si="100"/>
        <v>1.1846554806470373E-4</v>
      </c>
      <c r="X829">
        <f t="shared" si="101"/>
        <v>26.444116570099297</v>
      </c>
      <c r="Y829">
        <v>23973.25</v>
      </c>
      <c r="Z829">
        <f t="shared" si="102"/>
        <v>633951.41756413295</v>
      </c>
      <c r="AA829">
        <v>479465</v>
      </c>
      <c r="AB829">
        <f t="shared" si="103"/>
        <v>154486.41756413295</v>
      </c>
      <c r="AD829">
        <f t="shared" si="104"/>
        <v>8569.7954549999995</v>
      </c>
      <c r="AE829">
        <v>22</v>
      </c>
      <c r="AF829">
        <f t="shared" si="105"/>
        <v>188535.50000999999</v>
      </c>
    </row>
    <row r="830" spans="14:32" x14ac:dyDescent="0.3">
      <c r="N830">
        <f t="shared" si="106"/>
        <v>828</v>
      </c>
      <c r="O830">
        <v>11</v>
      </c>
      <c r="P830">
        <v>17277.090908999999</v>
      </c>
      <c r="Q830">
        <v>190047.99999899999</v>
      </c>
      <c r="S830">
        <v>14</v>
      </c>
      <c r="T830">
        <v>19393.428571</v>
      </c>
      <c r="U830">
        <v>271507.99999400001</v>
      </c>
      <c r="W830" s="3">
        <f t="shared" si="100"/>
        <v>7.5387166950266005E-5</v>
      </c>
      <c r="X830">
        <f t="shared" si="101"/>
        <v>16.82807418097228</v>
      </c>
      <c r="Y830">
        <v>17277.090908999999</v>
      </c>
      <c r="Z830">
        <f t="shared" si="102"/>
        <v>290740.16744805378</v>
      </c>
      <c r="AA830">
        <v>190047.99999899999</v>
      </c>
      <c r="AB830">
        <f t="shared" si="103"/>
        <v>100692.16744905378</v>
      </c>
      <c r="AD830">
        <f t="shared" si="104"/>
        <v>2116.3376620000017</v>
      </c>
      <c r="AE830">
        <v>14</v>
      </c>
      <c r="AF830">
        <f t="shared" si="105"/>
        <v>29628.727268000024</v>
      </c>
    </row>
    <row r="831" spans="14:32" x14ac:dyDescent="0.3">
      <c r="N831">
        <f t="shared" si="106"/>
        <v>829</v>
      </c>
      <c r="O831">
        <v>11</v>
      </c>
      <c r="P831">
        <v>32889.727273000004</v>
      </c>
      <c r="Q831">
        <v>361787.00000300002</v>
      </c>
      <c r="S831">
        <v>33</v>
      </c>
      <c r="T831">
        <v>36630.757575727272</v>
      </c>
      <c r="U831">
        <v>1208814.999999</v>
      </c>
      <c r="W831" s="3">
        <f t="shared" si="100"/>
        <v>1.776983220970556E-4</v>
      </c>
      <c r="X831">
        <f t="shared" si="101"/>
        <v>39.666174855148945</v>
      </c>
      <c r="Y831">
        <v>32889.727273000004</v>
      </c>
      <c r="Z831">
        <f t="shared" si="102"/>
        <v>1304609.6729489793</v>
      </c>
      <c r="AA831">
        <v>361787.00000300002</v>
      </c>
      <c r="AB831">
        <f t="shared" si="103"/>
        <v>942822.67294597928</v>
      </c>
      <c r="AD831">
        <f t="shared" si="104"/>
        <v>3741.0303027272676</v>
      </c>
      <c r="AE831">
        <v>33</v>
      </c>
      <c r="AF831">
        <f t="shared" si="105"/>
        <v>123453.99998999984</v>
      </c>
    </row>
    <row r="832" spans="14:32" x14ac:dyDescent="0.3">
      <c r="N832">
        <f t="shared" si="106"/>
        <v>830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 s="3">
        <f t="shared" si="100"/>
        <v>0</v>
      </c>
      <c r="X832">
        <f t="shared" si="101"/>
        <v>0</v>
      </c>
      <c r="Y832">
        <v>0</v>
      </c>
      <c r="Z832">
        <f t="shared" si="102"/>
        <v>0</v>
      </c>
      <c r="AA832">
        <v>0</v>
      </c>
      <c r="AB832">
        <f t="shared" si="103"/>
        <v>0</v>
      </c>
      <c r="AD832">
        <f t="shared" si="104"/>
        <v>0</v>
      </c>
      <c r="AE832">
        <v>0</v>
      </c>
      <c r="AF832">
        <f t="shared" si="105"/>
        <v>0</v>
      </c>
    </row>
    <row r="833" spans="14:32" x14ac:dyDescent="0.3">
      <c r="N833">
        <f t="shared" si="106"/>
        <v>831</v>
      </c>
      <c r="O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W833" s="3">
        <f t="shared" si="100"/>
        <v>0</v>
      </c>
      <c r="X833">
        <f t="shared" si="101"/>
        <v>0</v>
      </c>
      <c r="Y833">
        <v>0</v>
      </c>
      <c r="Z833">
        <f t="shared" si="102"/>
        <v>0</v>
      </c>
      <c r="AA833">
        <v>0</v>
      </c>
      <c r="AB833">
        <f t="shared" si="103"/>
        <v>0</v>
      </c>
      <c r="AD833">
        <f t="shared" si="104"/>
        <v>0</v>
      </c>
      <c r="AE833">
        <v>0</v>
      </c>
      <c r="AF833">
        <f t="shared" si="105"/>
        <v>0</v>
      </c>
    </row>
    <row r="834" spans="14:32" x14ac:dyDescent="0.3">
      <c r="N834">
        <f t="shared" si="106"/>
        <v>832</v>
      </c>
      <c r="O834">
        <v>13</v>
      </c>
      <c r="P834">
        <v>13706.461538000001</v>
      </c>
      <c r="Q834">
        <v>178183.99999400001</v>
      </c>
      <c r="S834">
        <v>0</v>
      </c>
      <c r="T834">
        <v>0</v>
      </c>
      <c r="U834">
        <v>0</v>
      </c>
      <c r="W834" s="3">
        <f t="shared" si="100"/>
        <v>0</v>
      </c>
      <c r="X834">
        <f t="shared" si="101"/>
        <v>0</v>
      </c>
      <c r="Y834">
        <v>13706.461538000001</v>
      </c>
      <c r="Z834">
        <f t="shared" si="102"/>
        <v>0</v>
      </c>
      <c r="AA834">
        <v>178183.99999400001</v>
      </c>
      <c r="AB834">
        <f t="shared" si="103"/>
        <v>-178183.99999400001</v>
      </c>
      <c r="AD834">
        <f t="shared" si="104"/>
        <v>-13706.461538000001</v>
      </c>
      <c r="AE834">
        <v>0</v>
      </c>
      <c r="AF834">
        <f t="shared" si="105"/>
        <v>0</v>
      </c>
    </row>
    <row r="835" spans="14:32" x14ac:dyDescent="0.3">
      <c r="N835">
        <f t="shared" si="106"/>
        <v>833</v>
      </c>
      <c r="O835">
        <v>0</v>
      </c>
      <c r="P835">
        <v>0</v>
      </c>
      <c r="Q835">
        <v>0</v>
      </c>
      <c r="S835">
        <v>0</v>
      </c>
      <c r="T835">
        <v>0</v>
      </c>
      <c r="U835">
        <v>0</v>
      </c>
      <c r="W835" s="3">
        <f t="shared" si="100"/>
        <v>0</v>
      </c>
      <c r="X835">
        <f t="shared" si="101"/>
        <v>0</v>
      </c>
      <c r="Y835">
        <v>0</v>
      </c>
      <c r="Z835">
        <f t="shared" si="102"/>
        <v>0</v>
      </c>
      <c r="AA835">
        <v>0</v>
      </c>
      <c r="AB835">
        <f t="shared" si="103"/>
        <v>0</v>
      </c>
      <c r="AD835">
        <f t="shared" si="104"/>
        <v>0</v>
      </c>
      <c r="AE835">
        <v>0</v>
      </c>
      <c r="AF835">
        <f t="shared" si="105"/>
        <v>0</v>
      </c>
    </row>
    <row r="836" spans="14:32" x14ac:dyDescent="0.3">
      <c r="N836">
        <f t="shared" si="106"/>
        <v>834</v>
      </c>
      <c r="O836">
        <v>83</v>
      </c>
      <c r="P836">
        <v>69286.373493939755</v>
      </c>
      <c r="Q836">
        <v>5750768.9999969993</v>
      </c>
      <c r="S836">
        <v>113</v>
      </c>
      <c r="T836">
        <v>86824.9822991947</v>
      </c>
      <c r="U836">
        <v>9811222.9998090006</v>
      </c>
      <c r="W836" s="3">
        <f t="shared" ref="W836:W899" si="107">S836/185708</f>
        <v>6.0848213324143279E-4</v>
      </c>
      <c r="X836">
        <f t="shared" ref="X836:X899" si="108">W836*223222</f>
        <v>135.82659874641911</v>
      </c>
      <c r="Y836">
        <v>69286.373493939755</v>
      </c>
      <c r="Z836">
        <f t="shared" ref="Z836:Z899" si="109">X836*Y836</f>
        <v>9410932.4511558842</v>
      </c>
      <c r="AA836">
        <v>5750768.9999969993</v>
      </c>
      <c r="AB836">
        <f t="shared" ref="AB836:AB899" si="110">Z836-AA836</f>
        <v>3660163.4511588849</v>
      </c>
      <c r="AD836">
        <f t="shared" ref="AD836:AD899" si="111">T836-P836</f>
        <v>17538.608805254946</v>
      </c>
      <c r="AE836">
        <v>113</v>
      </c>
      <c r="AF836">
        <f t="shared" ref="AF836:AF899" si="112">AD836*AE836</f>
        <v>1981862.794993809</v>
      </c>
    </row>
    <row r="837" spans="14:32" x14ac:dyDescent="0.3">
      <c r="N837">
        <f t="shared" si="106"/>
        <v>835</v>
      </c>
      <c r="O837">
        <v>29</v>
      </c>
      <c r="P837">
        <v>35216.689655206894</v>
      </c>
      <c r="Q837">
        <v>1021284.000001</v>
      </c>
      <c r="S837">
        <v>18</v>
      </c>
      <c r="T837">
        <v>32719</v>
      </c>
      <c r="U837">
        <v>588942</v>
      </c>
      <c r="W837" s="3">
        <f t="shared" si="107"/>
        <v>9.6926357507484866E-5</v>
      </c>
      <c r="X837">
        <f t="shared" si="108"/>
        <v>21.636095375535788</v>
      </c>
      <c r="Y837">
        <v>35216.689655206894</v>
      </c>
      <c r="Z837">
        <f t="shared" si="109"/>
        <v>761951.65619070095</v>
      </c>
      <c r="AA837">
        <v>1021284.000001</v>
      </c>
      <c r="AB837">
        <f t="shared" si="110"/>
        <v>-259332.34381029906</v>
      </c>
      <c r="AD837">
        <f t="shared" si="111"/>
        <v>-2497.6896552068938</v>
      </c>
      <c r="AE837">
        <v>18</v>
      </c>
      <c r="AF837">
        <f t="shared" si="112"/>
        <v>-44958.413793724088</v>
      </c>
    </row>
    <row r="838" spans="14:32" x14ac:dyDescent="0.3">
      <c r="N838">
        <f t="shared" si="106"/>
        <v>836</v>
      </c>
      <c r="O838">
        <v>0</v>
      </c>
      <c r="P838">
        <v>0</v>
      </c>
      <c r="Q838">
        <v>0</v>
      </c>
      <c r="S838">
        <v>0</v>
      </c>
      <c r="T838">
        <v>0</v>
      </c>
      <c r="U838">
        <v>0</v>
      </c>
      <c r="W838" s="3">
        <f t="shared" si="107"/>
        <v>0</v>
      </c>
      <c r="X838">
        <f t="shared" si="108"/>
        <v>0</v>
      </c>
      <c r="Y838">
        <v>0</v>
      </c>
      <c r="Z838">
        <f t="shared" si="109"/>
        <v>0</v>
      </c>
      <c r="AA838">
        <v>0</v>
      </c>
      <c r="AB838">
        <f t="shared" si="110"/>
        <v>0</v>
      </c>
      <c r="AD838">
        <f t="shared" si="111"/>
        <v>0</v>
      </c>
      <c r="AE838">
        <v>0</v>
      </c>
      <c r="AF838">
        <f t="shared" si="112"/>
        <v>0</v>
      </c>
    </row>
    <row r="839" spans="14:32" x14ac:dyDescent="0.3">
      <c r="N839">
        <f t="shared" si="106"/>
        <v>837</v>
      </c>
      <c r="O839">
        <v>29</v>
      </c>
      <c r="P839">
        <v>59949.482759000006</v>
      </c>
      <c r="Q839">
        <v>1738535.0000110001</v>
      </c>
      <c r="S839">
        <v>44</v>
      </c>
      <c r="T839">
        <v>86917.999999818174</v>
      </c>
      <c r="U839">
        <v>3824391.9999919999</v>
      </c>
      <c r="W839" s="3">
        <f t="shared" si="107"/>
        <v>2.3693109612940745E-4</v>
      </c>
      <c r="X839">
        <f t="shared" si="108"/>
        <v>52.888233140198594</v>
      </c>
      <c r="Y839">
        <v>59949.482759000006</v>
      </c>
      <c r="Z839">
        <f t="shared" si="109"/>
        <v>3170622.2207923084</v>
      </c>
      <c r="AA839">
        <v>1738535.0000110001</v>
      </c>
      <c r="AB839">
        <f t="shared" si="110"/>
        <v>1432087.2207813084</v>
      </c>
      <c r="AD839">
        <f t="shared" si="111"/>
        <v>26968.517240818168</v>
      </c>
      <c r="AE839">
        <v>44</v>
      </c>
      <c r="AF839">
        <f t="shared" si="112"/>
        <v>1186614.7585959993</v>
      </c>
    </row>
    <row r="840" spans="14:32" x14ac:dyDescent="0.3">
      <c r="N840">
        <f t="shared" si="106"/>
        <v>838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 s="3">
        <f t="shared" si="107"/>
        <v>0</v>
      </c>
      <c r="X840">
        <f t="shared" si="108"/>
        <v>0</v>
      </c>
      <c r="Y840">
        <v>0</v>
      </c>
      <c r="Z840">
        <f t="shared" si="109"/>
        <v>0</v>
      </c>
      <c r="AA840">
        <v>0</v>
      </c>
      <c r="AB840">
        <f t="shared" si="110"/>
        <v>0</v>
      </c>
      <c r="AD840">
        <f t="shared" si="111"/>
        <v>0</v>
      </c>
      <c r="AE840">
        <v>0</v>
      </c>
      <c r="AF840">
        <f t="shared" si="112"/>
        <v>0</v>
      </c>
    </row>
    <row r="841" spans="14:32" x14ac:dyDescent="0.3">
      <c r="N841">
        <f t="shared" si="106"/>
        <v>839</v>
      </c>
      <c r="O841">
        <v>0</v>
      </c>
      <c r="P841">
        <v>0</v>
      </c>
      <c r="Q841">
        <v>0</v>
      </c>
      <c r="S841">
        <v>0</v>
      </c>
      <c r="T841">
        <v>0</v>
      </c>
      <c r="U841">
        <v>0</v>
      </c>
      <c r="W841" s="3">
        <f t="shared" si="107"/>
        <v>0</v>
      </c>
      <c r="X841">
        <f t="shared" si="108"/>
        <v>0</v>
      </c>
      <c r="Y841">
        <v>0</v>
      </c>
      <c r="Z841">
        <f t="shared" si="109"/>
        <v>0</v>
      </c>
      <c r="AA841">
        <v>0</v>
      </c>
      <c r="AB841">
        <f t="shared" si="110"/>
        <v>0</v>
      </c>
      <c r="AD841">
        <f t="shared" si="111"/>
        <v>0</v>
      </c>
      <c r="AE841">
        <v>0</v>
      </c>
      <c r="AF841">
        <f t="shared" si="112"/>
        <v>0</v>
      </c>
    </row>
    <row r="842" spans="14:32" x14ac:dyDescent="0.3">
      <c r="N842">
        <f t="shared" si="106"/>
        <v>840</v>
      </c>
      <c r="O842">
        <v>193</v>
      </c>
      <c r="P842">
        <v>34063.367875585493</v>
      </c>
      <c r="Q842">
        <v>6574229.9999879999</v>
      </c>
      <c r="S842">
        <v>226</v>
      </c>
      <c r="T842">
        <v>41996.893805473446</v>
      </c>
      <c r="U842">
        <v>9491298.0000369996</v>
      </c>
      <c r="W842" s="3">
        <f t="shared" si="107"/>
        <v>1.2169642664828656E-3</v>
      </c>
      <c r="X842">
        <f t="shared" si="108"/>
        <v>271.65319749283822</v>
      </c>
      <c r="Y842">
        <v>34063.367875585493</v>
      </c>
      <c r="Z842">
        <f t="shared" si="109"/>
        <v>9253422.8007776272</v>
      </c>
      <c r="AA842">
        <v>6574229.9999879999</v>
      </c>
      <c r="AB842">
        <f t="shared" si="110"/>
        <v>2679192.8007896272</v>
      </c>
      <c r="AD842">
        <f t="shared" si="111"/>
        <v>7933.5259298879537</v>
      </c>
      <c r="AE842">
        <v>226</v>
      </c>
      <c r="AF842">
        <f t="shared" si="112"/>
        <v>1792976.8601546776</v>
      </c>
    </row>
    <row r="843" spans="14:32" x14ac:dyDescent="0.3">
      <c r="N843">
        <f t="shared" si="106"/>
        <v>841</v>
      </c>
      <c r="O843">
        <v>160</v>
      </c>
      <c r="P843">
        <v>17148.943750081249</v>
      </c>
      <c r="Q843">
        <v>2743831.0000129999</v>
      </c>
      <c r="S843">
        <v>120</v>
      </c>
      <c r="T843">
        <v>18783.6916667</v>
      </c>
      <c r="U843">
        <v>2254043.000004</v>
      </c>
      <c r="W843" s="3">
        <f t="shared" si="107"/>
        <v>6.4617571671656579E-4</v>
      </c>
      <c r="X843">
        <f t="shared" si="108"/>
        <v>144.24063583690526</v>
      </c>
      <c r="Y843">
        <v>17148.943750081249</v>
      </c>
      <c r="Z843">
        <f t="shared" si="109"/>
        <v>2473574.5504430416</v>
      </c>
      <c r="AA843">
        <v>2743831.0000129999</v>
      </c>
      <c r="AB843">
        <f t="shared" si="110"/>
        <v>-270256.44956995826</v>
      </c>
      <c r="AD843">
        <f t="shared" si="111"/>
        <v>1634.7479166187513</v>
      </c>
      <c r="AE843">
        <v>120</v>
      </c>
      <c r="AF843">
        <f t="shared" si="112"/>
        <v>196169.74999425016</v>
      </c>
    </row>
    <row r="844" spans="14:32" x14ac:dyDescent="0.3">
      <c r="N844">
        <f t="shared" ref="N844:N907" si="113">N843+1</f>
        <v>842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 s="3">
        <f t="shared" si="107"/>
        <v>0</v>
      </c>
      <c r="X844">
        <f t="shared" si="108"/>
        <v>0</v>
      </c>
      <c r="Y844">
        <v>0</v>
      </c>
      <c r="Z844">
        <f t="shared" si="109"/>
        <v>0</v>
      </c>
      <c r="AA844">
        <v>0</v>
      </c>
      <c r="AB844">
        <f t="shared" si="110"/>
        <v>0</v>
      </c>
      <c r="AD844">
        <f t="shared" si="111"/>
        <v>0</v>
      </c>
      <c r="AE844">
        <v>0</v>
      </c>
      <c r="AF844">
        <f t="shared" si="112"/>
        <v>0</v>
      </c>
    </row>
    <row r="845" spans="14:32" x14ac:dyDescent="0.3">
      <c r="N845">
        <f t="shared" si="113"/>
        <v>843</v>
      </c>
      <c r="O845">
        <v>12</v>
      </c>
      <c r="P845">
        <v>22302.166666999998</v>
      </c>
      <c r="Q845">
        <v>267626.00000399997</v>
      </c>
      <c r="S845">
        <v>41</v>
      </c>
      <c r="T845">
        <v>28147.195121804878</v>
      </c>
      <c r="U845">
        <v>1154034.999994</v>
      </c>
      <c r="W845" s="3">
        <f t="shared" si="107"/>
        <v>2.2077670321149332E-4</v>
      </c>
      <c r="X845">
        <f t="shared" si="108"/>
        <v>49.282217244275962</v>
      </c>
      <c r="Y845">
        <v>22302.166666999998</v>
      </c>
      <c r="Z845">
        <f t="shared" si="109"/>
        <v>1099100.2227011439</v>
      </c>
      <c r="AA845">
        <v>267626.00000399997</v>
      </c>
      <c r="AB845">
        <f t="shared" si="110"/>
        <v>831474.22269714391</v>
      </c>
      <c r="AD845">
        <f t="shared" si="111"/>
        <v>5845.0284548048803</v>
      </c>
      <c r="AE845">
        <v>41</v>
      </c>
      <c r="AF845">
        <f t="shared" si="112"/>
        <v>239646.16664700009</v>
      </c>
    </row>
    <row r="846" spans="14:32" x14ac:dyDescent="0.3">
      <c r="N846">
        <f t="shared" si="113"/>
        <v>844</v>
      </c>
      <c r="O846">
        <v>0</v>
      </c>
      <c r="P846">
        <v>0</v>
      </c>
      <c r="Q846">
        <v>0</v>
      </c>
      <c r="S846">
        <v>0</v>
      </c>
      <c r="T846">
        <v>0</v>
      </c>
      <c r="U846">
        <v>0</v>
      </c>
      <c r="W846" s="3">
        <f t="shared" si="107"/>
        <v>0</v>
      </c>
      <c r="X846">
        <f t="shared" si="108"/>
        <v>0</v>
      </c>
      <c r="Y846">
        <v>0</v>
      </c>
      <c r="Z846">
        <f t="shared" si="109"/>
        <v>0</v>
      </c>
      <c r="AA846">
        <v>0</v>
      </c>
      <c r="AB846">
        <f t="shared" si="110"/>
        <v>0</v>
      </c>
      <c r="AD846">
        <f t="shared" si="111"/>
        <v>0</v>
      </c>
      <c r="AE846">
        <v>0</v>
      </c>
      <c r="AF846">
        <f t="shared" si="112"/>
        <v>0</v>
      </c>
    </row>
    <row r="847" spans="14:32" x14ac:dyDescent="0.3">
      <c r="N847">
        <f t="shared" si="113"/>
        <v>845</v>
      </c>
      <c r="O847">
        <v>0</v>
      </c>
      <c r="P847">
        <v>0</v>
      </c>
      <c r="Q847">
        <v>0</v>
      </c>
      <c r="S847">
        <v>0</v>
      </c>
      <c r="T847">
        <v>0</v>
      </c>
      <c r="U847">
        <v>0</v>
      </c>
      <c r="W847" s="3">
        <f t="shared" si="107"/>
        <v>0</v>
      </c>
      <c r="X847">
        <f t="shared" si="108"/>
        <v>0</v>
      </c>
      <c r="Y847">
        <v>0</v>
      </c>
      <c r="Z847">
        <f t="shared" si="109"/>
        <v>0</v>
      </c>
      <c r="AA847">
        <v>0</v>
      </c>
      <c r="AB847">
        <f t="shared" si="110"/>
        <v>0</v>
      </c>
      <c r="AD847">
        <f t="shared" si="111"/>
        <v>0</v>
      </c>
      <c r="AE847">
        <v>0</v>
      </c>
      <c r="AF847">
        <f t="shared" si="112"/>
        <v>0</v>
      </c>
    </row>
    <row r="848" spans="14:32" x14ac:dyDescent="0.3">
      <c r="N848">
        <f t="shared" si="113"/>
        <v>846</v>
      </c>
      <c r="O848">
        <v>54</v>
      </c>
      <c r="P848">
        <v>32389.462962907408</v>
      </c>
      <c r="Q848">
        <v>1749030.999997</v>
      </c>
      <c r="S848">
        <v>104</v>
      </c>
      <c r="T848">
        <v>34552.596153923078</v>
      </c>
      <c r="U848">
        <v>3593470.0000080001</v>
      </c>
      <c r="W848" s="3">
        <f t="shared" si="107"/>
        <v>5.600189544876904E-4</v>
      </c>
      <c r="X848">
        <f t="shared" si="108"/>
        <v>125.00855105865122</v>
      </c>
      <c r="Y848">
        <v>32389.462962907408</v>
      </c>
      <c r="Z848">
        <f t="shared" si="109"/>
        <v>4048959.8345609033</v>
      </c>
      <c r="AA848">
        <v>1749030.999997</v>
      </c>
      <c r="AB848">
        <f t="shared" si="110"/>
        <v>2299928.8345639035</v>
      </c>
      <c r="AD848">
        <f t="shared" si="111"/>
        <v>2163.1331910156696</v>
      </c>
      <c r="AE848">
        <v>104</v>
      </c>
      <c r="AF848">
        <f t="shared" si="112"/>
        <v>224965.85186562964</v>
      </c>
    </row>
    <row r="849" spans="14:32" x14ac:dyDescent="0.3">
      <c r="N849">
        <f t="shared" si="113"/>
        <v>847</v>
      </c>
      <c r="O849">
        <v>393</v>
      </c>
      <c r="P849">
        <v>14389.073791223916</v>
      </c>
      <c r="Q849">
        <v>5654905.9999509994</v>
      </c>
      <c r="S849">
        <v>374</v>
      </c>
      <c r="T849">
        <v>15563.545454748662</v>
      </c>
      <c r="U849">
        <v>5820766.0000759996</v>
      </c>
      <c r="W849" s="3">
        <f t="shared" si="107"/>
        <v>2.0139143170999634E-3</v>
      </c>
      <c r="X849">
        <f t="shared" si="108"/>
        <v>449.549981691688</v>
      </c>
      <c r="Y849">
        <v>14389.073791223916</v>
      </c>
      <c r="Z849">
        <f t="shared" si="109"/>
        <v>6468607.8594050594</v>
      </c>
      <c r="AA849">
        <v>5654905.9999509994</v>
      </c>
      <c r="AB849">
        <f t="shared" si="110"/>
        <v>813701.85945405997</v>
      </c>
      <c r="AD849">
        <f t="shared" si="111"/>
        <v>1174.471663524746</v>
      </c>
      <c r="AE849">
        <v>374</v>
      </c>
      <c r="AF849">
        <f t="shared" si="112"/>
        <v>439252.40215825499</v>
      </c>
    </row>
    <row r="850" spans="14:32" x14ac:dyDescent="0.3">
      <c r="N850">
        <f t="shared" si="113"/>
        <v>848</v>
      </c>
      <c r="O850">
        <v>0</v>
      </c>
      <c r="P850">
        <v>0</v>
      </c>
      <c r="Q850">
        <v>0</v>
      </c>
      <c r="S850">
        <v>0</v>
      </c>
      <c r="T850">
        <v>0</v>
      </c>
      <c r="U850">
        <v>0</v>
      </c>
      <c r="W850" s="3">
        <f t="shared" si="107"/>
        <v>0</v>
      </c>
      <c r="X850">
        <f t="shared" si="108"/>
        <v>0</v>
      </c>
      <c r="Y850">
        <v>0</v>
      </c>
      <c r="Z850">
        <f t="shared" si="109"/>
        <v>0</v>
      </c>
      <c r="AA850">
        <v>0</v>
      </c>
      <c r="AB850">
        <f t="shared" si="110"/>
        <v>0</v>
      </c>
      <c r="AD850">
        <f t="shared" si="111"/>
        <v>0</v>
      </c>
      <c r="AE850">
        <v>0</v>
      </c>
      <c r="AF850">
        <f t="shared" si="112"/>
        <v>0</v>
      </c>
    </row>
    <row r="851" spans="14:32" x14ac:dyDescent="0.3">
      <c r="N851">
        <f t="shared" si="113"/>
        <v>849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 s="3">
        <f t="shared" si="107"/>
        <v>0</v>
      </c>
      <c r="X851">
        <f t="shared" si="108"/>
        <v>0</v>
      </c>
      <c r="Y851">
        <v>0</v>
      </c>
      <c r="Z851">
        <f t="shared" si="109"/>
        <v>0</v>
      </c>
      <c r="AA851">
        <v>0</v>
      </c>
      <c r="AB851">
        <f t="shared" si="110"/>
        <v>0</v>
      </c>
      <c r="AD851">
        <f t="shared" si="111"/>
        <v>0</v>
      </c>
      <c r="AE851">
        <v>0</v>
      </c>
      <c r="AF851">
        <f t="shared" si="112"/>
        <v>0</v>
      </c>
    </row>
    <row r="852" spans="14:32" x14ac:dyDescent="0.3">
      <c r="N852">
        <f t="shared" si="113"/>
        <v>850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 s="3">
        <f t="shared" si="107"/>
        <v>0</v>
      </c>
      <c r="X852">
        <f t="shared" si="108"/>
        <v>0</v>
      </c>
      <c r="Y852">
        <v>0</v>
      </c>
      <c r="Z852">
        <f t="shared" si="109"/>
        <v>0</v>
      </c>
      <c r="AA852">
        <v>0</v>
      </c>
      <c r="AB852">
        <f t="shared" si="110"/>
        <v>0</v>
      </c>
      <c r="AD852">
        <f t="shared" si="111"/>
        <v>0</v>
      </c>
      <c r="AE852">
        <v>0</v>
      </c>
      <c r="AF852">
        <f t="shared" si="112"/>
        <v>0</v>
      </c>
    </row>
    <row r="853" spans="14:32" x14ac:dyDescent="0.3">
      <c r="N853">
        <f t="shared" si="113"/>
        <v>851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 s="3">
        <f t="shared" si="107"/>
        <v>0</v>
      </c>
      <c r="X853">
        <f t="shared" si="108"/>
        <v>0</v>
      </c>
      <c r="Y853">
        <v>0</v>
      </c>
      <c r="Z853">
        <f t="shared" si="109"/>
        <v>0</v>
      </c>
      <c r="AA853">
        <v>0</v>
      </c>
      <c r="AB853">
        <f t="shared" si="110"/>
        <v>0</v>
      </c>
      <c r="AD853">
        <f t="shared" si="111"/>
        <v>0</v>
      </c>
      <c r="AE853">
        <v>0</v>
      </c>
      <c r="AF853">
        <f t="shared" si="112"/>
        <v>0</v>
      </c>
    </row>
    <row r="854" spans="14:32" x14ac:dyDescent="0.3">
      <c r="N854">
        <f t="shared" si="113"/>
        <v>852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 s="3">
        <f t="shared" si="107"/>
        <v>0</v>
      </c>
      <c r="X854">
        <f t="shared" si="108"/>
        <v>0</v>
      </c>
      <c r="Y854">
        <v>0</v>
      </c>
      <c r="Z854">
        <f t="shared" si="109"/>
        <v>0</v>
      </c>
      <c r="AA854">
        <v>0</v>
      </c>
      <c r="AB854">
        <f t="shared" si="110"/>
        <v>0</v>
      </c>
      <c r="AD854">
        <f t="shared" si="111"/>
        <v>0</v>
      </c>
      <c r="AE854">
        <v>0</v>
      </c>
      <c r="AF854">
        <f t="shared" si="112"/>
        <v>0</v>
      </c>
    </row>
    <row r="855" spans="14:32" x14ac:dyDescent="0.3">
      <c r="N855">
        <f t="shared" si="113"/>
        <v>853</v>
      </c>
      <c r="O855">
        <v>1698</v>
      </c>
      <c r="P855">
        <v>48140.30977619964</v>
      </c>
      <c r="Q855">
        <v>81742245.999986991</v>
      </c>
      <c r="S855">
        <v>1695</v>
      </c>
      <c r="T855">
        <v>50232.3864306295</v>
      </c>
      <c r="U855">
        <v>85143894.999917001</v>
      </c>
      <c r="W855" s="3">
        <f t="shared" si="107"/>
        <v>9.1272319986214923E-3</v>
      </c>
      <c r="X855">
        <f t="shared" si="108"/>
        <v>2037.3989811962867</v>
      </c>
      <c r="Y855">
        <v>48140.30977619964</v>
      </c>
      <c r="Z855">
        <f t="shared" si="109"/>
        <v>98081018.092502788</v>
      </c>
      <c r="AA855">
        <v>81742245.999986991</v>
      </c>
      <c r="AB855">
        <f t="shared" si="110"/>
        <v>16338772.092515796</v>
      </c>
      <c r="AD855">
        <f t="shared" si="111"/>
        <v>2092.0766544298604</v>
      </c>
      <c r="AE855">
        <v>1695</v>
      </c>
      <c r="AF855">
        <f t="shared" si="112"/>
        <v>3546069.9292586134</v>
      </c>
    </row>
    <row r="856" spans="14:32" x14ac:dyDescent="0.3">
      <c r="N856">
        <f t="shared" si="113"/>
        <v>854</v>
      </c>
      <c r="O856">
        <v>386</v>
      </c>
      <c r="P856">
        <v>19434.823834220209</v>
      </c>
      <c r="Q856">
        <v>7501842.0000090003</v>
      </c>
      <c r="S856">
        <v>297</v>
      </c>
      <c r="T856">
        <v>20276.336700454547</v>
      </c>
      <c r="U856">
        <v>6022072.000035</v>
      </c>
      <c r="W856" s="3">
        <f t="shared" si="107"/>
        <v>1.5992848988735002E-3</v>
      </c>
      <c r="X856">
        <f t="shared" si="108"/>
        <v>356.99557369634044</v>
      </c>
      <c r="Y856">
        <v>19434.823834220209</v>
      </c>
      <c r="Z856">
        <f t="shared" si="109"/>
        <v>6938146.0843847543</v>
      </c>
      <c r="AA856">
        <v>7501842.0000090003</v>
      </c>
      <c r="AB856">
        <f t="shared" si="110"/>
        <v>-563695.915624246</v>
      </c>
      <c r="AD856">
        <f t="shared" si="111"/>
        <v>841.51286623433771</v>
      </c>
      <c r="AE856">
        <v>297</v>
      </c>
      <c r="AF856">
        <f t="shared" si="112"/>
        <v>249929.32127159831</v>
      </c>
    </row>
    <row r="857" spans="14:32" x14ac:dyDescent="0.3">
      <c r="N857">
        <f t="shared" si="113"/>
        <v>855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 s="3">
        <f t="shared" si="107"/>
        <v>0</v>
      </c>
      <c r="X857">
        <f t="shared" si="108"/>
        <v>0</v>
      </c>
      <c r="Y857">
        <v>0</v>
      </c>
      <c r="Z857">
        <f t="shared" si="109"/>
        <v>0</v>
      </c>
      <c r="AA857">
        <v>0</v>
      </c>
      <c r="AB857">
        <f t="shared" si="110"/>
        <v>0</v>
      </c>
      <c r="AD857">
        <f t="shared" si="111"/>
        <v>0</v>
      </c>
      <c r="AE857">
        <v>0</v>
      </c>
      <c r="AF857">
        <f t="shared" si="112"/>
        <v>0</v>
      </c>
    </row>
    <row r="858" spans="14:32" x14ac:dyDescent="0.3">
      <c r="N858">
        <f t="shared" si="113"/>
        <v>856</v>
      </c>
      <c r="O858">
        <v>138</v>
      </c>
      <c r="P858">
        <v>49450.391304485507</v>
      </c>
      <c r="Q858">
        <v>6824154.0000189999</v>
      </c>
      <c r="S858">
        <v>123</v>
      </c>
      <c r="T858">
        <v>48151.91056917073</v>
      </c>
      <c r="U858">
        <v>5922685.0000080001</v>
      </c>
      <c r="W858" s="3">
        <f t="shared" si="107"/>
        <v>6.6233010963447992E-4</v>
      </c>
      <c r="X858">
        <f t="shared" si="108"/>
        <v>147.84665173282787</v>
      </c>
      <c r="Y858">
        <v>49450.391304485507</v>
      </c>
      <c r="Z858">
        <f t="shared" si="109"/>
        <v>7311074.7812463278</v>
      </c>
      <c r="AA858">
        <v>6824154.0000189999</v>
      </c>
      <c r="AB858">
        <f t="shared" si="110"/>
        <v>486920.78122732788</v>
      </c>
      <c r="AD858">
        <f t="shared" si="111"/>
        <v>-1298.4807353147771</v>
      </c>
      <c r="AE858">
        <v>123</v>
      </c>
      <c r="AF858">
        <f t="shared" si="112"/>
        <v>-159713.13044371759</v>
      </c>
    </row>
    <row r="859" spans="14:32" x14ac:dyDescent="0.3">
      <c r="N859">
        <f t="shared" si="113"/>
        <v>857</v>
      </c>
      <c r="O859">
        <v>160</v>
      </c>
      <c r="P859">
        <v>22455.812500081251</v>
      </c>
      <c r="Q859">
        <v>3592930.0000129999</v>
      </c>
      <c r="S859">
        <v>113</v>
      </c>
      <c r="T859">
        <v>23143.044248026548</v>
      </c>
      <c r="U859">
        <v>2615164.000027</v>
      </c>
      <c r="W859" s="3">
        <f t="shared" si="107"/>
        <v>6.0848213324143279E-4</v>
      </c>
      <c r="X859">
        <f t="shared" si="108"/>
        <v>135.82659874641911</v>
      </c>
      <c r="Y859">
        <v>22455.812500081251</v>
      </c>
      <c r="Z859">
        <f t="shared" si="109"/>
        <v>3050096.6339733587</v>
      </c>
      <c r="AA859">
        <v>3592930.0000129999</v>
      </c>
      <c r="AB859">
        <f t="shared" si="110"/>
        <v>-542833.3660396412</v>
      </c>
      <c r="AD859">
        <f t="shared" si="111"/>
        <v>687.23174794529768</v>
      </c>
      <c r="AE859">
        <v>113</v>
      </c>
      <c r="AF859">
        <f t="shared" si="112"/>
        <v>77657.187517818646</v>
      </c>
    </row>
    <row r="860" spans="14:32" x14ac:dyDescent="0.3">
      <c r="N860">
        <f t="shared" si="113"/>
        <v>858</v>
      </c>
      <c r="O860">
        <v>0</v>
      </c>
      <c r="P860">
        <v>0</v>
      </c>
      <c r="Q860">
        <v>0</v>
      </c>
      <c r="S860">
        <v>0</v>
      </c>
      <c r="T860">
        <v>0</v>
      </c>
      <c r="U860">
        <v>0</v>
      </c>
      <c r="W860" s="3">
        <f t="shared" si="107"/>
        <v>0</v>
      </c>
      <c r="X860">
        <f t="shared" si="108"/>
        <v>0</v>
      </c>
      <c r="Y860">
        <v>0</v>
      </c>
      <c r="Z860">
        <f t="shared" si="109"/>
        <v>0</v>
      </c>
      <c r="AA860">
        <v>0</v>
      </c>
      <c r="AB860">
        <f t="shared" si="110"/>
        <v>0</v>
      </c>
      <c r="AD860">
        <f t="shared" si="111"/>
        <v>0</v>
      </c>
      <c r="AE860">
        <v>0</v>
      </c>
      <c r="AF860">
        <f t="shared" si="112"/>
        <v>0</v>
      </c>
    </row>
    <row r="861" spans="14:32" x14ac:dyDescent="0.3">
      <c r="N861">
        <f t="shared" si="113"/>
        <v>859</v>
      </c>
      <c r="O861">
        <v>0</v>
      </c>
      <c r="P861">
        <v>0</v>
      </c>
      <c r="Q861">
        <v>0</v>
      </c>
      <c r="S861">
        <v>0</v>
      </c>
      <c r="T861">
        <v>0</v>
      </c>
      <c r="U861">
        <v>0</v>
      </c>
      <c r="W861" s="3">
        <f t="shared" si="107"/>
        <v>0</v>
      </c>
      <c r="X861">
        <f t="shared" si="108"/>
        <v>0</v>
      </c>
      <c r="Y861">
        <v>0</v>
      </c>
      <c r="Z861">
        <f t="shared" si="109"/>
        <v>0</v>
      </c>
      <c r="AA861">
        <v>0</v>
      </c>
      <c r="AB861">
        <f t="shared" si="110"/>
        <v>0</v>
      </c>
      <c r="AD861">
        <f t="shared" si="111"/>
        <v>0</v>
      </c>
      <c r="AE861">
        <v>0</v>
      </c>
      <c r="AF861">
        <f t="shared" si="112"/>
        <v>0</v>
      </c>
    </row>
    <row r="862" spans="14:32" x14ac:dyDescent="0.3">
      <c r="N862">
        <f t="shared" si="113"/>
        <v>860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 s="3">
        <f t="shared" si="107"/>
        <v>0</v>
      </c>
      <c r="X862">
        <f t="shared" si="108"/>
        <v>0</v>
      </c>
      <c r="Y862">
        <v>0</v>
      </c>
      <c r="Z862">
        <f t="shared" si="109"/>
        <v>0</v>
      </c>
      <c r="AA862">
        <v>0</v>
      </c>
      <c r="AB862">
        <f t="shared" si="110"/>
        <v>0</v>
      </c>
      <c r="AD862">
        <f t="shared" si="111"/>
        <v>0</v>
      </c>
      <c r="AE862">
        <v>0</v>
      </c>
      <c r="AF862">
        <f t="shared" si="112"/>
        <v>0</v>
      </c>
    </row>
    <row r="863" spans="14:32" x14ac:dyDescent="0.3">
      <c r="N863">
        <f t="shared" si="113"/>
        <v>861</v>
      </c>
      <c r="O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W863" s="3">
        <f t="shared" si="107"/>
        <v>0</v>
      </c>
      <c r="X863">
        <f t="shared" si="108"/>
        <v>0</v>
      </c>
      <c r="Y863">
        <v>0</v>
      </c>
      <c r="Z863">
        <f t="shared" si="109"/>
        <v>0</v>
      </c>
      <c r="AA863">
        <v>0</v>
      </c>
      <c r="AB863">
        <f t="shared" si="110"/>
        <v>0</v>
      </c>
      <c r="AD863">
        <f t="shared" si="111"/>
        <v>0</v>
      </c>
      <c r="AE863">
        <v>0</v>
      </c>
      <c r="AF863">
        <f t="shared" si="112"/>
        <v>0</v>
      </c>
    </row>
    <row r="864" spans="14:32" x14ac:dyDescent="0.3">
      <c r="N864">
        <f t="shared" si="113"/>
        <v>862</v>
      </c>
      <c r="O864">
        <v>215</v>
      </c>
      <c r="P864">
        <v>20032.502325679066</v>
      </c>
      <c r="Q864">
        <v>4306988.0000209995</v>
      </c>
      <c r="S864">
        <v>192</v>
      </c>
      <c r="T864">
        <v>21126.708333380207</v>
      </c>
      <c r="U864">
        <v>4056328.0000089998</v>
      </c>
      <c r="W864" s="3">
        <f t="shared" si="107"/>
        <v>1.0338811467465053E-3</v>
      </c>
      <c r="X864">
        <f t="shared" si="108"/>
        <v>230.78501733904841</v>
      </c>
      <c r="Y864">
        <v>20032.502325679066</v>
      </c>
      <c r="Z864">
        <f t="shared" si="109"/>
        <v>4623201.396576371</v>
      </c>
      <c r="AA864">
        <v>4306988.0000209995</v>
      </c>
      <c r="AB864">
        <f t="shared" si="110"/>
        <v>316213.39655537158</v>
      </c>
      <c r="AD864">
        <f t="shared" si="111"/>
        <v>1094.2060077011411</v>
      </c>
      <c r="AE864">
        <v>192</v>
      </c>
      <c r="AF864">
        <f t="shared" si="112"/>
        <v>210087.55347861908</v>
      </c>
    </row>
    <row r="865" spans="14:32" x14ac:dyDescent="0.3">
      <c r="N865">
        <f t="shared" si="113"/>
        <v>863</v>
      </c>
      <c r="O865">
        <v>200</v>
      </c>
      <c r="P865">
        <v>10600.019999982</v>
      </c>
      <c r="Q865">
        <v>2120003.9999964</v>
      </c>
      <c r="S865">
        <v>116</v>
      </c>
      <c r="T865">
        <v>11343.741379314653</v>
      </c>
      <c r="U865">
        <v>1315874.0000004999</v>
      </c>
      <c r="W865" s="3">
        <f t="shared" si="107"/>
        <v>6.2463652615934691E-4</v>
      </c>
      <c r="X865">
        <f t="shared" si="108"/>
        <v>139.43261464234175</v>
      </c>
      <c r="Y865">
        <v>10600.019999982</v>
      </c>
      <c r="Z865">
        <f t="shared" si="109"/>
        <v>1477988.5038586056</v>
      </c>
      <c r="AA865">
        <v>2120003.9999964</v>
      </c>
      <c r="AB865">
        <f t="shared" si="110"/>
        <v>-642015.49613779434</v>
      </c>
      <c r="AD865">
        <f t="shared" si="111"/>
        <v>743.72137933265367</v>
      </c>
      <c r="AE865">
        <v>116</v>
      </c>
      <c r="AF865">
        <f t="shared" si="112"/>
        <v>86271.680002587818</v>
      </c>
    </row>
    <row r="866" spans="14:32" x14ac:dyDescent="0.3">
      <c r="N866">
        <f t="shared" si="113"/>
        <v>864</v>
      </c>
      <c r="O866">
        <v>222</v>
      </c>
      <c r="P866">
        <v>9019.7162161815322</v>
      </c>
      <c r="Q866">
        <v>2002376.9999923001</v>
      </c>
      <c r="S866">
        <v>216</v>
      </c>
      <c r="T866">
        <v>9019.5416667370373</v>
      </c>
      <c r="U866">
        <v>1948221.0000152001</v>
      </c>
      <c r="W866" s="3">
        <f t="shared" si="107"/>
        <v>1.1631162900898183E-3</v>
      </c>
      <c r="X866">
        <f t="shared" si="108"/>
        <v>259.6331445064294</v>
      </c>
      <c r="Y866">
        <v>9019.7162161815322</v>
      </c>
      <c r="Z866">
        <f t="shared" si="109"/>
        <v>2341817.2837628443</v>
      </c>
      <c r="AA866">
        <v>2002376.9999923001</v>
      </c>
      <c r="AB866">
        <f t="shared" si="110"/>
        <v>339440.28377054422</v>
      </c>
      <c r="AD866">
        <f t="shared" si="111"/>
        <v>-0.1745494444949145</v>
      </c>
      <c r="AE866">
        <v>216</v>
      </c>
      <c r="AF866">
        <f t="shared" si="112"/>
        <v>-37.702680010901531</v>
      </c>
    </row>
    <row r="867" spans="14:32" x14ac:dyDescent="0.3">
      <c r="N867">
        <f t="shared" si="113"/>
        <v>865</v>
      </c>
      <c r="O867">
        <v>12</v>
      </c>
      <c r="P867">
        <v>16439.416667000001</v>
      </c>
      <c r="Q867">
        <v>197273.000004</v>
      </c>
      <c r="S867">
        <v>16</v>
      </c>
      <c r="T867">
        <v>24314.5</v>
      </c>
      <c r="U867">
        <v>389032</v>
      </c>
      <c r="W867" s="3">
        <f t="shared" si="107"/>
        <v>8.6156762228875442E-5</v>
      </c>
      <c r="X867">
        <f t="shared" si="108"/>
        <v>19.232084778254034</v>
      </c>
      <c r="Y867">
        <v>16439.416667000001</v>
      </c>
      <c r="Z867">
        <f t="shared" si="109"/>
        <v>316164.25504478638</v>
      </c>
      <c r="AA867">
        <v>197273.000004</v>
      </c>
      <c r="AB867">
        <f t="shared" si="110"/>
        <v>118891.25504078637</v>
      </c>
      <c r="AD867">
        <f t="shared" si="111"/>
        <v>7875.0833329999987</v>
      </c>
      <c r="AE867">
        <v>16</v>
      </c>
      <c r="AF867">
        <f t="shared" si="112"/>
        <v>126001.33332799998</v>
      </c>
    </row>
    <row r="868" spans="14:32" x14ac:dyDescent="0.3">
      <c r="N868">
        <f t="shared" si="113"/>
        <v>866</v>
      </c>
      <c r="O868">
        <v>169</v>
      </c>
      <c r="P868">
        <v>8278.6390532757396</v>
      </c>
      <c r="Q868">
        <v>1399090.0000036</v>
      </c>
      <c r="S868">
        <v>31</v>
      </c>
      <c r="T868">
        <v>10059.548387087098</v>
      </c>
      <c r="U868">
        <v>311845.9999997</v>
      </c>
      <c r="W868" s="3">
        <f t="shared" si="107"/>
        <v>1.6692872681844617E-4</v>
      </c>
      <c r="X868">
        <f t="shared" si="108"/>
        <v>37.262164257867191</v>
      </c>
      <c r="Y868">
        <v>8278.6390532757396</v>
      </c>
      <c r="Z868">
        <f t="shared" si="109"/>
        <v>308480.00823475473</v>
      </c>
      <c r="AA868">
        <v>1399090.0000036</v>
      </c>
      <c r="AB868">
        <f t="shared" si="110"/>
        <v>-1090609.9917688454</v>
      </c>
      <c r="AD868">
        <f t="shared" si="111"/>
        <v>1780.909333811358</v>
      </c>
      <c r="AE868">
        <v>31</v>
      </c>
      <c r="AF868">
        <f t="shared" si="112"/>
        <v>55208.189348152096</v>
      </c>
    </row>
    <row r="869" spans="14:32" x14ac:dyDescent="0.3">
      <c r="N869">
        <f t="shared" si="113"/>
        <v>867</v>
      </c>
      <c r="O869">
        <v>0</v>
      </c>
      <c r="P869">
        <v>0</v>
      </c>
      <c r="Q869">
        <v>0</v>
      </c>
      <c r="S869">
        <v>22</v>
      </c>
      <c r="T869">
        <v>16313.545454499999</v>
      </c>
      <c r="U869">
        <v>358897.99999899999</v>
      </c>
      <c r="W869" s="3">
        <f t="shared" si="107"/>
        <v>1.1846554806470373E-4</v>
      </c>
      <c r="X869">
        <f t="shared" si="108"/>
        <v>26.444116570099297</v>
      </c>
      <c r="Y869">
        <v>0</v>
      </c>
      <c r="Z869">
        <f t="shared" si="109"/>
        <v>0</v>
      </c>
      <c r="AA869">
        <v>0</v>
      </c>
      <c r="AB869">
        <f t="shared" si="110"/>
        <v>0</v>
      </c>
      <c r="AD869">
        <f t="shared" si="111"/>
        <v>16313.545454499999</v>
      </c>
      <c r="AE869">
        <v>22</v>
      </c>
      <c r="AF869">
        <f t="shared" si="112"/>
        <v>358897.99999899999</v>
      </c>
    </row>
    <row r="870" spans="14:32" x14ac:dyDescent="0.3">
      <c r="N870">
        <f t="shared" si="113"/>
        <v>868</v>
      </c>
      <c r="O870">
        <v>56</v>
      </c>
      <c r="P870">
        <v>9015.2321428142859</v>
      </c>
      <c r="Q870">
        <v>504852.99999759998</v>
      </c>
      <c r="S870">
        <v>63</v>
      </c>
      <c r="T870">
        <v>9131.5555555761912</v>
      </c>
      <c r="U870">
        <v>575288.00000130001</v>
      </c>
      <c r="W870" s="3">
        <f t="shared" si="107"/>
        <v>3.3924225127619702E-4</v>
      </c>
      <c r="X870">
        <f t="shared" si="108"/>
        <v>75.726333814375252</v>
      </c>
      <c r="Y870">
        <v>9015.2321428142859</v>
      </c>
      <c r="Z870">
        <f t="shared" si="109"/>
        <v>682690.47866084008</v>
      </c>
      <c r="AA870">
        <v>504852.99999759998</v>
      </c>
      <c r="AB870">
        <f t="shared" si="110"/>
        <v>177837.47866324009</v>
      </c>
      <c r="AD870">
        <f t="shared" si="111"/>
        <v>116.32341276190527</v>
      </c>
      <c r="AE870">
        <v>63</v>
      </c>
      <c r="AF870">
        <f t="shared" si="112"/>
        <v>7328.3750040000323</v>
      </c>
    </row>
    <row r="871" spans="14:32" x14ac:dyDescent="0.3">
      <c r="N871">
        <f t="shared" si="113"/>
        <v>869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 s="3">
        <f t="shared" si="107"/>
        <v>0</v>
      </c>
      <c r="X871">
        <f t="shared" si="108"/>
        <v>0</v>
      </c>
      <c r="Y871">
        <v>0</v>
      </c>
      <c r="Z871">
        <f t="shared" si="109"/>
        <v>0</v>
      </c>
      <c r="AA871">
        <v>0</v>
      </c>
      <c r="AB871">
        <f t="shared" si="110"/>
        <v>0</v>
      </c>
      <c r="AD871">
        <f t="shared" si="111"/>
        <v>0</v>
      </c>
      <c r="AE871">
        <v>0</v>
      </c>
      <c r="AF871">
        <f t="shared" si="112"/>
        <v>0</v>
      </c>
    </row>
    <row r="872" spans="14:32" x14ac:dyDescent="0.3">
      <c r="N872">
        <f t="shared" si="113"/>
        <v>870</v>
      </c>
      <c r="O872">
        <v>580</v>
      </c>
      <c r="P872">
        <v>61202.060344794831</v>
      </c>
      <c r="Q872">
        <v>35497194.999981001</v>
      </c>
      <c r="S872">
        <v>697</v>
      </c>
      <c r="T872">
        <v>71193.740315616931</v>
      </c>
      <c r="U872">
        <v>49622036.999985002</v>
      </c>
      <c r="W872" s="3">
        <f t="shared" si="107"/>
        <v>3.7532039545953863E-3</v>
      </c>
      <c r="X872">
        <f t="shared" si="108"/>
        <v>837.79769315269129</v>
      </c>
      <c r="Y872">
        <v>61202.060344794831</v>
      </c>
      <c r="Z872">
        <f t="shared" si="109"/>
        <v>51274944.973060913</v>
      </c>
      <c r="AA872">
        <v>35497194.999981001</v>
      </c>
      <c r="AB872">
        <f t="shared" si="110"/>
        <v>15777749.973079912</v>
      </c>
      <c r="AD872">
        <f t="shared" si="111"/>
        <v>9991.6799708221006</v>
      </c>
      <c r="AE872">
        <v>697</v>
      </c>
      <c r="AF872">
        <f t="shared" si="112"/>
        <v>6964200.9396630041</v>
      </c>
    </row>
    <row r="873" spans="14:32" x14ac:dyDescent="0.3">
      <c r="N873">
        <f t="shared" si="113"/>
        <v>871</v>
      </c>
      <c r="O873">
        <v>15597</v>
      </c>
      <c r="P873">
        <v>16448.74687436302</v>
      </c>
      <c r="Q873">
        <v>256551104.99944001</v>
      </c>
      <c r="S873">
        <v>13003</v>
      </c>
      <c r="T873">
        <v>18036.548796368148</v>
      </c>
      <c r="U873">
        <v>234529243.99917501</v>
      </c>
      <c r="W873" s="3">
        <f t="shared" si="107"/>
        <v>7.0018523703879204E-2</v>
      </c>
      <c r="X873">
        <f t="shared" si="108"/>
        <v>15629.674898227324</v>
      </c>
      <c r="Y873">
        <v>16448.74687436302</v>
      </c>
      <c r="Z873">
        <f t="shared" si="109"/>
        <v>257088566.12952685</v>
      </c>
      <c r="AA873">
        <v>256551104.99944001</v>
      </c>
      <c r="AB873">
        <f t="shared" si="110"/>
        <v>537461.1300868392</v>
      </c>
      <c r="AD873">
        <f t="shared" si="111"/>
        <v>1587.8019220051283</v>
      </c>
      <c r="AE873">
        <v>13003</v>
      </c>
      <c r="AF873">
        <f t="shared" si="112"/>
        <v>20646188.391832683</v>
      </c>
    </row>
    <row r="874" spans="14:32" x14ac:dyDescent="0.3">
      <c r="N874">
        <f t="shared" si="113"/>
        <v>872</v>
      </c>
      <c r="O874">
        <v>3700</v>
      </c>
      <c r="P874">
        <v>9401.5886486418385</v>
      </c>
      <c r="Q874">
        <v>34785877.999974802</v>
      </c>
      <c r="S874">
        <v>2916</v>
      </c>
      <c r="T874">
        <v>9551.9927983995549</v>
      </c>
      <c r="U874">
        <v>27853611.000133101</v>
      </c>
      <c r="W874" s="3">
        <f t="shared" si="107"/>
        <v>1.5702069916212549E-2</v>
      </c>
      <c r="X874">
        <f t="shared" si="108"/>
        <v>3505.0474508367979</v>
      </c>
      <c r="Y874">
        <v>9401.5886486418385</v>
      </c>
      <c r="Z874">
        <f t="shared" si="109"/>
        <v>32953014.326738253</v>
      </c>
      <c r="AA874">
        <v>34785877.999974802</v>
      </c>
      <c r="AB874">
        <f t="shared" si="110"/>
        <v>-1832863.6732365489</v>
      </c>
      <c r="AD874">
        <f t="shared" si="111"/>
        <v>150.40414975771637</v>
      </c>
      <c r="AE874">
        <v>2916</v>
      </c>
      <c r="AF874">
        <f t="shared" si="112"/>
        <v>438578.50069350092</v>
      </c>
    </row>
    <row r="875" spans="14:32" x14ac:dyDescent="0.3">
      <c r="N875">
        <f t="shared" si="113"/>
        <v>873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 s="3">
        <f t="shared" si="107"/>
        <v>0</v>
      </c>
      <c r="X875">
        <f t="shared" si="108"/>
        <v>0</v>
      </c>
      <c r="Y875">
        <v>0</v>
      </c>
      <c r="Z875">
        <f t="shared" si="109"/>
        <v>0</v>
      </c>
      <c r="AA875">
        <v>0</v>
      </c>
      <c r="AB875">
        <f t="shared" si="110"/>
        <v>0</v>
      </c>
      <c r="AD875">
        <f t="shared" si="111"/>
        <v>0</v>
      </c>
      <c r="AE875">
        <v>0</v>
      </c>
      <c r="AF875">
        <f t="shared" si="112"/>
        <v>0</v>
      </c>
    </row>
    <row r="876" spans="14:32" x14ac:dyDescent="0.3">
      <c r="N876">
        <f t="shared" si="113"/>
        <v>874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 s="3">
        <f t="shared" si="107"/>
        <v>0</v>
      </c>
      <c r="X876">
        <f t="shared" si="108"/>
        <v>0</v>
      </c>
      <c r="Y876">
        <v>0</v>
      </c>
      <c r="Z876">
        <f t="shared" si="109"/>
        <v>0</v>
      </c>
      <c r="AA876">
        <v>0</v>
      </c>
      <c r="AB876">
        <f t="shared" si="110"/>
        <v>0</v>
      </c>
      <c r="AD876">
        <f t="shared" si="111"/>
        <v>0</v>
      </c>
      <c r="AE876">
        <v>0</v>
      </c>
      <c r="AF876">
        <f t="shared" si="112"/>
        <v>0</v>
      </c>
    </row>
    <row r="877" spans="14:32" x14ac:dyDescent="0.3">
      <c r="N877">
        <f t="shared" si="113"/>
        <v>875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 s="3">
        <f t="shared" si="107"/>
        <v>0</v>
      </c>
      <c r="X877">
        <f t="shared" si="108"/>
        <v>0</v>
      </c>
      <c r="Y877">
        <v>0</v>
      </c>
      <c r="Z877">
        <f t="shared" si="109"/>
        <v>0</v>
      </c>
      <c r="AA877">
        <v>0</v>
      </c>
      <c r="AB877">
        <f t="shared" si="110"/>
        <v>0</v>
      </c>
      <c r="AD877">
        <f t="shared" si="111"/>
        <v>0</v>
      </c>
      <c r="AE877">
        <v>0</v>
      </c>
      <c r="AF877">
        <f t="shared" si="112"/>
        <v>0</v>
      </c>
    </row>
    <row r="878" spans="14:32" x14ac:dyDescent="0.3">
      <c r="N878">
        <f t="shared" si="113"/>
        <v>876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 s="3">
        <f t="shared" si="107"/>
        <v>0</v>
      </c>
      <c r="X878">
        <f t="shared" si="108"/>
        <v>0</v>
      </c>
      <c r="Y878">
        <v>0</v>
      </c>
      <c r="Z878">
        <f t="shared" si="109"/>
        <v>0</v>
      </c>
      <c r="AA878">
        <v>0</v>
      </c>
      <c r="AB878">
        <f t="shared" si="110"/>
        <v>0</v>
      </c>
      <c r="AD878">
        <f t="shared" si="111"/>
        <v>0</v>
      </c>
      <c r="AE878">
        <v>0</v>
      </c>
      <c r="AF878">
        <f t="shared" si="112"/>
        <v>0</v>
      </c>
    </row>
    <row r="879" spans="14:32" x14ac:dyDescent="0.3">
      <c r="N879">
        <f t="shared" si="113"/>
        <v>877</v>
      </c>
      <c r="O879">
        <v>0</v>
      </c>
      <c r="P879">
        <v>0</v>
      </c>
      <c r="Q879">
        <v>0</v>
      </c>
      <c r="S879">
        <v>0</v>
      </c>
      <c r="T879">
        <v>0</v>
      </c>
      <c r="U879">
        <v>0</v>
      </c>
      <c r="W879" s="3">
        <f t="shared" si="107"/>
        <v>0</v>
      </c>
      <c r="X879">
        <f t="shared" si="108"/>
        <v>0</v>
      </c>
      <c r="Y879">
        <v>0</v>
      </c>
      <c r="Z879">
        <f t="shared" si="109"/>
        <v>0</v>
      </c>
      <c r="AA879">
        <v>0</v>
      </c>
      <c r="AB879">
        <f t="shared" si="110"/>
        <v>0</v>
      </c>
      <c r="AD879">
        <f t="shared" si="111"/>
        <v>0</v>
      </c>
      <c r="AE879">
        <v>0</v>
      </c>
      <c r="AF879">
        <f t="shared" si="112"/>
        <v>0</v>
      </c>
    </row>
    <row r="880" spans="14:32" x14ac:dyDescent="0.3">
      <c r="N880">
        <f t="shared" si="113"/>
        <v>878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 s="3">
        <f t="shared" si="107"/>
        <v>0</v>
      </c>
      <c r="X880">
        <f t="shared" si="108"/>
        <v>0</v>
      </c>
      <c r="Y880">
        <v>0</v>
      </c>
      <c r="Z880">
        <f t="shared" si="109"/>
        <v>0</v>
      </c>
      <c r="AA880">
        <v>0</v>
      </c>
      <c r="AB880">
        <f t="shared" si="110"/>
        <v>0</v>
      </c>
      <c r="AD880">
        <f t="shared" si="111"/>
        <v>0</v>
      </c>
      <c r="AE880">
        <v>0</v>
      </c>
      <c r="AF880">
        <f t="shared" si="112"/>
        <v>0</v>
      </c>
    </row>
    <row r="881" spans="14:32" x14ac:dyDescent="0.3">
      <c r="N881">
        <f t="shared" si="113"/>
        <v>879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 s="3">
        <f t="shared" si="107"/>
        <v>0</v>
      </c>
      <c r="X881">
        <f t="shared" si="108"/>
        <v>0</v>
      </c>
      <c r="Y881">
        <v>0</v>
      </c>
      <c r="Z881">
        <f t="shared" si="109"/>
        <v>0</v>
      </c>
      <c r="AA881">
        <v>0</v>
      </c>
      <c r="AB881">
        <f t="shared" si="110"/>
        <v>0</v>
      </c>
      <c r="AD881">
        <f t="shared" si="111"/>
        <v>0</v>
      </c>
      <c r="AE881">
        <v>0</v>
      </c>
      <c r="AF881">
        <f t="shared" si="112"/>
        <v>0</v>
      </c>
    </row>
    <row r="882" spans="14:32" x14ac:dyDescent="0.3">
      <c r="N882">
        <f t="shared" si="113"/>
        <v>880</v>
      </c>
      <c r="O882">
        <v>131</v>
      </c>
      <c r="P882">
        <v>8714.7480916458026</v>
      </c>
      <c r="Q882">
        <v>1141632.0000056</v>
      </c>
      <c r="S882">
        <v>75</v>
      </c>
      <c r="T882">
        <v>9734.2133334026676</v>
      </c>
      <c r="U882">
        <v>730066.00000520004</v>
      </c>
      <c r="W882" s="3">
        <f t="shared" si="107"/>
        <v>4.0385982294785364E-4</v>
      </c>
      <c r="X882">
        <f t="shared" si="108"/>
        <v>90.150397398065792</v>
      </c>
      <c r="Y882">
        <v>8714.7480916458026</v>
      </c>
      <c r="Z882">
        <f t="shared" si="109"/>
        <v>785638.00368590455</v>
      </c>
      <c r="AA882">
        <v>1141632.0000056</v>
      </c>
      <c r="AB882">
        <f t="shared" si="110"/>
        <v>-355993.99631969549</v>
      </c>
      <c r="AD882">
        <f t="shared" si="111"/>
        <v>1019.465241756865</v>
      </c>
      <c r="AE882">
        <v>75</v>
      </c>
      <c r="AF882">
        <f t="shared" si="112"/>
        <v>76459.893131764868</v>
      </c>
    </row>
    <row r="883" spans="14:32" x14ac:dyDescent="0.3">
      <c r="N883">
        <f t="shared" si="113"/>
        <v>881</v>
      </c>
      <c r="O883">
        <v>58</v>
      </c>
      <c r="P883">
        <v>6528.2413792999996</v>
      </c>
      <c r="Q883">
        <v>378637.9999994</v>
      </c>
      <c r="S883">
        <v>0</v>
      </c>
      <c r="T883">
        <v>0</v>
      </c>
      <c r="U883">
        <v>0</v>
      </c>
      <c r="W883" s="3">
        <f t="shared" si="107"/>
        <v>0</v>
      </c>
      <c r="X883">
        <f t="shared" si="108"/>
        <v>0</v>
      </c>
      <c r="Y883">
        <v>6528.2413792999996</v>
      </c>
      <c r="Z883">
        <f t="shared" si="109"/>
        <v>0</v>
      </c>
      <c r="AA883">
        <v>378637.9999994</v>
      </c>
      <c r="AB883">
        <f t="shared" si="110"/>
        <v>-378637.9999994</v>
      </c>
      <c r="AD883">
        <f t="shared" si="111"/>
        <v>-6528.2413792999996</v>
      </c>
      <c r="AE883">
        <v>0</v>
      </c>
      <c r="AF883">
        <f t="shared" si="112"/>
        <v>0</v>
      </c>
    </row>
    <row r="884" spans="14:32" x14ac:dyDescent="0.3">
      <c r="N884">
        <f t="shared" si="113"/>
        <v>882</v>
      </c>
      <c r="O884">
        <v>37</v>
      </c>
      <c r="P884">
        <v>6559.8918918972977</v>
      </c>
      <c r="Q884">
        <v>242716.0000002</v>
      </c>
      <c r="S884">
        <v>0</v>
      </c>
      <c r="T884">
        <v>0</v>
      </c>
      <c r="U884">
        <v>0</v>
      </c>
      <c r="W884" s="3">
        <f t="shared" si="107"/>
        <v>0</v>
      </c>
      <c r="X884">
        <f t="shared" si="108"/>
        <v>0</v>
      </c>
      <c r="Y884">
        <v>6559.8918918972977</v>
      </c>
      <c r="Z884">
        <f t="shared" si="109"/>
        <v>0</v>
      </c>
      <c r="AA884">
        <v>242716.0000002</v>
      </c>
      <c r="AB884">
        <f t="shared" si="110"/>
        <v>-242716.0000002</v>
      </c>
      <c r="AD884">
        <f t="shared" si="111"/>
        <v>-6559.8918918972977</v>
      </c>
      <c r="AE884">
        <v>0</v>
      </c>
      <c r="AF884">
        <f t="shared" si="112"/>
        <v>0</v>
      </c>
    </row>
    <row r="885" spans="14:32" x14ac:dyDescent="0.3">
      <c r="N885">
        <f t="shared" si="113"/>
        <v>883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 s="3">
        <f t="shared" si="107"/>
        <v>0</v>
      </c>
      <c r="X885">
        <f t="shared" si="108"/>
        <v>0</v>
      </c>
      <c r="Y885">
        <v>0</v>
      </c>
      <c r="Z885">
        <f t="shared" si="109"/>
        <v>0</v>
      </c>
      <c r="AA885">
        <v>0</v>
      </c>
      <c r="AB885">
        <f t="shared" si="110"/>
        <v>0</v>
      </c>
      <c r="AD885">
        <f t="shared" si="111"/>
        <v>0</v>
      </c>
      <c r="AE885">
        <v>0</v>
      </c>
      <c r="AF885">
        <f t="shared" si="112"/>
        <v>0</v>
      </c>
    </row>
    <row r="886" spans="14:32" x14ac:dyDescent="0.3">
      <c r="N886">
        <f t="shared" si="113"/>
        <v>884</v>
      </c>
      <c r="O886">
        <v>603</v>
      </c>
      <c r="P886">
        <v>12343.82089555224</v>
      </c>
      <c r="Q886">
        <v>7443324.0000180006</v>
      </c>
      <c r="S886">
        <v>750</v>
      </c>
      <c r="T886">
        <v>14255.348000040534</v>
      </c>
      <c r="U886">
        <v>10691511.0000304</v>
      </c>
      <c r="W886" s="3">
        <f t="shared" si="107"/>
        <v>4.038598229478536E-3</v>
      </c>
      <c r="X886">
        <f t="shared" si="108"/>
        <v>901.50397398065775</v>
      </c>
      <c r="Y886">
        <v>12343.82089555224</v>
      </c>
      <c r="Z886">
        <f t="shared" si="109"/>
        <v>11128003.591445826</v>
      </c>
      <c r="AA886">
        <v>7443324.0000180006</v>
      </c>
      <c r="AB886">
        <f t="shared" si="110"/>
        <v>3684679.5914278254</v>
      </c>
      <c r="AD886">
        <f t="shared" si="111"/>
        <v>1911.5271044882938</v>
      </c>
      <c r="AE886">
        <v>750</v>
      </c>
      <c r="AF886">
        <f t="shared" si="112"/>
        <v>1433645.3283662205</v>
      </c>
    </row>
    <row r="887" spans="14:32" x14ac:dyDescent="0.3">
      <c r="N887">
        <f t="shared" si="113"/>
        <v>885</v>
      </c>
      <c r="O887">
        <v>1357</v>
      </c>
      <c r="P887">
        <v>11157.345615379072</v>
      </c>
      <c r="Q887">
        <v>15140518.0000694</v>
      </c>
      <c r="S887">
        <v>1162</v>
      </c>
      <c r="T887">
        <v>12614.322719371256</v>
      </c>
      <c r="U887">
        <v>14657842.999909399</v>
      </c>
      <c r="W887" s="3">
        <f t="shared" si="107"/>
        <v>6.2571348568720786E-3</v>
      </c>
      <c r="X887">
        <f t="shared" si="108"/>
        <v>1396.7301570206992</v>
      </c>
      <c r="Y887">
        <v>11157.345615379072</v>
      </c>
      <c r="Z887">
        <f t="shared" si="109"/>
        <v>15583801.093302621</v>
      </c>
      <c r="AA887">
        <v>15140518.0000694</v>
      </c>
      <c r="AB887">
        <f t="shared" si="110"/>
        <v>443283.09323322028</v>
      </c>
      <c r="AD887">
        <f t="shared" si="111"/>
        <v>1456.9771039921834</v>
      </c>
      <c r="AE887">
        <v>1162</v>
      </c>
      <c r="AF887">
        <f t="shared" si="112"/>
        <v>1693007.3948389171</v>
      </c>
    </row>
    <row r="888" spans="14:32" x14ac:dyDescent="0.3">
      <c r="N888">
        <f t="shared" si="113"/>
        <v>886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W888" s="3">
        <f t="shared" si="107"/>
        <v>0</v>
      </c>
      <c r="X888">
        <f t="shared" si="108"/>
        <v>0</v>
      </c>
      <c r="Y888">
        <v>0</v>
      </c>
      <c r="Z888">
        <f t="shared" si="109"/>
        <v>0</v>
      </c>
      <c r="AA888">
        <v>0</v>
      </c>
      <c r="AB888">
        <f t="shared" si="110"/>
        <v>0</v>
      </c>
      <c r="AD888">
        <f t="shared" si="111"/>
        <v>0</v>
      </c>
      <c r="AE888">
        <v>0</v>
      </c>
      <c r="AF888">
        <f t="shared" si="112"/>
        <v>0</v>
      </c>
    </row>
    <row r="889" spans="14:32" x14ac:dyDescent="0.3">
      <c r="N889">
        <f t="shared" si="113"/>
        <v>887</v>
      </c>
      <c r="O889">
        <v>0</v>
      </c>
      <c r="P889">
        <v>0</v>
      </c>
      <c r="Q889">
        <v>0</v>
      </c>
      <c r="S889">
        <v>0</v>
      </c>
      <c r="T889">
        <v>0</v>
      </c>
      <c r="U889">
        <v>0</v>
      </c>
      <c r="W889" s="3">
        <f t="shared" si="107"/>
        <v>0</v>
      </c>
      <c r="X889">
        <f t="shared" si="108"/>
        <v>0</v>
      </c>
      <c r="Y889">
        <v>0</v>
      </c>
      <c r="Z889">
        <f t="shared" si="109"/>
        <v>0</v>
      </c>
      <c r="AA889">
        <v>0</v>
      </c>
      <c r="AB889">
        <f t="shared" si="110"/>
        <v>0</v>
      </c>
      <c r="AD889">
        <f t="shared" si="111"/>
        <v>0</v>
      </c>
      <c r="AE889">
        <v>0</v>
      </c>
      <c r="AF889">
        <f t="shared" si="112"/>
        <v>0</v>
      </c>
    </row>
    <row r="890" spans="14:32" x14ac:dyDescent="0.3">
      <c r="N890">
        <f t="shared" si="113"/>
        <v>888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 s="3">
        <f t="shared" si="107"/>
        <v>0</v>
      </c>
      <c r="X890">
        <f t="shared" si="108"/>
        <v>0</v>
      </c>
      <c r="Y890">
        <v>0</v>
      </c>
      <c r="Z890">
        <f t="shared" si="109"/>
        <v>0</v>
      </c>
      <c r="AA890">
        <v>0</v>
      </c>
      <c r="AB890">
        <f t="shared" si="110"/>
        <v>0</v>
      </c>
      <c r="AD890">
        <f t="shared" si="111"/>
        <v>0</v>
      </c>
      <c r="AE890">
        <v>0</v>
      </c>
      <c r="AF890">
        <f t="shared" si="112"/>
        <v>0</v>
      </c>
    </row>
    <row r="891" spans="14:32" x14ac:dyDescent="0.3">
      <c r="N891">
        <f t="shared" si="113"/>
        <v>889</v>
      </c>
      <c r="O891">
        <v>0</v>
      </c>
      <c r="P891">
        <v>0</v>
      </c>
      <c r="Q891">
        <v>0</v>
      </c>
      <c r="S891">
        <v>0</v>
      </c>
      <c r="T891">
        <v>0</v>
      </c>
      <c r="U891">
        <v>0</v>
      </c>
      <c r="W891" s="3">
        <f t="shared" si="107"/>
        <v>0</v>
      </c>
      <c r="X891">
        <f t="shared" si="108"/>
        <v>0</v>
      </c>
      <c r="Y891">
        <v>0</v>
      </c>
      <c r="Z891">
        <f t="shared" si="109"/>
        <v>0</v>
      </c>
      <c r="AA891">
        <v>0</v>
      </c>
      <c r="AB891">
        <f t="shared" si="110"/>
        <v>0</v>
      </c>
      <c r="AD891">
        <f t="shared" si="111"/>
        <v>0</v>
      </c>
      <c r="AE891">
        <v>0</v>
      </c>
      <c r="AF891">
        <f t="shared" si="112"/>
        <v>0</v>
      </c>
    </row>
    <row r="892" spans="14:32" x14ac:dyDescent="0.3">
      <c r="N892">
        <f t="shared" si="113"/>
        <v>890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 s="3">
        <f t="shared" si="107"/>
        <v>0</v>
      </c>
      <c r="X892">
        <f t="shared" si="108"/>
        <v>0</v>
      </c>
      <c r="Y892">
        <v>0</v>
      </c>
      <c r="Z892">
        <f t="shared" si="109"/>
        <v>0</v>
      </c>
      <c r="AA892">
        <v>0</v>
      </c>
      <c r="AB892">
        <f t="shared" si="110"/>
        <v>0</v>
      </c>
      <c r="AD892">
        <f t="shared" si="111"/>
        <v>0</v>
      </c>
      <c r="AE892">
        <v>0</v>
      </c>
      <c r="AF892">
        <f t="shared" si="112"/>
        <v>0</v>
      </c>
    </row>
    <row r="893" spans="14:32" x14ac:dyDescent="0.3">
      <c r="N893">
        <f t="shared" si="113"/>
        <v>891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 s="3">
        <f t="shared" si="107"/>
        <v>0</v>
      </c>
      <c r="X893">
        <f t="shared" si="108"/>
        <v>0</v>
      </c>
      <c r="Y893">
        <v>0</v>
      </c>
      <c r="Z893">
        <f t="shared" si="109"/>
        <v>0</v>
      </c>
      <c r="AA893">
        <v>0</v>
      </c>
      <c r="AB893">
        <f t="shared" si="110"/>
        <v>0</v>
      </c>
      <c r="AD893">
        <f t="shared" si="111"/>
        <v>0</v>
      </c>
      <c r="AE893">
        <v>0</v>
      </c>
      <c r="AF893">
        <f t="shared" si="112"/>
        <v>0</v>
      </c>
    </row>
    <row r="894" spans="14:32" x14ac:dyDescent="0.3">
      <c r="N894">
        <f t="shared" si="113"/>
        <v>892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 s="3">
        <f t="shared" si="107"/>
        <v>0</v>
      </c>
      <c r="X894">
        <f t="shared" si="108"/>
        <v>0</v>
      </c>
      <c r="Y894">
        <v>0</v>
      </c>
      <c r="Z894">
        <f t="shared" si="109"/>
        <v>0</v>
      </c>
      <c r="AA894">
        <v>0</v>
      </c>
      <c r="AB894">
        <f t="shared" si="110"/>
        <v>0</v>
      </c>
      <c r="AD894">
        <f t="shared" si="111"/>
        <v>0</v>
      </c>
      <c r="AE894">
        <v>0</v>
      </c>
      <c r="AF894">
        <f t="shared" si="112"/>
        <v>0</v>
      </c>
    </row>
    <row r="895" spans="14:32" x14ac:dyDescent="0.3">
      <c r="N895">
        <f t="shared" si="113"/>
        <v>893</v>
      </c>
      <c r="O895">
        <v>0</v>
      </c>
      <c r="P895">
        <v>0</v>
      </c>
      <c r="Q895">
        <v>0</v>
      </c>
      <c r="S895">
        <v>0</v>
      </c>
      <c r="T895">
        <v>0</v>
      </c>
      <c r="U895">
        <v>0</v>
      </c>
      <c r="W895" s="3">
        <f t="shared" si="107"/>
        <v>0</v>
      </c>
      <c r="X895">
        <f t="shared" si="108"/>
        <v>0</v>
      </c>
      <c r="Y895">
        <v>0</v>
      </c>
      <c r="Z895">
        <f t="shared" si="109"/>
        <v>0</v>
      </c>
      <c r="AA895">
        <v>0</v>
      </c>
      <c r="AB895">
        <f t="shared" si="110"/>
        <v>0</v>
      </c>
      <c r="AD895">
        <f t="shared" si="111"/>
        <v>0</v>
      </c>
      <c r="AE895">
        <v>0</v>
      </c>
      <c r="AF895">
        <f t="shared" si="112"/>
        <v>0</v>
      </c>
    </row>
    <row r="896" spans="14:32" x14ac:dyDescent="0.3">
      <c r="N896">
        <f t="shared" si="113"/>
        <v>894</v>
      </c>
      <c r="O896">
        <v>576</v>
      </c>
      <c r="P896">
        <v>4997.1788194269093</v>
      </c>
      <c r="Q896">
        <v>2878374.9999898998</v>
      </c>
      <c r="S896">
        <v>423</v>
      </c>
      <c r="T896">
        <v>5255.4728132392429</v>
      </c>
      <c r="U896">
        <v>2223065.0000001998</v>
      </c>
      <c r="W896" s="3">
        <f t="shared" si="107"/>
        <v>2.2777694014258945E-3</v>
      </c>
      <c r="X896">
        <f t="shared" si="108"/>
        <v>508.44824132509103</v>
      </c>
      <c r="Y896">
        <v>4997.1788194269093</v>
      </c>
      <c r="Z896">
        <f t="shared" si="109"/>
        <v>2540806.7823246066</v>
      </c>
      <c r="AA896">
        <v>2878374.9999898998</v>
      </c>
      <c r="AB896">
        <f t="shared" si="110"/>
        <v>-337568.21766529325</v>
      </c>
      <c r="AD896">
        <f t="shared" si="111"/>
        <v>258.29399381233361</v>
      </c>
      <c r="AE896">
        <v>423</v>
      </c>
      <c r="AF896">
        <f t="shared" si="112"/>
        <v>109258.35938261711</v>
      </c>
    </row>
    <row r="897" spans="14:32" x14ac:dyDescent="0.3">
      <c r="N897">
        <f t="shared" si="113"/>
        <v>895</v>
      </c>
      <c r="O897">
        <v>1364</v>
      </c>
      <c r="P897">
        <v>12736.497800784458</v>
      </c>
      <c r="Q897">
        <v>17372583.000270002</v>
      </c>
      <c r="S897">
        <v>966</v>
      </c>
      <c r="T897">
        <v>13964.185300252588</v>
      </c>
      <c r="U897">
        <v>13489403.000043999</v>
      </c>
      <c r="W897" s="3">
        <f t="shared" si="107"/>
        <v>5.201714519568355E-3</v>
      </c>
      <c r="X897">
        <f t="shared" si="108"/>
        <v>1161.1371184870873</v>
      </c>
      <c r="Y897">
        <v>12736.497800784458</v>
      </c>
      <c r="Z897">
        <f t="shared" si="109"/>
        <v>14788820.356019991</v>
      </c>
      <c r="AA897">
        <v>17372583.000270002</v>
      </c>
      <c r="AB897">
        <f t="shared" si="110"/>
        <v>-2583762.6442500111</v>
      </c>
      <c r="AD897">
        <f t="shared" si="111"/>
        <v>1227.6874994681293</v>
      </c>
      <c r="AE897">
        <v>966</v>
      </c>
      <c r="AF897">
        <f t="shared" si="112"/>
        <v>1185946.1244862129</v>
      </c>
    </row>
    <row r="898" spans="14:32" x14ac:dyDescent="0.3">
      <c r="N898">
        <f t="shared" si="113"/>
        <v>896</v>
      </c>
      <c r="O898">
        <v>413</v>
      </c>
      <c r="P898">
        <v>16773.7772395908</v>
      </c>
      <c r="Q898">
        <v>6927569.9999510003</v>
      </c>
      <c r="S898">
        <v>454</v>
      </c>
      <c r="T898">
        <v>17848.462554973568</v>
      </c>
      <c r="U898">
        <v>8103201.9999580001</v>
      </c>
      <c r="W898" s="3">
        <f t="shared" si="107"/>
        <v>2.4446981282443404E-3</v>
      </c>
      <c r="X898">
        <f t="shared" si="108"/>
        <v>545.71040558295817</v>
      </c>
      <c r="Y898">
        <v>16773.7772395908</v>
      </c>
      <c r="Z898">
        <f t="shared" si="109"/>
        <v>9153624.7805752885</v>
      </c>
      <c r="AA898">
        <v>6927569.9999510003</v>
      </c>
      <c r="AB898">
        <f t="shared" si="110"/>
        <v>2226054.7806242881</v>
      </c>
      <c r="AD898">
        <f t="shared" si="111"/>
        <v>1074.6853153827687</v>
      </c>
      <c r="AE898">
        <v>454</v>
      </c>
      <c r="AF898">
        <f t="shared" si="112"/>
        <v>487907.13318377698</v>
      </c>
    </row>
    <row r="899" spans="14:32" x14ac:dyDescent="0.3">
      <c r="N899">
        <f t="shared" si="113"/>
        <v>897</v>
      </c>
      <c r="O899">
        <v>3219</v>
      </c>
      <c r="P899">
        <v>7252.2910841810499</v>
      </c>
      <c r="Q899">
        <v>23345124.999978799</v>
      </c>
      <c r="S899">
        <v>2531</v>
      </c>
      <c r="T899">
        <v>7454.111418439471</v>
      </c>
      <c r="U899">
        <v>18866356.0000703</v>
      </c>
      <c r="W899" s="3">
        <f t="shared" si="107"/>
        <v>1.3628922825080233E-2</v>
      </c>
      <c r="X899">
        <f t="shared" si="108"/>
        <v>3042.2754108600598</v>
      </c>
      <c r="Y899">
        <v>7252.2910841810499</v>
      </c>
      <c r="Z899">
        <f t="shared" si="109"/>
        <v>22063466.837803651</v>
      </c>
      <c r="AA899">
        <v>23345124.999978799</v>
      </c>
      <c r="AB899">
        <f t="shared" si="110"/>
        <v>-1281658.1621751487</v>
      </c>
      <c r="AD899">
        <f t="shared" si="111"/>
        <v>201.8203342584211</v>
      </c>
      <c r="AE899">
        <v>2531</v>
      </c>
      <c r="AF899">
        <f t="shared" si="112"/>
        <v>510807.2660080638</v>
      </c>
    </row>
    <row r="900" spans="14:32" x14ac:dyDescent="0.3">
      <c r="N900">
        <f t="shared" si="113"/>
        <v>898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 s="3">
        <f t="shared" ref="W900:W963" si="114">S900/185708</f>
        <v>0</v>
      </c>
      <c r="X900">
        <f t="shared" ref="X900:X963" si="115">W900*223222</f>
        <v>0</v>
      </c>
      <c r="Y900">
        <v>0</v>
      </c>
      <c r="Z900">
        <f t="shared" ref="Z900:Z963" si="116">X900*Y900</f>
        <v>0</v>
      </c>
      <c r="AA900">
        <v>0</v>
      </c>
      <c r="AB900">
        <f t="shared" ref="AB900:AB963" si="117">Z900-AA900</f>
        <v>0</v>
      </c>
      <c r="AD900">
        <f t="shared" ref="AD900:AD963" si="118">T900-P900</f>
        <v>0</v>
      </c>
      <c r="AE900">
        <v>0</v>
      </c>
      <c r="AF900">
        <f t="shared" ref="AF900:AF963" si="119">AD900*AE900</f>
        <v>0</v>
      </c>
    </row>
    <row r="901" spans="14:32" x14ac:dyDescent="0.3">
      <c r="N901">
        <f t="shared" si="113"/>
        <v>899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 s="3">
        <f t="shared" si="114"/>
        <v>0</v>
      </c>
      <c r="X901">
        <f t="shared" si="115"/>
        <v>0</v>
      </c>
      <c r="Y901">
        <v>0</v>
      </c>
      <c r="Z901">
        <f t="shared" si="116"/>
        <v>0</v>
      </c>
      <c r="AA901">
        <v>0</v>
      </c>
      <c r="AB901">
        <f t="shared" si="117"/>
        <v>0</v>
      </c>
      <c r="AD901">
        <f t="shared" si="118"/>
        <v>0</v>
      </c>
      <c r="AE901">
        <v>0</v>
      </c>
      <c r="AF901">
        <f t="shared" si="119"/>
        <v>0</v>
      </c>
    </row>
    <row r="902" spans="14:32" x14ac:dyDescent="0.3">
      <c r="N902">
        <f t="shared" si="113"/>
        <v>900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 s="3">
        <f t="shared" si="114"/>
        <v>0</v>
      </c>
      <c r="X902">
        <f t="shared" si="115"/>
        <v>0</v>
      </c>
      <c r="Y902">
        <v>0</v>
      </c>
      <c r="Z902">
        <f t="shared" si="116"/>
        <v>0</v>
      </c>
      <c r="AA902">
        <v>0</v>
      </c>
      <c r="AB902">
        <f t="shared" si="117"/>
        <v>0</v>
      </c>
      <c r="AD902">
        <f t="shared" si="118"/>
        <v>0</v>
      </c>
      <c r="AE902">
        <v>0</v>
      </c>
      <c r="AF902">
        <f t="shared" si="119"/>
        <v>0</v>
      </c>
    </row>
    <row r="903" spans="14:32" x14ac:dyDescent="0.3">
      <c r="N903">
        <f t="shared" si="113"/>
        <v>901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 s="3">
        <f t="shared" si="114"/>
        <v>0</v>
      </c>
      <c r="X903">
        <f t="shared" si="115"/>
        <v>0</v>
      </c>
      <c r="Y903">
        <v>0</v>
      </c>
      <c r="Z903">
        <f t="shared" si="116"/>
        <v>0</v>
      </c>
      <c r="AA903">
        <v>0</v>
      </c>
      <c r="AB903">
        <f t="shared" si="117"/>
        <v>0</v>
      </c>
      <c r="AD903">
        <f t="shared" si="118"/>
        <v>0</v>
      </c>
      <c r="AE903">
        <v>0</v>
      </c>
      <c r="AF903">
        <f t="shared" si="119"/>
        <v>0</v>
      </c>
    </row>
    <row r="904" spans="14:32" x14ac:dyDescent="0.3">
      <c r="N904">
        <f t="shared" si="113"/>
        <v>902</v>
      </c>
      <c r="O904">
        <v>19</v>
      </c>
      <c r="P904">
        <v>23758.105262999998</v>
      </c>
      <c r="Q904">
        <v>451403.99999699998</v>
      </c>
      <c r="S904">
        <v>17</v>
      </c>
      <c r="T904">
        <v>24416.411764999997</v>
      </c>
      <c r="U904">
        <v>415079.00000499998</v>
      </c>
      <c r="W904" s="3">
        <f t="shared" si="114"/>
        <v>9.1541559868180161E-5</v>
      </c>
      <c r="X904">
        <f t="shared" si="115"/>
        <v>20.434090076894911</v>
      </c>
      <c r="Y904">
        <v>23758.105262999998</v>
      </c>
      <c r="Z904">
        <f t="shared" si="116"/>
        <v>485475.263000493</v>
      </c>
      <c r="AA904">
        <v>451403.99999699998</v>
      </c>
      <c r="AB904">
        <f t="shared" si="117"/>
        <v>34071.263003493019</v>
      </c>
      <c r="AD904">
        <f t="shared" si="118"/>
        <v>658.30650199999945</v>
      </c>
      <c r="AE904">
        <v>17</v>
      </c>
      <c r="AF904">
        <f t="shared" si="119"/>
        <v>11191.210533999991</v>
      </c>
    </row>
    <row r="905" spans="14:32" x14ac:dyDescent="0.3">
      <c r="N905">
        <f t="shared" si="113"/>
        <v>903</v>
      </c>
      <c r="O905">
        <v>0</v>
      </c>
      <c r="P905">
        <v>0</v>
      </c>
      <c r="Q905">
        <v>0</v>
      </c>
      <c r="S905">
        <v>0</v>
      </c>
      <c r="T905">
        <v>0</v>
      </c>
      <c r="U905">
        <v>0</v>
      </c>
      <c r="W905" s="3">
        <f t="shared" si="114"/>
        <v>0</v>
      </c>
      <c r="X905">
        <f t="shared" si="115"/>
        <v>0</v>
      </c>
      <c r="Y905">
        <v>0</v>
      </c>
      <c r="Z905">
        <f t="shared" si="116"/>
        <v>0</v>
      </c>
      <c r="AA905">
        <v>0</v>
      </c>
      <c r="AB905">
        <f t="shared" si="117"/>
        <v>0</v>
      </c>
      <c r="AD905">
        <f t="shared" si="118"/>
        <v>0</v>
      </c>
      <c r="AE905">
        <v>0</v>
      </c>
      <c r="AF905">
        <f t="shared" si="119"/>
        <v>0</v>
      </c>
    </row>
    <row r="906" spans="14:32" x14ac:dyDescent="0.3">
      <c r="N906">
        <f t="shared" si="113"/>
        <v>904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 s="3">
        <f t="shared" si="114"/>
        <v>0</v>
      </c>
      <c r="X906">
        <f t="shared" si="115"/>
        <v>0</v>
      </c>
      <c r="Y906">
        <v>0</v>
      </c>
      <c r="Z906">
        <f t="shared" si="116"/>
        <v>0</v>
      </c>
      <c r="AA906">
        <v>0</v>
      </c>
      <c r="AB906">
        <f t="shared" si="117"/>
        <v>0</v>
      </c>
      <c r="AD906">
        <f t="shared" si="118"/>
        <v>0</v>
      </c>
      <c r="AE906">
        <v>0</v>
      </c>
      <c r="AF906">
        <f t="shared" si="119"/>
        <v>0</v>
      </c>
    </row>
    <row r="907" spans="14:32" x14ac:dyDescent="0.3">
      <c r="N907">
        <f t="shared" si="113"/>
        <v>905</v>
      </c>
      <c r="O907">
        <v>0</v>
      </c>
      <c r="P907">
        <v>0</v>
      </c>
      <c r="Q907">
        <v>0</v>
      </c>
      <c r="S907">
        <v>0</v>
      </c>
      <c r="T907">
        <v>0</v>
      </c>
      <c r="U907">
        <v>0</v>
      </c>
      <c r="W907" s="3">
        <f t="shared" si="114"/>
        <v>0</v>
      </c>
      <c r="X907">
        <f t="shared" si="115"/>
        <v>0</v>
      </c>
      <c r="Y907">
        <v>0</v>
      </c>
      <c r="Z907">
        <f t="shared" si="116"/>
        <v>0</v>
      </c>
      <c r="AA907">
        <v>0</v>
      </c>
      <c r="AB907">
        <f t="shared" si="117"/>
        <v>0</v>
      </c>
      <c r="AD907">
        <f t="shared" si="118"/>
        <v>0</v>
      </c>
      <c r="AE907">
        <v>0</v>
      </c>
      <c r="AF907">
        <f t="shared" si="119"/>
        <v>0</v>
      </c>
    </row>
    <row r="908" spans="14:32" x14ac:dyDescent="0.3">
      <c r="N908">
        <f t="shared" ref="N908:N971" si="120">N907+1</f>
        <v>906</v>
      </c>
      <c r="O908">
        <v>0</v>
      </c>
      <c r="P908">
        <v>0</v>
      </c>
      <c r="Q908">
        <v>0</v>
      </c>
      <c r="S908">
        <v>0</v>
      </c>
      <c r="T908">
        <v>0</v>
      </c>
      <c r="U908">
        <v>0</v>
      </c>
      <c r="W908" s="3">
        <f t="shared" si="114"/>
        <v>0</v>
      </c>
      <c r="X908">
        <f t="shared" si="115"/>
        <v>0</v>
      </c>
      <c r="Y908">
        <v>0</v>
      </c>
      <c r="Z908">
        <f t="shared" si="116"/>
        <v>0</v>
      </c>
      <c r="AA908">
        <v>0</v>
      </c>
      <c r="AB908">
        <f t="shared" si="117"/>
        <v>0</v>
      </c>
      <c r="AD908">
        <f t="shared" si="118"/>
        <v>0</v>
      </c>
      <c r="AE908">
        <v>0</v>
      </c>
      <c r="AF908">
        <f t="shared" si="119"/>
        <v>0</v>
      </c>
    </row>
    <row r="909" spans="14:32" x14ac:dyDescent="0.3">
      <c r="N909">
        <f t="shared" si="120"/>
        <v>907</v>
      </c>
      <c r="O909">
        <v>124</v>
      </c>
      <c r="P909">
        <v>46178.669354653226</v>
      </c>
      <c r="Q909">
        <v>5726154.9999770001</v>
      </c>
      <c r="S909">
        <v>111</v>
      </c>
      <c r="T909">
        <v>50028.099099153151</v>
      </c>
      <c r="U909">
        <v>5553119.0000059996</v>
      </c>
      <c r="W909" s="3">
        <f t="shared" si="114"/>
        <v>5.977125379628234E-4</v>
      </c>
      <c r="X909">
        <f t="shared" si="115"/>
        <v>133.42258814913737</v>
      </c>
      <c r="Y909">
        <v>46178.669354653226</v>
      </c>
      <c r="Z909">
        <f t="shared" si="116"/>
        <v>6161277.5825810889</v>
      </c>
      <c r="AA909">
        <v>5726154.9999770001</v>
      </c>
      <c r="AB909">
        <f t="shared" si="117"/>
        <v>435122.58260408882</v>
      </c>
      <c r="AD909">
        <f t="shared" si="118"/>
        <v>3849.4297444999247</v>
      </c>
      <c r="AE909">
        <v>111</v>
      </c>
      <c r="AF909">
        <f t="shared" si="119"/>
        <v>427286.70163949166</v>
      </c>
    </row>
    <row r="910" spans="14:32" x14ac:dyDescent="0.3">
      <c r="N910">
        <f t="shared" si="120"/>
        <v>908</v>
      </c>
      <c r="O910">
        <v>125</v>
      </c>
      <c r="P910">
        <v>21006.024000088</v>
      </c>
      <c r="Q910">
        <v>2625753.0000109999</v>
      </c>
      <c r="S910">
        <v>89</v>
      </c>
      <c r="T910">
        <v>23782.404494280901</v>
      </c>
      <c r="U910">
        <v>2116633.9999910002</v>
      </c>
      <c r="W910" s="3">
        <f t="shared" si="114"/>
        <v>4.7924698989811965E-4</v>
      </c>
      <c r="X910">
        <f t="shared" si="115"/>
        <v>106.97847157903806</v>
      </c>
      <c r="Y910">
        <v>21006.024000088</v>
      </c>
      <c r="Z910">
        <f t="shared" si="116"/>
        <v>2247192.3414820055</v>
      </c>
      <c r="AA910">
        <v>2625753.0000109999</v>
      </c>
      <c r="AB910">
        <f t="shared" si="117"/>
        <v>-378560.6585289943</v>
      </c>
      <c r="AD910">
        <f t="shared" si="118"/>
        <v>2776.3804941929011</v>
      </c>
      <c r="AE910">
        <v>89</v>
      </c>
      <c r="AF910">
        <f t="shared" si="119"/>
        <v>247097.86398316821</v>
      </c>
    </row>
    <row r="911" spans="14:32" x14ac:dyDescent="0.3">
      <c r="N911">
        <f t="shared" si="120"/>
        <v>909</v>
      </c>
      <c r="O911">
        <v>0</v>
      </c>
      <c r="P911">
        <v>0</v>
      </c>
      <c r="Q911">
        <v>0</v>
      </c>
      <c r="S911">
        <v>0</v>
      </c>
      <c r="T911">
        <v>0</v>
      </c>
      <c r="U911">
        <v>0</v>
      </c>
      <c r="W911" s="3">
        <f t="shared" si="114"/>
        <v>0</v>
      </c>
      <c r="X911">
        <f t="shared" si="115"/>
        <v>0</v>
      </c>
      <c r="Y911">
        <v>0</v>
      </c>
      <c r="Z911">
        <f t="shared" si="116"/>
        <v>0</v>
      </c>
      <c r="AA911">
        <v>0</v>
      </c>
      <c r="AB911">
        <f t="shared" si="117"/>
        <v>0</v>
      </c>
      <c r="AD911">
        <f t="shared" si="118"/>
        <v>0</v>
      </c>
      <c r="AE911">
        <v>0</v>
      </c>
      <c r="AF911">
        <f t="shared" si="119"/>
        <v>0</v>
      </c>
    </row>
    <row r="912" spans="14:32" x14ac:dyDescent="0.3">
      <c r="N912">
        <f t="shared" si="120"/>
        <v>910</v>
      </c>
      <c r="O912">
        <v>0</v>
      </c>
      <c r="P912">
        <v>0</v>
      </c>
      <c r="Q912">
        <v>0</v>
      </c>
      <c r="S912">
        <v>0</v>
      </c>
      <c r="T912">
        <v>0</v>
      </c>
      <c r="U912">
        <v>0</v>
      </c>
      <c r="W912" s="3">
        <f t="shared" si="114"/>
        <v>0</v>
      </c>
      <c r="X912">
        <f t="shared" si="115"/>
        <v>0</v>
      </c>
      <c r="Y912">
        <v>0</v>
      </c>
      <c r="Z912">
        <f t="shared" si="116"/>
        <v>0</v>
      </c>
      <c r="AA912">
        <v>0</v>
      </c>
      <c r="AB912">
        <f t="shared" si="117"/>
        <v>0</v>
      </c>
      <c r="AD912">
        <f t="shared" si="118"/>
        <v>0</v>
      </c>
      <c r="AE912">
        <v>0</v>
      </c>
      <c r="AF912">
        <f t="shared" si="119"/>
        <v>0</v>
      </c>
    </row>
    <row r="913" spans="14:32" x14ac:dyDescent="0.3">
      <c r="N913">
        <f t="shared" si="120"/>
        <v>911</v>
      </c>
      <c r="O913">
        <v>0</v>
      </c>
      <c r="P913">
        <v>0</v>
      </c>
      <c r="Q913">
        <v>0</v>
      </c>
      <c r="S913">
        <v>0</v>
      </c>
      <c r="T913">
        <v>0</v>
      </c>
      <c r="U913">
        <v>0</v>
      </c>
      <c r="W913" s="3">
        <f t="shared" si="114"/>
        <v>0</v>
      </c>
      <c r="X913">
        <f t="shared" si="115"/>
        <v>0</v>
      </c>
      <c r="Y913">
        <v>0</v>
      </c>
      <c r="Z913">
        <f t="shared" si="116"/>
        <v>0</v>
      </c>
      <c r="AA913">
        <v>0</v>
      </c>
      <c r="AB913">
        <f t="shared" si="117"/>
        <v>0</v>
      </c>
      <c r="AD913">
        <f t="shared" si="118"/>
        <v>0</v>
      </c>
      <c r="AE913">
        <v>0</v>
      </c>
      <c r="AF913">
        <f t="shared" si="119"/>
        <v>0</v>
      </c>
    </row>
    <row r="914" spans="14:32" x14ac:dyDescent="0.3">
      <c r="N914">
        <f t="shared" si="120"/>
        <v>912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 s="3">
        <f t="shared" si="114"/>
        <v>0</v>
      </c>
      <c r="X914">
        <f t="shared" si="115"/>
        <v>0</v>
      </c>
      <c r="Y914">
        <v>0</v>
      </c>
      <c r="Z914">
        <f t="shared" si="116"/>
        <v>0</v>
      </c>
      <c r="AA914">
        <v>0</v>
      </c>
      <c r="AB914">
        <f t="shared" si="117"/>
        <v>0</v>
      </c>
      <c r="AD914">
        <f t="shared" si="118"/>
        <v>0</v>
      </c>
      <c r="AE914">
        <v>0</v>
      </c>
      <c r="AF914">
        <f t="shared" si="119"/>
        <v>0</v>
      </c>
    </row>
    <row r="915" spans="14:32" x14ac:dyDescent="0.3">
      <c r="N915">
        <f t="shared" si="120"/>
        <v>913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 s="3">
        <f t="shared" si="114"/>
        <v>0</v>
      </c>
      <c r="X915">
        <f t="shared" si="115"/>
        <v>0</v>
      </c>
      <c r="Y915">
        <v>0</v>
      </c>
      <c r="Z915">
        <f t="shared" si="116"/>
        <v>0</v>
      </c>
      <c r="AA915">
        <v>0</v>
      </c>
      <c r="AB915">
        <f t="shared" si="117"/>
        <v>0</v>
      </c>
      <c r="AD915">
        <f t="shared" si="118"/>
        <v>0</v>
      </c>
      <c r="AE915">
        <v>0</v>
      </c>
      <c r="AF915">
        <f t="shared" si="119"/>
        <v>0</v>
      </c>
    </row>
    <row r="916" spans="14:32" x14ac:dyDescent="0.3">
      <c r="N916">
        <f t="shared" si="120"/>
        <v>914</v>
      </c>
      <c r="O916">
        <v>12</v>
      </c>
      <c r="P916">
        <v>6707.5</v>
      </c>
      <c r="Q916">
        <v>80490</v>
      </c>
      <c r="S916">
        <v>0</v>
      </c>
      <c r="T916">
        <v>0</v>
      </c>
      <c r="U916">
        <v>0</v>
      </c>
      <c r="W916" s="3">
        <f t="shared" si="114"/>
        <v>0</v>
      </c>
      <c r="X916">
        <f t="shared" si="115"/>
        <v>0</v>
      </c>
      <c r="Y916">
        <v>6707.5</v>
      </c>
      <c r="Z916">
        <f t="shared" si="116"/>
        <v>0</v>
      </c>
      <c r="AA916">
        <v>80490</v>
      </c>
      <c r="AB916">
        <f t="shared" si="117"/>
        <v>-80490</v>
      </c>
      <c r="AD916">
        <f t="shared" si="118"/>
        <v>-6707.5</v>
      </c>
      <c r="AE916">
        <v>0</v>
      </c>
      <c r="AF916">
        <f t="shared" si="119"/>
        <v>0</v>
      </c>
    </row>
    <row r="917" spans="14:32" x14ac:dyDescent="0.3">
      <c r="N917">
        <f t="shared" si="120"/>
        <v>915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 s="3">
        <f t="shared" si="114"/>
        <v>0</v>
      </c>
      <c r="X917">
        <f t="shared" si="115"/>
        <v>0</v>
      </c>
      <c r="Y917">
        <v>0</v>
      </c>
      <c r="Z917">
        <f t="shared" si="116"/>
        <v>0</v>
      </c>
      <c r="AA917">
        <v>0</v>
      </c>
      <c r="AB917">
        <f t="shared" si="117"/>
        <v>0</v>
      </c>
      <c r="AD917">
        <f t="shared" si="118"/>
        <v>0</v>
      </c>
      <c r="AE917">
        <v>0</v>
      </c>
      <c r="AF917">
        <f t="shared" si="119"/>
        <v>0</v>
      </c>
    </row>
    <row r="918" spans="14:32" x14ac:dyDescent="0.3">
      <c r="N918">
        <f t="shared" si="120"/>
        <v>916</v>
      </c>
      <c r="O918">
        <v>14</v>
      </c>
      <c r="P918">
        <v>5075.8571429000003</v>
      </c>
      <c r="Q918">
        <v>71062.000000600005</v>
      </c>
      <c r="S918">
        <v>12</v>
      </c>
      <c r="T918">
        <v>5519.75</v>
      </c>
      <c r="U918">
        <v>66237</v>
      </c>
      <c r="W918" s="3">
        <f t="shared" si="114"/>
        <v>6.4617571671656582E-5</v>
      </c>
      <c r="X918">
        <f t="shared" si="115"/>
        <v>14.424063583690526</v>
      </c>
      <c r="Y918">
        <v>5075.8571429000003</v>
      </c>
      <c r="Z918">
        <f t="shared" si="116"/>
        <v>73214.486170919336</v>
      </c>
      <c r="AA918">
        <v>71062.000000600005</v>
      </c>
      <c r="AB918">
        <f t="shared" si="117"/>
        <v>2152.486170319331</v>
      </c>
      <c r="AD918">
        <f t="shared" si="118"/>
        <v>443.89285709999967</v>
      </c>
      <c r="AE918">
        <v>12</v>
      </c>
      <c r="AF918">
        <f t="shared" si="119"/>
        <v>5326.7142851999961</v>
      </c>
    </row>
    <row r="919" spans="14:32" x14ac:dyDescent="0.3">
      <c r="N919">
        <f t="shared" si="120"/>
        <v>917</v>
      </c>
      <c r="O919">
        <v>810</v>
      </c>
      <c r="P919">
        <v>14286.737037072839</v>
      </c>
      <c r="Q919">
        <v>11572257.000029</v>
      </c>
      <c r="S919">
        <v>676</v>
      </c>
      <c r="T919">
        <v>15545.686390557692</v>
      </c>
      <c r="U919">
        <v>10508884.000017</v>
      </c>
      <c r="W919" s="3">
        <f t="shared" si="114"/>
        <v>3.6401232041699872E-3</v>
      </c>
      <c r="X919">
        <f t="shared" si="115"/>
        <v>812.55558188123291</v>
      </c>
      <c r="Y919">
        <v>14286.737037072839</v>
      </c>
      <c r="Z919">
        <f t="shared" si="116"/>
        <v>11608767.926342882</v>
      </c>
      <c r="AA919">
        <v>11572257.000029</v>
      </c>
      <c r="AB919">
        <f t="shared" si="117"/>
        <v>36510.926313882694</v>
      </c>
      <c r="AD919">
        <f t="shared" si="118"/>
        <v>1258.9493534848534</v>
      </c>
      <c r="AE919">
        <v>676</v>
      </c>
      <c r="AF919">
        <f t="shared" si="119"/>
        <v>851049.76295576093</v>
      </c>
    </row>
    <row r="920" spans="14:32" x14ac:dyDescent="0.3">
      <c r="N920">
        <f t="shared" si="120"/>
        <v>918</v>
      </c>
      <c r="O920">
        <v>434</v>
      </c>
      <c r="P920">
        <v>7727.0138248612902</v>
      </c>
      <c r="Q920">
        <v>3353523.9999898002</v>
      </c>
      <c r="S920">
        <v>220</v>
      </c>
      <c r="T920">
        <v>8234.1909090845456</v>
      </c>
      <c r="U920">
        <v>1811521.9999986</v>
      </c>
      <c r="W920" s="3">
        <f t="shared" si="114"/>
        <v>1.1846554806470373E-3</v>
      </c>
      <c r="X920">
        <f t="shared" si="115"/>
        <v>264.44116570099294</v>
      </c>
      <c r="Y920">
        <v>7727.0138248612902</v>
      </c>
      <c r="Z920">
        <f t="shared" si="116"/>
        <v>2043340.5432340077</v>
      </c>
      <c r="AA920">
        <v>3353523.9999898002</v>
      </c>
      <c r="AB920">
        <f t="shared" si="117"/>
        <v>-1310183.4567557925</v>
      </c>
      <c r="AD920">
        <f t="shared" si="118"/>
        <v>507.17708422325541</v>
      </c>
      <c r="AE920">
        <v>220</v>
      </c>
      <c r="AF920">
        <f t="shared" si="119"/>
        <v>111578.95852911619</v>
      </c>
    </row>
    <row r="921" spans="14:32" x14ac:dyDescent="0.3">
      <c r="N921">
        <f t="shared" si="120"/>
        <v>919</v>
      </c>
      <c r="O921">
        <v>270</v>
      </c>
      <c r="P921">
        <v>23682.303703625927</v>
      </c>
      <c r="Q921">
        <v>6394221.9999790005</v>
      </c>
      <c r="S921">
        <v>321</v>
      </c>
      <c r="T921">
        <v>25176.919003118383</v>
      </c>
      <c r="U921">
        <v>8081791.0000010002</v>
      </c>
      <c r="W921" s="3">
        <f t="shared" si="114"/>
        <v>1.7285200422168135E-3</v>
      </c>
      <c r="X921">
        <f t="shared" si="115"/>
        <v>385.84370086372155</v>
      </c>
      <c r="Y921">
        <v>23682.303703625927</v>
      </c>
      <c r="Z921">
        <f t="shared" si="116"/>
        <v>9137667.7059856467</v>
      </c>
      <c r="AA921">
        <v>6394221.9999790005</v>
      </c>
      <c r="AB921">
        <f t="shared" si="117"/>
        <v>2743445.7060066462</v>
      </c>
      <c r="AD921">
        <f t="shared" si="118"/>
        <v>1494.615299492456</v>
      </c>
      <c r="AE921">
        <v>321</v>
      </c>
      <c r="AF921">
        <f t="shared" si="119"/>
        <v>479771.51113707834</v>
      </c>
    </row>
    <row r="922" spans="14:32" x14ac:dyDescent="0.3">
      <c r="N922">
        <f t="shared" si="120"/>
        <v>920</v>
      </c>
      <c r="O922">
        <v>402</v>
      </c>
      <c r="P922">
        <v>11112.273631852737</v>
      </c>
      <c r="Q922">
        <v>4467134.0000048</v>
      </c>
      <c r="S922">
        <v>221</v>
      </c>
      <c r="T922">
        <v>12444.45248862896</v>
      </c>
      <c r="U922">
        <v>2750223.9999870001</v>
      </c>
      <c r="W922" s="3">
        <f t="shared" si="114"/>
        <v>1.190040278286342E-3</v>
      </c>
      <c r="X922">
        <f t="shared" si="115"/>
        <v>265.64317099963381</v>
      </c>
      <c r="Y922">
        <v>11112.273631852737</v>
      </c>
      <c r="Z922">
        <f t="shared" si="116"/>
        <v>2951899.6045809784</v>
      </c>
      <c r="AA922">
        <v>4467134.0000048</v>
      </c>
      <c r="AB922">
        <f t="shared" si="117"/>
        <v>-1515234.3954238216</v>
      </c>
      <c r="AD922">
        <f t="shared" si="118"/>
        <v>1332.1788567762233</v>
      </c>
      <c r="AE922">
        <v>221</v>
      </c>
      <c r="AF922">
        <f t="shared" si="119"/>
        <v>294411.52734754531</v>
      </c>
    </row>
    <row r="923" spans="14:32" x14ac:dyDescent="0.3">
      <c r="N923">
        <f t="shared" si="120"/>
        <v>921</v>
      </c>
      <c r="O923">
        <v>37</v>
      </c>
      <c r="P923">
        <v>7935.2972973081078</v>
      </c>
      <c r="Q923">
        <v>293606.0000004</v>
      </c>
      <c r="S923">
        <v>0</v>
      </c>
      <c r="T923">
        <v>0</v>
      </c>
      <c r="U923">
        <v>0</v>
      </c>
      <c r="W923" s="3">
        <f t="shared" si="114"/>
        <v>0</v>
      </c>
      <c r="X923">
        <f t="shared" si="115"/>
        <v>0</v>
      </c>
      <c r="Y923">
        <v>7935.2972973081078</v>
      </c>
      <c r="Z923">
        <f t="shared" si="116"/>
        <v>0</v>
      </c>
      <c r="AA923">
        <v>293606.0000004</v>
      </c>
      <c r="AB923">
        <f t="shared" si="117"/>
        <v>-293606.0000004</v>
      </c>
      <c r="AD923">
        <f t="shared" si="118"/>
        <v>-7935.2972973081078</v>
      </c>
      <c r="AE923">
        <v>0</v>
      </c>
      <c r="AF923">
        <f t="shared" si="119"/>
        <v>0</v>
      </c>
    </row>
    <row r="924" spans="14:32" x14ac:dyDescent="0.3">
      <c r="N924">
        <f t="shared" si="120"/>
        <v>922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 s="3">
        <f t="shared" si="114"/>
        <v>0</v>
      </c>
      <c r="X924">
        <f t="shared" si="115"/>
        <v>0</v>
      </c>
      <c r="Y924">
        <v>0</v>
      </c>
      <c r="Z924">
        <f t="shared" si="116"/>
        <v>0</v>
      </c>
      <c r="AA924">
        <v>0</v>
      </c>
      <c r="AB924">
        <f t="shared" si="117"/>
        <v>0</v>
      </c>
      <c r="AD924">
        <f t="shared" si="118"/>
        <v>0</v>
      </c>
      <c r="AE924">
        <v>0</v>
      </c>
      <c r="AF924">
        <f t="shared" si="119"/>
        <v>0</v>
      </c>
    </row>
    <row r="925" spans="14:32" x14ac:dyDescent="0.3">
      <c r="N925">
        <f t="shared" si="120"/>
        <v>923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 s="3">
        <f t="shared" si="114"/>
        <v>0</v>
      </c>
      <c r="X925">
        <f t="shared" si="115"/>
        <v>0</v>
      </c>
      <c r="Y925">
        <v>0</v>
      </c>
      <c r="Z925">
        <f t="shared" si="116"/>
        <v>0</v>
      </c>
      <c r="AA925">
        <v>0</v>
      </c>
      <c r="AB925">
        <f t="shared" si="117"/>
        <v>0</v>
      </c>
      <c r="AD925">
        <f t="shared" si="118"/>
        <v>0</v>
      </c>
      <c r="AE925">
        <v>0</v>
      </c>
      <c r="AF925">
        <f t="shared" si="119"/>
        <v>0</v>
      </c>
    </row>
    <row r="926" spans="14:32" x14ac:dyDescent="0.3">
      <c r="N926">
        <f t="shared" si="120"/>
        <v>924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 s="3">
        <f t="shared" si="114"/>
        <v>0</v>
      </c>
      <c r="X926">
        <f t="shared" si="115"/>
        <v>0</v>
      </c>
      <c r="Y926">
        <v>0</v>
      </c>
      <c r="Z926">
        <f t="shared" si="116"/>
        <v>0</v>
      </c>
      <c r="AA926">
        <v>0</v>
      </c>
      <c r="AB926">
        <f t="shared" si="117"/>
        <v>0</v>
      </c>
      <c r="AD926">
        <f t="shared" si="118"/>
        <v>0</v>
      </c>
      <c r="AE926">
        <v>0</v>
      </c>
      <c r="AF926">
        <f t="shared" si="119"/>
        <v>0</v>
      </c>
    </row>
    <row r="927" spans="14:32" x14ac:dyDescent="0.3">
      <c r="N927">
        <f t="shared" si="120"/>
        <v>925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 s="3">
        <f t="shared" si="114"/>
        <v>0</v>
      </c>
      <c r="X927">
        <f t="shared" si="115"/>
        <v>0</v>
      </c>
      <c r="Y927">
        <v>0</v>
      </c>
      <c r="Z927">
        <f t="shared" si="116"/>
        <v>0</v>
      </c>
      <c r="AA927">
        <v>0</v>
      </c>
      <c r="AB927">
        <f t="shared" si="117"/>
        <v>0</v>
      </c>
      <c r="AD927">
        <f t="shared" si="118"/>
        <v>0</v>
      </c>
      <c r="AE927">
        <v>0</v>
      </c>
      <c r="AF927">
        <f t="shared" si="119"/>
        <v>0</v>
      </c>
    </row>
    <row r="928" spans="14:32" x14ac:dyDescent="0.3">
      <c r="N928">
        <f t="shared" si="120"/>
        <v>926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 s="3">
        <f t="shared" si="114"/>
        <v>0</v>
      </c>
      <c r="X928">
        <f t="shared" si="115"/>
        <v>0</v>
      </c>
      <c r="Y928">
        <v>0</v>
      </c>
      <c r="Z928">
        <f t="shared" si="116"/>
        <v>0</v>
      </c>
      <c r="AA928">
        <v>0</v>
      </c>
      <c r="AB928">
        <f t="shared" si="117"/>
        <v>0</v>
      </c>
      <c r="AD928">
        <f t="shared" si="118"/>
        <v>0</v>
      </c>
      <c r="AE928">
        <v>0</v>
      </c>
      <c r="AF928">
        <f t="shared" si="119"/>
        <v>0</v>
      </c>
    </row>
    <row r="929" spans="14:32" x14ac:dyDescent="0.3">
      <c r="N929">
        <f t="shared" si="120"/>
        <v>927</v>
      </c>
      <c r="O929">
        <v>0</v>
      </c>
      <c r="P929">
        <v>0</v>
      </c>
      <c r="Q929">
        <v>0</v>
      </c>
      <c r="S929">
        <v>0</v>
      </c>
      <c r="T929">
        <v>0</v>
      </c>
      <c r="U929">
        <v>0</v>
      </c>
      <c r="W929" s="3">
        <f t="shared" si="114"/>
        <v>0</v>
      </c>
      <c r="X929">
        <f t="shared" si="115"/>
        <v>0</v>
      </c>
      <c r="Y929">
        <v>0</v>
      </c>
      <c r="Z929">
        <f t="shared" si="116"/>
        <v>0</v>
      </c>
      <c r="AA929">
        <v>0</v>
      </c>
      <c r="AB929">
        <f t="shared" si="117"/>
        <v>0</v>
      </c>
      <c r="AD929">
        <f t="shared" si="118"/>
        <v>0</v>
      </c>
      <c r="AE929">
        <v>0</v>
      </c>
      <c r="AF929">
        <f t="shared" si="119"/>
        <v>0</v>
      </c>
    </row>
    <row r="930" spans="14:32" x14ac:dyDescent="0.3">
      <c r="N930">
        <f t="shared" si="120"/>
        <v>928</v>
      </c>
      <c r="O930">
        <v>16</v>
      </c>
      <c r="P930">
        <v>65721.0625</v>
      </c>
      <c r="Q930">
        <v>1051537</v>
      </c>
      <c r="S930">
        <v>15</v>
      </c>
      <c r="T930">
        <v>77129.266667000004</v>
      </c>
      <c r="U930">
        <v>1156939.000005</v>
      </c>
      <c r="W930" s="3">
        <f t="shared" si="114"/>
        <v>8.0771964589570724E-5</v>
      </c>
      <c r="X930">
        <f t="shared" si="115"/>
        <v>18.030079479613157</v>
      </c>
      <c r="Y930">
        <v>65721.0625</v>
      </c>
      <c r="Z930">
        <f t="shared" si="116"/>
        <v>1184955.9803596237</v>
      </c>
      <c r="AA930">
        <v>1051537</v>
      </c>
      <c r="AB930">
        <f t="shared" si="117"/>
        <v>133418.98035962367</v>
      </c>
      <c r="AD930">
        <f t="shared" si="118"/>
        <v>11408.204167000004</v>
      </c>
      <c r="AE930">
        <v>15</v>
      </c>
      <c r="AF930">
        <f t="shared" si="119"/>
        <v>171123.06250500004</v>
      </c>
    </row>
    <row r="931" spans="14:32" x14ac:dyDescent="0.3">
      <c r="N931">
        <f t="shared" si="120"/>
        <v>929</v>
      </c>
      <c r="O931">
        <v>0</v>
      </c>
      <c r="P931">
        <v>0</v>
      </c>
      <c r="Q931">
        <v>0</v>
      </c>
      <c r="S931">
        <v>0</v>
      </c>
      <c r="T931">
        <v>0</v>
      </c>
      <c r="U931">
        <v>0</v>
      </c>
      <c r="W931" s="3">
        <f t="shared" si="114"/>
        <v>0</v>
      </c>
      <c r="X931">
        <f t="shared" si="115"/>
        <v>0</v>
      </c>
      <c r="Y931">
        <v>0</v>
      </c>
      <c r="Z931">
        <f t="shared" si="116"/>
        <v>0</v>
      </c>
      <c r="AA931">
        <v>0</v>
      </c>
      <c r="AB931">
        <f t="shared" si="117"/>
        <v>0</v>
      </c>
      <c r="AD931">
        <f t="shared" si="118"/>
        <v>0</v>
      </c>
      <c r="AE931">
        <v>0</v>
      </c>
      <c r="AF931">
        <f t="shared" si="119"/>
        <v>0</v>
      </c>
    </row>
    <row r="932" spans="14:32" x14ac:dyDescent="0.3">
      <c r="N932">
        <f t="shared" si="120"/>
        <v>930</v>
      </c>
      <c r="O932">
        <v>0</v>
      </c>
      <c r="P932">
        <v>0</v>
      </c>
      <c r="Q932">
        <v>0</v>
      </c>
      <c r="S932">
        <v>0</v>
      </c>
      <c r="T932">
        <v>0</v>
      </c>
      <c r="U932">
        <v>0</v>
      </c>
      <c r="W932" s="3">
        <f t="shared" si="114"/>
        <v>0</v>
      </c>
      <c r="X932">
        <f t="shared" si="115"/>
        <v>0</v>
      </c>
      <c r="Y932">
        <v>0</v>
      </c>
      <c r="Z932">
        <f t="shared" si="116"/>
        <v>0</v>
      </c>
      <c r="AA932">
        <v>0</v>
      </c>
      <c r="AB932">
        <f t="shared" si="117"/>
        <v>0</v>
      </c>
      <c r="AD932">
        <f t="shared" si="118"/>
        <v>0</v>
      </c>
      <c r="AE932">
        <v>0</v>
      </c>
      <c r="AF932">
        <f t="shared" si="119"/>
        <v>0</v>
      </c>
    </row>
    <row r="933" spans="14:32" x14ac:dyDescent="0.3">
      <c r="N933">
        <f t="shared" si="120"/>
        <v>931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W933" s="3">
        <f t="shared" si="114"/>
        <v>0</v>
      </c>
      <c r="X933">
        <f t="shared" si="115"/>
        <v>0</v>
      </c>
      <c r="Y933">
        <v>0</v>
      </c>
      <c r="Z933">
        <f t="shared" si="116"/>
        <v>0</v>
      </c>
      <c r="AA933">
        <v>0</v>
      </c>
      <c r="AB933">
        <f t="shared" si="117"/>
        <v>0</v>
      </c>
      <c r="AD933">
        <f t="shared" si="118"/>
        <v>0</v>
      </c>
      <c r="AE933">
        <v>0</v>
      </c>
      <c r="AF933">
        <f t="shared" si="119"/>
        <v>0</v>
      </c>
    </row>
    <row r="934" spans="14:32" x14ac:dyDescent="0.3">
      <c r="N934">
        <f t="shared" si="120"/>
        <v>932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 s="3">
        <f t="shared" si="114"/>
        <v>0</v>
      </c>
      <c r="X934">
        <f t="shared" si="115"/>
        <v>0</v>
      </c>
      <c r="Y934">
        <v>0</v>
      </c>
      <c r="Z934">
        <f t="shared" si="116"/>
        <v>0</v>
      </c>
      <c r="AA934">
        <v>0</v>
      </c>
      <c r="AB934">
        <f t="shared" si="117"/>
        <v>0</v>
      </c>
      <c r="AD934">
        <f t="shared" si="118"/>
        <v>0</v>
      </c>
      <c r="AE934">
        <v>0</v>
      </c>
      <c r="AF934">
        <f t="shared" si="119"/>
        <v>0</v>
      </c>
    </row>
    <row r="935" spans="14:32" x14ac:dyDescent="0.3">
      <c r="N935">
        <f t="shared" si="120"/>
        <v>933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 s="3">
        <f t="shared" si="114"/>
        <v>0</v>
      </c>
      <c r="X935">
        <f t="shared" si="115"/>
        <v>0</v>
      </c>
      <c r="Y935">
        <v>0</v>
      </c>
      <c r="Z935">
        <f t="shared" si="116"/>
        <v>0</v>
      </c>
      <c r="AA935">
        <v>0</v>
      </c>
      <c r="AB935">
        <f t="shared" si="117"/>
        <v>0</v>
      </c>
      <c r="AD935">
        <f t="shared" si="118"/>
        <v>0</v>
      </c>
      <c r="AE935">
        <v>0</v>
      </c>
      <c r="AF935">
        <f t="shared" si="119"/>
        <v>0</v>
      </c>
    </row>
    <row r="936" spans="14:32" x14ac:dyDescent="0.3">
      <c r="N936">
        <f t="shared" si="120"/>
        <v>934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 s="3">
        <f t="shared" si="114"/>
        <v>0</v>
      </c>
      <c r="X936">
        <f t="shared" si="115"/>
        <v>0</v>
      </c>
      <c r="Y936">
        <v>0</v>
      </c>
      <c r="Z936">
        <f t="shared" si="116"/>
        <v>0</v>
      </c>
      <c r="AA936">
        <v>0</v>
      </c>
      <c r="AB936">
        <f t="shared" si="117"/>
        <v>0</v>
      </c>
      <c r="AD936">
        <f t="shared" si="118"/>
        <v>0</v>
      </c>
      <c r="AE936">
        <v>0</v>
      </c>
      <c r="AF936">
        <f t="shared" si="119"/>
        <v>0</v>
      </c>
    </row>
    <row r="937" spans="14:32" x14ac:dyDescent="0.3">
      <c r="N937">
        <f t="shared" si="120"/>
        <v>935</v>
      </c>
      <c r="O937">
        <v>19</v>
      </c>
      <c r="P937">
        <v>20817.578947000005</v>
      </c>
      <c r="Q937">
        <v>395533.99999300012</v>
      </c>
      <c r="S937">
        <v>13</v>
      </c>
      <c r="T937">
        <v>23357.769231000002</v>
      </c>
      <c r="U937">
        <v>303651.00000300002</v>
      </c>
      <c r="W937" s="3">
        <f t="shared" si="114"/>
        <v>7.00023693109613E-5</v>
      </c>
      <c r="X937">
        <f t="shared" si="115"/>
        <v>15.626068882331403</v>
      </c>
      <c r="Y937">
        <v>20817.578947000005</v>
      </c>
      <c r="Z937">
        <f t="shared" si="116"/>
        <v>325296.92258919409</v>
      </c>
      <c r="AA937">
        <v>395533.99999300012</v>
      </c>
      <c r="AB937">
        <f t="shared" si="117"/>
        <v>-70237.077403806034</v>
      </c>
      <c r="AD937">
        <f t="shared" si="118"/>
        <v>2540.1902839999966</v>
      </c>
      <c r="AE937">
        <v>13</v>
      </c>
      <c r="AF937">
        <f t="shared" si="119"/>
        <v>33022.473691999956</v>
      </c>
    </row>
    <row r="938" spans="14:32" x14ac:dyDescent="0.3">
      <c r="N938">
        <f t="shared" si="120"/>
        <v>936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 s="3">
        <f t="shared" si="114"/>
        <v>0</v>
      </c>
      <c r="X938">
        <f t="shared" si="115"/>
        <v>0</v>
      </c>
      <c r="Y938">
        <v>0</v>
      </c>
      <c r="Z938">
        <f t="shared" si="116"/>
        <v>0</v>
      </c>
      <c r="AA938">
        <v>0</v>
      </c>
      <c r="AB938">
        <f t="shared" si="117"/>
        <v>0</v>
      </c>
      <c r="AD938">
        <f t="shared" si="118"/>
        <v>0</v>
      </c>
      <c r="AE938">
        <v>0</v>
      </c>
      <c r="AF938">
        <f t="shared" si="119"/>
        <v>0</v>
      </c>
    </row>
    <row r="939" spans="14:32" x14ac:dyDescent="0.3">
      <c r="N939">
        <f t="shared" si="120"/>
        <v>937</v>
      </c>
      <c r="O939">
        <v>0</v>
      </c>
      <c r="P939">
        <v>0</v>
      </c>
      <c r="Q939">
        <v>0</v>
      </c>
      <c r="S939">
        <v>0</v>
      </c>
      <c r="T939">
        <v>0</v>
      </c>
      <c r="U939">
        <v>0</v>
      </c>
      <c r="W939" s="3">
        <f t="shared" si="114"/>
        <v>0</v>
      </c>
      <c r="X939">
        <f t="shared" si="115"/>
        <v>0</v>
      </c>
      <c r="Y939">
        <v>0</v>
      </c>
      <c r="Z939">
        <f t="shared" si="116"/>
        <v>0</v>
      </c>
      <c r="AA939">
        <v>0</v>
      </c>
      <c r="AB939">
        <f t="shared" si="117"/>
        <v>0</v>
      </c>
      <c r="AD939">
        <f t="shared" si="118"/>
        <v>0</v>
      </c>
      <c r="AE939">
        <v>0</v>
      </c>
      <c r="AF939">
        <f t="shared" si="119"/>
        <v>0</v>
      </c>
    </row>
    <row r="940" spans="14:32" x14ac:dyDescent="0.3">
      <c r="N940">
        <f t="shared" si="120"/>
        <v>938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 s="3">
        <f t="shared" si="114"/>
        <v>0</v>
      </c>
      <c r="X940">
        <f t="shared" si="115"/>
        <v>0</v>
      </c>
      <c r="Y940">
        <v>0</v>
      </c>
      <c r="Z940">
        <f t="shared" si="116"/>
        <v>0</v>
      </c>
      <c r="AA940">
        <v>0</v>
      </c>
      <c r="AB940">
        <f t="shared" si="117"/>
        <v>0</v>
      </c>
      <c r="AD940">
        <f t="shared" si="118"/>
        <v>0</v>
      </c>
      <c r="AE940">
        <v>0</v>
      </c>
      <c r="AF940">
        <f t="shared" si="119"/>
        <v>0</v>
      </c>
    </row>
    <row r="941" spans="14:32" x14ac:dyDescent="0.3">
      <c r="N941">
        <f t="shared" si="120"/>
        <v>939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 s="3">
        <f t="shared" si="114"/>
        <v>0</v>
      </c>
      <c r="X941">
        <f t="shared" si="115"/>
        <v>0</v>
      </c>
      <c r="Y941">
        <v>0</v>
      </c>
      <c r="Z941">
        <f t="shared" si="116"/>
        <v>0</v>
      </c>
      <c r="AA941">
        <v>0</v>
      </c>
      <c r="AB941">
        <f t="shared" si="117"/>
        <v>0</v>
      </c>
      <c r="AD941">
        <f t="shared" si="118"/>
        <v>0</v>
      </c>
      <c r="AE941">
        <v>0</v>
      </c>
      <c r="AF941">
        <f t="shared" si="119"/>
        <v>0</v>
      </c>
    </row>
    <row r="942" spans="14:32" x14ac:dyDescent="0.3">
      <c r="N942">
        <f t="shared" si="120"/>
        <v>940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 s="3">
        <f t="shared" si="114"/>
        <v>0</v>
      </c>
      <c r="X942">
        <f t="shared" si="115"/>
        <v>0</v>
      </c>
      <c r="Y942">
        <v>0</v>
      </c>
      <c r="Z942">
        <f t="shared" si="116"/>
        <v>0</v>
      </c>
      <c r="AA942">
        <v>0</v>
      </c>
      <c r="AB942">
        <f t="shared" si="117"/>
        <v>0</v>
      </c>
      <c r="AD942">
        <f t="shared" si="118"/>
        <v>0</v>
      </c>
      <c r="AE942">
        <v>0</v>
      </c>
      <c r="AF942">
        <f t="shared" si="119"/>
        <v>0</v>
      </c>
    </row>
    <row r="943" spans="14:32" x14ac:dyDescent="0.3">
      <c r="N943">
        <f t="shared" si="120"/>
        <v>941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 s="3">
        <f t="shared" si="114"/>
        <v>0</v>
      </c>
      <c r="X943">
        <f t="shared" si="115"/>
        <v>0</v>
      </c>
      <c r="Y943">
        <v>0</v>
      </c>
      <c r="Z943">
        <f t="shared" si="116"/>
        <v>0</v>
      </c>
      <c r="AA943">
        <v>0</v>
      </c>
      <c r="AB943">
        <f t="shared" si="117"/>
        <v>0</v>
      </c>
      <c r="AD943">
        <f t="shared" si="118"/>
        <v>0</v>
      </c>
      <c r="AE943">
        <v>0</v>
      </c>
      <c r="AF943">
        <f t="shared" si="119"/>
        <v>0</v>
      </c>
    </row>
    <row r="944" spans="14:32" x14ac:dyDescent="0.3">
      <c r="N944">
        <f t="shared" si="120"/>
        <v>942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 s="3">
        <f t="shared" si="114"/>
        <v>0</v>
      </c>
      <c r="X944">
        <f t="shared" si="115"/>
        <v>0</v>
      </c>
      <c r="Y944">
        <v>0</v>
      </c>
      <c r="Z944">
        <f t="shared" si="116"/>
        <v>0</v>
      </c>
      <c r="AA944">
        <v>0</v>
      </c>
      <c r="AB944">
        <f t="shared" si="117"/>
        <v>0</v>
      </c>
      <c r="AD944">
        <f t="shared" si="118"/>
        <v>0</v>
      </c>
      <c r="AE944">
        <v>0</v>
      </c>
      <c r="AF944">
        <f t="shared" si="119"/>
        <v>0</v>
      </c>
    </row>
    <row r="945" spans="14:32" x14ac:dyDescent="0.3">
      <c r="N945">
        <f t="shared" si="120"/>
        <v>943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 s="3">
        <f t="shared" si="114"/>
        <v>0</v>
      </c>
      <c r="X945">
        <f t="shared" si="115"/>
        <v>0</v>
      </c>
      <c r="Y945">
        <v>0</v>
      </c>
      <c r="Z945">
        <f t="shared" si="116"/>
        <v>0</v>
      </c>
      <c r="AA945">
        <v>0</v>
      </c>
      <c r="AB945">
        <f t="shared" si="117"/>
        <v>0</v>
      </c>
      <c r="AD945">
        <f t="shared" si="118"/>
        <v>0</v>
      </c>
      <c r="AE945">
        <v>0</v>
      </c>
      <c r="AF945">
        <f t="shared" si="119"/>
        <v>0</v>
      </c>
    </row>
    <row r="946" spans="14:32" x14ac:dyDescent="0.3">
      <c r="N946">
        <f t="shared" si="120"/>
        <v>944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 s="3">
        <f t="shared" si="114"/>
        <v>0</v>
      </c>
      <c r="X946">
        <f t="shared" si="115"/>
        <v>0</v>
      </c>
      <c r="Y946">
        <v>0</v>
      </c>
      <c r="Z946">
        <f t="shared" si="116"/>
        <v>0</v>
      </c>
      <c r="AA946">
        <v>0</v>
      </c>
      <c r="AB946">
        <f t="shared" si="117"/>
        <v>0</v>
      </c>
      <c r="AD946">
        <f t="shared" si="118"/>
        <v>0</v>
      </c>
      <c r="AE946">
        <v>0</v>
      </c>
      <c r="AF946">
        <f t="shared" si="119"/>
        <v>0</v>
      </c>
    </row>
    <row r="947" spans="14:32" x14ac:dyDescent="0.3">
      <c r="N947">
        <f t="shared" si="120"/>
        <v>945</v>
      </c>
      <c r="O947">
        <v>0</v>
      </c>
      <c r="P947">
        <v>0</v>
      </c>
      <c r="Q947">
        <v>0</v>
      </c>
      <c r="S947">
        <v>0</v>
      </c>
      <c r="T947">
        <v>0</v>
      </c>
      <c r="U947">
        <v>0</v>
      </c>
      <c r="W947" s="3">
        <f t="shared" si="114"/>
        <v>0</v>
      </c>
      <c r="X947">
        <f t="shared" si="115"/>
        <v>0</v>
      </c>
      <c r="Y947">
        <v>0</v>
      </c>
      <c r="Z947">
        <f t="shared" si="116"/>
        <v>0</v>
      </c>
      <c r="AA947">
        <v>0</v>
      </c>
      <c r="AB947">
        <f t="shared" si="117"/>
        <v>0</v>
      </c>
      <c r="AD947">
        <f t="shared" si="118"/>
        <v>0</v>
      </c>
      <c r="AE947">
        <v>0</v>
      </c>
      <c r="AF947">
        <f t="shared" si="119"/>
        <v>0</v>
      </c>
    </row>
    <row r="948" spans="14:32" x14ac:dyDescent="0.3">
      <c r="N948">
        <f t="shared" si="120"/>
        <v>946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 s="3">
        <f t="shared" si="114"/>
        <v>0</v>
      </c>
      <c r="X948">
        <f t="shared" si="115"/>
        <v>0</v>
      </c>
      <c r="Y948">
        <v>0</v>
      </c>
      <c r="Z948">
        <f t="shared" si="116"/>
        <v>0</v>
      </c>
      <c r="AA948">
        <v>0</v>
      </c>
      <c r="AB948">
        <f t="shared" si="117"/>
        <v>0</v>
      </c>
      <c r="AD948">
        <f t="shared" si="118"/>
        <v>0</v>
      </c>
      <c r="AE948">
        <v>0</v>
      </c>
      <c r="AF948">
        <f t="shared" si="119"/>
        <v>0</v>
      </c>
    </row>
    <row r="949" spans="14:32" x14ac:dyDescent="0.3">
      <c r="N949">
        <f t="shared" si="120"/>
        <v>947</v>
      </c>
      <c r="O949">
        <v>143</v>
      </c>
      <c r="P949">
        <v>11205.321678295804</v>
      </c>
      <c r="Q949">
        <v>1602360.9999963001</v>
      </c>
      <c r="S949">
        <v>87</v>
      </c>
      <c r="T949">
        <v>14267.137930983909</v>
      </c>
      <c r="U949">
        <v>1241240.9999956</v>
      </c>
      <c r="W949" s="3">
        <f t="shared" si="114"/>
        <v>4.6847739461951021E-4</v>
      </c>
      <c r="X949">
        <f t="shared" si="115"/>
        <v>104.5744609817563</v>
      </c>
      <c r="Y949">
        <v>11205.321678295804</v>
      </c>
      <c r="Z949">
        <f t="shared" si="116"/>
        <v>1171790.4746349726</v>
      </c>
      <c r="AA949">
        <v>1602360.9999963001</v>
      </c>
      <c r="AB949">
        <f t="shared" si="117"/>
        <v>-430570.52536132745</v>
      </c>
      <c r="AD949">
        <f t="shared" si="118"/>
        <v>3061.8162526881042</v>
      </c>
      <c r="AE949">
        <v>87</v>
      </c>
      <c r="AF949">
        <f t="shared" si="119"/>
        <v>266378.01398386509</v>
      </c>
    </row>
    <row r="950" spans="14:32" x14ac:dyDescent="0.3">
      <c r="N950">
        <f t="shared" si="120"/>
        <v>948</v>
      </c>
      <c r="O950">
        <v>856</v>
      </c>
      <c r="P950">
        <v>7406.6039719620321</v>
      </c>
      <c r="Q950">
        <v>6340052.9999994999</v>
      </c>
      <c r="S950">
        <v>587</v>
      </c>
      <c r="T950">
        <v>7597.258943769335</v>
      </c>
      <c r="U950">
        <v>4459590.9999925997</v>
      </c>
      <c r="W950" s="3">
        <f t="shared" si="114"/>
        <v>3.1608762142718676E-3</v>
      </c>
      <c r="X950">
        <f t="shared" si="115"/>
        <v>705.5771103021948</v>
      </c>
      <c r="Y950">
        <v>7406.6039719620321</v>
      </c>
      <c r="Z950">
        <f t="shared" si="116"/>
        <v>5225930.2276897291</v>
      </c>
      <c r="AA950">
        <v>6340052.9999994999</v>
      </c>
      <c r="AB950">
        <f t="shared" si="117"/>
        <v>-1114122.7723097708</v>
      </c>
      <c r="AD950">
        <f t="shared" si="118"/>
        <v>190.6549718073029</v>
      </c>
      <c r="AE950">
        <v>587</v>
      </c>
      <c r="AF950">
        <f t="shared" si="119"/>
        <v>111914.46845088681</v>
      </c>
    </row>
    <row r="951" spans="14:32" x14ac:dyDescent="0.3">
      <c r="N951">
        <f t="shared" si="120"/>
        <v>949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 s="3">
        <f t="shared" si="114"/>
        <v>0</v>
      </c>
      <c r="X951">
        <f t="shared" si="115"/>
        <v>0</v>
      </c>
      <c r="Y951">
        <v>0</v>
      </c>
      <c r="Z951">
        <f t="shared" si="116"/>
        <v>0</v>
      </c>
      <c r="AA951">
        <v>0</v>
      </c>
      <c r="AB951">
        <f t="shared" si="117"/>
        <v>0</v>
      </c>
      <c r="AD951">
        <f t="shared" si="118"/>
        <v>0</v>
      </c>
      <c r="AE951">
        <v>0</v>
      </c>
      <c r="AF951">
        <f t="shared" si="119"/>
        <v>0</v>
      </c>
    </row>
    <row r="952" spans="14:32" x14ac:dyDescent="0.3">
      <c r="N952">
        <f t="shared" si="120"/>
        <v>950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 s="3">
        <f t="shared" si="114"/>
        <v>0</v>
      </c>
      <c r="X952">
        <f t="shared" si="115"/>
        <v>0</v>
      </c>
      <c r="Y952">
        <v>0</v>
      </c>
      <c r="Z952">
        <f t="shared" si="116"/>
        <v>0</v>
      </c>
      <c r="AA952">
        <v>0</v>
      </c>
      <c r="AB952">
        <f t="shared" si="117"/>
        <v>0</v>
      </c>
      <c r="AD952">
        <f t="shared" si="118"/>
        <v>0</v>
      </c>
      <c r="AE952">
        <v>0</v>
      </c>
      <c r="AF952">
        <f t="shared" si="119"/>
        <v>0</v>
      </c>
    </row>
    <row r="953" spans="14:32" x14ac:dyDescent="0.3">
      <c r="N953">
        <f t="shared" si="120"/>
        <v>951</v>
      </c>
      <c r="O953">
        <v>41</v>
      </c>
      <c r="P953">
        <v>8325.5121951170731</v>
      </c>
      <c r="Q953">
        <v>341345.9999998</v>
      </c>
      <c r="S953">
        <v>63</v>
      </c>
      <c r="T953">
        <v>6511.6031745857144</v>
      </c>
      <c r="U953">
        <v>410230.99999889999</v>
      </c>
      <c r="W953" s="3">
        <f t="shared" si="114"/>
        <v>3.3924225127619702E-4</v>
      </c>
      <c r="X953">
        <f t="shared" si="115"/>
        <v>75.726333814375252</v>
      </c>
      <c r="Y953">
        <v>8325.5121951170731</v>
      </c>
      <c r="Z953">
        <f t="shared" si="116"/>
        <v>630460.5156630876</v>
      </c>
      <c r="AA953">
        <v>341345.9999998</v>
      </c>
      <c r="AB953">
        <f t="shared" si="117"/>
        <v>289114.5156632876</v>
      </c>
      <c r="AD953">
        <f t="shared" si="118"/>
        <v>-1813.9090205313587</v>
      </c>
      <c r="AE953">
        <v>63</v>
      </c>
      <c r="AF953">
        <f t="shared" si="119"/>
        <v>-114276.2682934756</v>
      </c>
    </row>
    <row r="954" spans="14:32" x14ac:dyDescent="0.3">
      <c r="N954">
        <f t="shared" si="120"/>
        <v>952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 s="3">
        <f t="shared" si="114"/>
        <v>0</v>
      </c>
      <c r="X954">
        <f t="shared" si="115"/>
        <v>0</v>
      </c>
      <c r="Y954">
        <v>0</v>
      </c>
      <c r="Z954">
        <f t="shared" si="116"/>
        <v>0</v>
      </c>
      <c r="AA954">
        <v>0</v>
      </c>
      <c r="AB954">
        <f t="shared" si="117"/>
        <v>0</v>
      </c>
      <c r="AD954">
        <f t="shared" si="118"/>
        <v>0</v>
      </c>
      <c r="AE954">
        <v>0</v>
      </c>
      <c r="AF954">
        <f t="shared" si="119"/>
        <v>0</v>
      </c>
    </row>
    <row r="955" spans="14:32" x14ac:dyDescent="0.3">
      <c r="N955">
        <f t="shared" si="120"/>
        <v>953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 s="3">
        <f t="shared" si="114"/>
        <v>0</v>
      </c>
      <c r="X955">
        <f t="shared" si="115"/>
        <v>0</v>
      </c>
      <c r="Y955">
        <v>0</v>
      </c>
      <c r="Z955">
        <f t="shared" si="116"/>
        <v>0</v>
      </c>
      <c r="AA955">
        <v>0</v>
      </c>
      <c r="AB955">
        <f t="shared" si="117"/>
        <v>0</v>
      </c>
      <c r="AD955">
        <f t="shared" si="118"/>
        <v>0</v>
      </c>
      <c r="AE955">
        <v>0</v>
      </c>
      <c r="AF955">
        <f t="shared" si="119"/>
        <v>0</v>
      </c>
    </row>
    <row r="956" spans="14:32" x14ac:dyDescent="0.3">
      <c r="N956">
        <f t="shared" si="120"/>
        <v>954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 s="3">
        <f t="shared" si="114"/>
        <v>0</v>
      </c>
      <c r="X956">
        <f t="shared" si="115"/>
        <v>0</v>
      </c>
      <c r="Y956">
        <v>0</v>
      </c>
      <c r="Z956">
        <f t="shared" si="116"/>
        <v>0</v>
      </c>
      <c r="AA956">
        <v>0</v>
      </c>
      <c r="AB956">
        <f t="shared" si="117"/>
        <v>0</v>
      </c>
      <c r="AD956">
        <f t="shared" si="118"/>
        <v>0</v>
      </c>
      <c r="AE956">
        <v>0</v>
      </c>
      <c r="AF956">
        <f t="shared" si="119"/>
        <v>0</v>
      </c>
    </row>
    <row r="957" spans="14:32" x14ac:dyDescent="0.3">
      <c r="N957">
        <f t="shared" si="120"/>
        <v>955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 s="3">
        <f t="shared" si="114"/>
        <v>0</v>
      </c>
      <c r="X957">
        <f t="shared" si="115"/>
        <v>0</v>
      </c>
      <c r="Y957">
        <v>0</v>
      </c>
      <c r="Z957">
        <f t="shared" si="116"/>
        <v>0</v>
      </c>
      <c r="AA957">
        <v>0</v>
      </c>
      <c r="AB957">
        <f t="shared" si="117"/>
        <v>0</v>
      </c>
      <c r="AD957">
        <f t="shared" si="118"/>
        <v>0</v>
      </c>
      <c r="AE957">
        <v>0</v>
      </c>
      <c r="AF957">
        <f t="shared" si="119"/>
        <v>0</v>
      </c>
    </row>
    <row r="958" spans="14:32" x14ac:dyDescent="0.3">
      <c r="N958">
        <f t="shared" si="120"/>
        <v>956</v>
      </c>
      <c r="O958">
        <v>25</v>
      </c>
      <c r="P958">
        <v>39938.400000080001</v>
      </c>
      <c r="Q958">
        <v>998460.00000200002</v>
      </c>
      <c r="S958">
        <v>73</v>
      </c>
      <c r="T958">
        <v>40062.232876821916</v>
      </c>
      <c r="U958">
        <v>2924543.0000080001</v>
      </c>
      <c r="W958" s="3">
        <f t="shared" si="114"/>
        <v>3.9309022766924421E-4</v>
      </c>
      <c r="X958">
        <f t="shared" si="115"/>
        <v>87.746386800784038</v>
      </c>
      <c r="Y958">
        <v>39938.400000080001</v>
      </c>
      <c r="Z958">
        <f t="shared" si="116"/>
        <v>3504450.2946114531</v>
      </c>
      <c r="AA958">
        <v>998460.00000200002</v>
      </c>
      <c r="AB958">
        <f t="shared" si="117"/>
        <v>2505990.2946094531</v>
      </c>
      <c r="AD958">
        <f t="shared" si="118"/>
        <v>123.83287674191524</v>
      </c>
      <c r="AE958">
        <v>73</v>
      </c>
      <c r="AF958">
        <f t="shared" si="119"/>
        <v>9039.8000021598127</v>
      </c>
    </row>
    <row r="959" spans="14:32" x14ac:dyDescent="0.3">
      <c r="N959">
        <f t="shared" si="120"/>
        <v>957</v>
      </c>
      <c r="O959">
        <v>11</v>
      </c>
      <c r="P959">
        <v>89695</v>
      </c>
      <c r="Q959">
        <v>986645</v>
      </c>
      <c r="S959">
        <v>25</v>
      </c>
      <c r="T959">
        <v>99318.239999720012</v>
      </c>
      <c r="U959">
        <v>2482955.9999930002</v>
      </c>
      <c r="W959" s="3">
        <f t="shared" si="114"/>
        <v>1.3461994098261788E-4</v>
      </c>
      <c r="X959">
        <f t="shared" si="115"/>
        <v>30.050132466021928</v>
      </c>
      <c r="Y959">
        <v>89695</v>
      </c>
      <c r="Z959">
        <f t="shared" si="116"/>
        <v>2695346.631539837</v>
      </c>
      <c r="AA959">
        <v>986645</v>
      </c>
      <c r="AB959">
        <f t="shared" si="117"/>
        <v>1708701.631539837</v>
      </c>
      <c r="AD959">
        <f t="shared" si="118"/>
        <v>9623.2399997200118</v>
      </c>
      <c r="AE959">
        <v>25</v>
      </c>
      <c r="AF959">
        <f t="shared" si="119"/>
        <v>240580.9999930003</v>
      </c>
    </row>
    <row r="960" spans="14:32" x14ac:dyDescent="0.3">
      <c r="N960">
        <f t="shared" si="120"/>
        <v>958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 s="3">
        <f t="shared" si="114"/>
        <v>0</v>
      </c>
      <c r="X960">
        <f t="shared" si="115"/>
        <v>0</v>
      </c>
      <c r="Y960">
        <v>0</v>
      </c>
      <c r="Z960">
        <f t="shared" si="116"/>
        <v>0</v>
      </c>
      <c r="AA960">
        <v>0</v>
      </c>
      <c r="AB960">
        <f t="shared" si="117"/>
        <v>0</v>
      </c>
      <c r="AD960">
        <f t="shared" si="118"/>
        <v>0</v>
      </c>
      <c r="AE960">
        <v>0</v>
      </c>
      <c r="AF960">
        <f t="shared" si="119"/>
        <v>0</v>
      </c>
    </row>
    <row r="961" spans="14:32" x14ac:dyDescent="0.3">
      <c r="N961">
        <f t="shared" si="120"/>
        <v>959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 s="3">
        <f t="shared" si="114"/>
        <v>0</v>
      </c>
      <c r="X961">
        <f t="shared" si="115"/>
        <v>0</v>
      </c>
      <c r="Y961">
        <v>0</v>
      </c>
      <c r="Z961">
        <f t="shared" si="116"/>
        <v>0</v>
      </c>
      <c r="AA961">
        <v>0</v>
      </c>
      <c r="AB961">
        <f t="shared" si="117"/>
        <v>0</v>
      </c>
      <c r="AD961">
        <f t="shared" si="118"/>
        <v>0</v>
      </c>
      <c r="AE961">
        <v>0</v>
      </c>
      <c r="AF961">
        <f t="shared" si="119"/>
        <v>0</v>
      </c>
    </row>
    <row r="962" spans="14:32" x14ac:dyDescent="0.3">
      <c r="N962">
        <f t="shared" si="120"/>
        <v>960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 s="3">
        <f t="shared" si="114"/>
        <v>0</v>
      </c>
      <c r="X962">
        <f t="shared" si="115"/>
        <v>0</v>
      </c>
      <c r="Y962">
        <v>0</v>
      </c>
      <c r="Z962">
        <f t="shared" si="116"/>
        <v>0</v>
      </c>
      <c r="AA962">
        <v>0</v>
      </c>
      <c r="AB962">
        <f t="shared" si="117"/>
        <v>0</v>
      </c>
      <c r="AD962">
        <f t="shared" si="118"/>
        <v>0</v>
      </c>
      <c r="AE962">
        <v>0</v>
      </c>
      <c r="AF962">
        <f t="shared" si="119"/>
        <v>0</v>
      </c>
    </row>
    <row r="963" spans="14:32" x14ac:dyDescent="0.3">
      <c r="N963">
        <f t="shared" si="120"/>
        <v>961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 s="3">
        <f t="shared" si="114"/>
        <v>0</v>
      </c>
      <c r="X963">
        <f t="shared" si="115"/>
        <v>0</v>
      </c>
      <c r="Y963">
        <v>0</v>
      </c>
      <c r="Z963">
        <f t="shared" si="116"/>
        <v>0</v>
      </c>
      <c r="AA963">
        <v>0</v>
      </c>
      <c r="AB963">
        <f t="shared" si="117"/>
        <v>0</v>
      </c>
      <c r="AD963">
        <f t="shared" si="118"/>
        <v>0</v>
      </c>
      <c r="AE963">
        <v>0</v>
      </c>
      <c r="AF963">
        <f t="shared" si="119"/>
        <v>0</v>
      </c>
    </row>
    <row r="964" spans="14:32" x14ac:dyDescent="0.3">
      <c r="N964">
        <f t="shared" si="120"/>
        <v>962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 s="3">
        <f t="shared" ref="W964:W990" si="121">S964/185708</f>
        <v>0</v>
      </c>
      <c r="X964">
        <f t="shared" ref="X964:X990" si="122">W964*223222</f>
        <v>0</v>
      </c>
      <c r="Y964">
        <v>0</v>
      </c>
      <c r="Z964">
        <f t="shared" ref="Z964:Z990" si="123">X964*Y964</f>
        <v>0</v>
      </c>
      <c r="AA964">
        <v>0</v>
      </c>
      <c r="AB964">
        <f t="shared" ref="AB964:AB990" si="124">Z964-AA964</f>
        <v>0</v>
      </c>
      <c r="AD964">
        <f t="shared" ref="AD964:AD990" si="125">T964-P964</f>
        <v>0</v>
      </c>
      <c r="AE964">
        <v>0</v>
      </c>
      <c r="AF964">
        <f t="shared" ref="AF964:AF990" si="126">AD964*AE964</f>
        <v>0</v>
      </c>
    </row>
    <row r="965" spans="14:32" x14ac:dyDescent="0.3">
      <c r="N965">
        <f t="shared" si="120"/>
        <v>963</v>
      </c>
      <c r="O965">
        <v>41</v>
      </c>
      <c r="P965">
        <v>30503.609756170732</v>
      </c>
      <c r="Q965">
        <v>1250648.000003</v>
      </c>
      <c r="S965">
        <v>38</v>
      </c>
      <c r="T965">
        <v>34294.026315894735</v>
      </c>
      <c r="U965">
        <v>1303173.000004</v>
      </c>
      <c r="W965" s="3">
        <f t="shared" si="121"/>
        <v>2.0462231029357917E-4</v>
      </c>
      <c r="X965">
        <f t="shared" si="122"/>
        <v>45.676201348353331</v>
      </c>
      <c r="Y965">
        <v>30503.609756170732</v>
      </c>
      <c r="Z965">
        <f t="shared" si="123"/>
        <v>1393289.0210744494</v>
      </c>
      <c r="AA965">
        <v>1250648.000003</v>
      </c>
      <c r="AB965">
        <f t="shared" si="124"/>
        <v>142641.02107144939</v>
      </c>
      <c r="AD965">
        <f t="shared" si="125"/>
        <v>3790.4165597240026</v>
      </c>
      <c r="AE965">
        <v>38</v>
      </c>
      <c r="AF965">
        <f t="shared" si="126"/>
        <v>144035.82926951209</v>
      </c>
    </row>
    <row r="966" spans="14:32" x14ac:dyDescent="0.3">
      <c r="N966">
        <f t="shared" si="120"/>
        <v>964</v>
      </c>
      <c r="O966">
        <v>60</v>
      </c>
      <c r="P966">
        <v>15330.39999985</v>
      </c>
      <c r="Q966">
        <v>919823.99999100005</v>
      </c>
      <c r="S966">
        <v>46</v>
      </c>
      <c r="T966">
        <v>17497.804347565216</v>
      </c>
      <c r="U966">
        <v>804898.99998799991</v>
      </c>
      <c r="W966" s="3">
        <f t="shared" si="121"/>
        <v>2.4770069140801689E-4</v>
      </c>
      <c r="X966">
        <f t="shared" si="122"/>
        <v>55.292243737480348</v>
      </c>
      <c r="Y966">
        <v>15330.39999985</v>
      </c>
      <c r="Z966">
        <f t="shared" si="123"/>
        <v>847652.21338477486</v>
      </c>
      <c r="AA966">
        <v>919823.99999100005</v>
      </c>
      <c r="AB966">
        <f t="shared" si="124"/>
        <v>-72171.786606225185</v>
      </c>
      <c r="AD966">
        <f t="shared" si="125"/>
        <v>2167.4043477152154</v>
      </c>
      <c r="AE966">
        <v>46</v>
      </c>
      <c r="AF966">
        <f t="shared" si="126"/>
        <v>99700.599994899909</v>
      </c>
    </row>
    <row r="967" spans="14:32" x14ac:dyDescent="0.3">
      <c r="N967">
        <f t="shared" si="120"/>
        <v>965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 s="3">
        <f t="shared" si="121"/>
        <v>0</v>
      </c>
      <c r="X967">
        <f t="shared" si="122"/>
        <v>0</v>
      </c>
      <c r="Y967">
        <v>0</v>
      </c>
      <c r="Z967">
        <f t="shared" si="123"/>
        <v>0</v>
      </c>
      <c r="AA967">
        <v>0</v>
      </c>
      <c r="AB967">
        <f t="shared" si="124"/>
        <v>0</v>
      </c>
      <c r="AD967">
        <f t="shared" si="125"/>
        <v>0</v>
      </c>
      <c r="AE967">
        <v>0</v>
      </c>
      <c r="AF967">
        <f t="shared" si="126"/>
        <v>0</v>
      </c>
    </row>
    <row r="968" spans="14:32" x14ac:dyDescent="0.3">
      <c r="N968">
        <f t="shared" si="120"/>
        <v>966</v>
      </c>
      <c r="O968">
        <v>0</v>
      </c>
      <c r="P968">
        <v>0</v>
      </c>
      <c r="Q968">
        <v>0</v>
      </c>
      <c r="S968">
        <v>0</v>
      </c>
      <c r="T968">
        <v>0</v>
      </c>
      <c r="U968">
        <v>0</v>
      </c>
      <c r="W968" s="3">
        <f t="shared" si="121"/>
        <v>0</v>
      </c>
      <c r="X968">
        <f t="shared" si="122"/>
        <v>0</v>
      </c>
      <c r="Y968">
        <v>0</v>
      </c>
      <c r="Z968">
        <f t="shared" si="123"/>
        <v>0</v>
      </c>
      <c r="AA968">
        <v>0</v>
      </c>
      <c r="AB968">
        <f t="shared" si="124"/>
        <v>0</v>
      </c>
      <c r="AD968">
        <f t="shared" si="125"/>
        <v>0</v>
      </c>
      <c r="AE968">
        <v>0</v>
      </c>
      <c r="AF968">
        <f t="shared" si="126"/>
        <v>0</v>
      </c>
    </row>
    <row r="969" spans="14:32" x14ac:dyDescent="0.3">
      <c r="N969">
        <f t="shared" si="120"/>
        <v>967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 s="3">
        <f t="shared" si="121"/>
        <v>0</v>
      </c>
      <c r="X969">
        <f t="shared" si="122"/>
        <v>0</v>
      </c>
      <c r="Y969">
        <v>0</v>
      </c>
      <c r="Z969">
        <f t="shared" si="123"/>
        <v>0</v>
      </c>
      <c r="AA969">
        <v>0</v>
      </c>
      <c r="AB969">
        <f t="shared" si="124"/>
        <v>0</v>
      </c>
      <c r="AD969">
        <f t="shared" si="125"/>
        <v>0</v>
      </c>
      <c r="AE969">
        <v>0</v>
      </c>
      <c r="AF969">
        <f t="shared" si="126"/>
        <v>0</v>
      </c>
    </row>
    <row r="970" spans="14:32" x14ac:dyDescent="0.3">
      <c r="N970">
        <f t="shared" si="120"/>
        <v>968</v>
      </c>
      <c r="O970">
        <v>0</v>
      </c>
      <c r="P970">
        <v>0</v>
      </c>
      <c r="Q970">
        <v>0</v>
      </c>
      <c r="S970">
        <v>0</v>
      </c>
      <c r="T970">
        <v>0</v>
      </c>
      <c r="U970">
        <v>0</v>
      </c>
      <c r="W970" s="3">
        <f t="shared" si="121"/>
        <v>0</v>
      </c>
      <c r="X970">
        <f t="shared" si="122"/>
        <v>0</v>
      </c>
      <c r="Y970">
        <v>0</v>
      </c>
      <c r="Z970">
        <f t="shared" si="123"/>
        <v>0</v>
      </c>
      <c r="AA970">
        <v>0</v>
      </c>
      <c r="AB970">
        <f t="shared" si="124"/>
        <v>0</v>
      </c>
      <c r="AD970">
        <f t="shared" si="125"/>
        <v>0</v>
      </c>
      <c r="AE970">
        <v>0</v>
      </c>
      <c r="AF970">
        <f t="shared" si="126"/>
        <v>0</v>
      </c>
    </row>
    <row r="971" spans="14:32" x14ac:dyDescent="0.3">
      <c r="N971">
        <f t="shared" si="120"/>
        <v>969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 s="3">
        <f t="shared" si="121"/>
        <v>0</v>
      </c>
      <c r="X971">
        <f t="shared" si="122"/>
        <v>0</v>
      </c>
      <c r="Y971">
        <v>0</v>
      </c>
      <c r="Z971">
        <f t="shared" si="123"/>
        <v>0</v>
      </c>
      <c r="AA971">
        <v>0</v>
      </c>
      <c r="AB971">
        <f t="shared" si="124"/>
        <v>0</v>
      </c>
      <c r="AD971">
        <f t="shared" si="125"/>
        <v>0</v>
      </c>
      <c r="AE971">
        <v>0</v>
      </c>
      <c r="AF971">
        <f t="shared" si="126"/>
        <v>0</v>
      </c>
    </row>
    <row r="972" spans="14:32" x14ac:dyDescent="0.3">
      <c r="N972">
        <f t="shared" ref="N972:N990" si="127">N971+1</f>
        <v>970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 s="3">
        <f t="shared" si="121"/>
        <v>0</v>
      </c>
      <c r="X972">
        <f t="shared" si="122"/>
        <v>0</v>
      </c>
      <c r="Y972">
        <v>0</v>
      </c>
      <c r="Z972">
        <f t="shared" si="123"/>
        <v>0</v>
      </c>
      <c r="AA972">
        <v>0</v>
      </c>
      <c r="AB972">
        <f t="shared" si="124"/>
        <v>0</v>
      </c>
      <c r="AD972">
        <f t="shared" si="125"/>
        <v>0</v>
      </c>
      <c r="AE972">
        <v>0</v>
      </c>
      <c r="AF972">
        <f t="shared" si="126"/>
        <v>0</v>
      </c>
    </row>
    <row r="973" spans="14:32" x14ac:dyDescent="0.3">
      <c r="N973">
        <f t="shared" si="127"/>
        <v>971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 s="3">
        <f t="shared" si="121"/>
        <v>0</v>
      </c>
      <c r="X973">
        <f t="shared" si="122"/>
        <v>0</v>
      </c>
      <c r="Y973">
        <v>0</v>
      </c>
      <c r="Z973">
        <f t="shared" si="123"/>
        <v>0</v>
      </c>
      <c r="AA973">
        <v>0</v>
      </c>
      <c r="AB973">
        <f t="shared" si="124"/>
        <v>0</v>
      </c>
      <c r="AD973">
        <f t="shared" si="125"/>
        <v>0</v>
      </c>
      <c r="AE973">
        <v>0</v>
      </c>
      <c r="AF973">
        <f t="shared" si="126"/>
        <v>0</v>
      </c>
    </row>
    <row r="974" spans="14:32" x14ac:dyDescent="0.3">
      <c r="N974">
        <f t="shared" si="127"/>
        <v>972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 s="3">
        <f t="shared" si="121"/>
        <v>0</v>
      </c>
      <c r="X974">
        <f t="shared" si="122"/>
        <v>0</v>
      </c>
      <c r="Y974">
        <v>0</v>
      </c>
      <c r="Z974">
        <f t="shared" si="123"/>
        <v>0</v>
      </c>
      <c r="AA974">
        <v>0</v>
      </c>
      <c r="AB974">
        <f t="shared" si="124"/>
        <v>0</v>
      </c>
      <c r="AD974">
        <f t="shared" si="125"/>
        <v>0</v>
      </c>
      <c r="AE974">
        <v>0</v>
      </c>
      <c r="AF974">
        <f t="shared" si="126"/>
        <v>0</v>
      </c>
    </row>
    <row r="975" spans="14:32" x14ac:dyDescent="0.3">
      <c r="N975">
        <f t="shared" si="127"/>
        <v>973</v>
      </c>
      <c r="O975">
        <v>0</v>
      </c>
      <c r="P975">
        <v>0</v>
      </c>
      <c r="Q975">
        <v>0</v>
      </c>
      <c r="S975">
        <v>0</v>
      </c>
      <c r="T975">
        <v>0</v>
      </c>
      <c r="U975">
        <v>0</v>
      </c>
      <c r="W975" s="3">
        <f t="shared" si="121"/>
        <v>0</v>
      </c>
      <c r="X975">
        <f t="shared" si="122"/>
        <v>0</v>
      </c>
      <c r="Y975">
        <v>0</v>
      </c>
      <c r="Z975">
        <f t="shared" si="123"/>
        <v>0</v>
      </c>
      <c r="AA975">
        <v>0</v>
      </c>
      <c r="AB975">
        <f t="shared" si="124"/>
        <v>0</v>
      </c>
      <c r="AD975">
        <f t="shared" si="125"/>
        <v>0</v>
      </c>
      <c r="AE975">
        <v>0</v>
      </c>
      <c r="AF975">
        <f t="shared" si="126"/>
        <v>0</v>
      </c>
    </row>
    <row r="976" spans="14:32" x14ac:dyDescent="0.3">
      <c r="N976">
        <f t="shared" si="127"/>
        <v>974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 s="3">
        <f t="shared" si="121"/>
        <v>0</v>
      </c>
      <c r="X976">
        <f t="shared" si="122"/>
        <v>0</v>
      </c>
      <c r="Y976">
        <v>0</v>
      </c>
      <c r="Z976">
        <f t="shared" si="123"/>
        <v>0</v>
      </c>
      <c r="AA976">
        <v>0</v>
      </c>
      <c r="AB976">
        <f t="shared" si="124"/>
        <v>0</v>
      </c>
      <c r="AD976">
        <f t="shared" si="125"/>
        <v>0</v>
      </c>
      <c r="AE976">
        <v>0</v>
      </c>
      <c r="AF976">
        <f t="shared" si="126"/>
        <v>0</v>
      </c>
    </row>
    <row r="977" spans="14:32" x14ac:dyDescent="0.3">
      <c r="N977">
        <f t="shared" si="127"/>
        <v>975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 s="3">
        <f t="shared" si="121"/>
        <v>0</v>
      </c>
      <c r="X977">
        <f t="shared" si="122"/>
        <v>0</v>
      </c>
      <c r="Y977">
        <v>0</v>
      </c>
      <c r="Z977">
        <f t="shared" si="123"/>
        <v>0</v>
      </c>
      <c r="AA977">
        <v>0</v>
      </c>
      <c r="AB977">
        <f t="shared" si="124"/>
        <v>0</v>
      </c>
      <c r="AD977">
        <f t="shared" si="125"/>
        <v>0</v>
      </c>
      <c r="AE977">
        <v>0</v>
      </c>
      <c r="AF977">
        <f t="shared" si="126"/>
        <v>0</v>
      </c>
    </row>
    <row r="978" spans="14:32" x14ac:dyDescent="0.3">
      <c r="N978">
        <f t="shared" si="127"/>
        <v>976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 s="3">
        <f t="shared" si="121"/>
        <v>0</v>
      </c>
      <c r="X978">
        <f t="shared" si="122"/>
        <v>0</v>
      </c>
      <c r="Y978">
        <v>0</v>
      </c>
      <c r="Z978">
        <f t="shared" si="123"/>
        <v>0</v>
      </c>
      <c r="AA978">
        <v>0</v>
      </c>
      <c r="AB978">
        <f t="shared" si="124"/>
        <v>0</v>
      </c>
      <c r="AD978">
        <f t="shared" si="125"/>
        <v>0</v>
      </c>
      <c r="AE978">
        <v>0</v>
      </c>
      <c r="AF978">
        <f t="shared" si="126"/>
        <v>0</v>
      </c>
    </row>
    <row r="979" spans="14:32" x14ac:dyDescent="0.3">
      <c r="N979">
        <f t="shared" si="127"/>
        <v>977</v>
      </c>
      <c r="O979">
        <v>0</v>
      </c>
      <c r="P979">
        <v>0</v>
      </c>
      <c r="Q979">
        <v>0</v>
      </c>
      <c r="S979">
        <v>0</v>
      </c>
      <c r="T979">
        <v>0</v>
      </c>
      <c r="U979">
        <v>0</v>
      </c>
      <c r="W979" s="3">
        <f t="shared" si="121"/>
        <v>0</v>
      </c>
      <c r="X979">
        <f t="shared" si="122"/>
        <v>0</v>
      </c>
      <c r="Y979">
        <v>0</v>
      </c>
      <c r="Z979">
        <f t="shared" si="123"/>
        <v>0</v>
      </c>
      <c r="AA979">
        <v>0</v>
      </c>
      <c r="AB979">
        <f t="shared" si="124"/>
        <v>0</v>
      </c>
      <c r="AD979">
        <f t="shared" si="125"/>
        <v>0</v>
      </c>
      <c r="AE979">
        <v>0</v>
      </c>
      <c r="AF979">
        <f t="shared" si="126"/>
        <v>0</v>
      </c>
    </row>
    <row r="980" spans="14:32" x14ac:dyDescent="0.3">
      <c r="N980">
        <f t="shared" si="127"/>
        <v>978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 s="3">
        <f t="shared" si="121"/>
        <v>0</v>
      </c>
      <c r="X980">
        <f t="shared" si="122"/>
        <v>0</v>
      </c>
      <c r="Y980">
        <v>0</v>
      </c>
      <c r="Z980">
        <f t="shared" si="123"/>
        <v>0</v>
      </c>
      <c r="AA980">
        <v>0</v>
      </c>
      <c r="AB980">
        <f t="shared" si="124"/>
        <v>0</v>
      </c>
      <c r="AD980">
        <f t="shared" si="125"/>
        <v>0</v>
      </c>
      <c r="AE980">
        <v>0</v>
      </c>
      <c r="AF980">
        <f t="shared" si="126"/>
        <v>0</v>
      </c>
    </row>
    <row r="981" spans="14:32" x14ac:dyDescent="0.3">
      <c r="N981">
        <f t="shared" si="127"/>
        <v>979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 s="3">
        <f t="shared" si="121"/>
        <v>0</v>
      </c>
      <c r="X981">
        <f t="shared" si="122"/>
        <v>0</v>
      </c>
      <c r="Y981">
        <v>0</v>
      </c>
      <c r="Z981">
        <f t="shared" si="123"/>
        <v>0</v>
      </c>
      <c r="AA981">
        <v>0</v>
      </c>
      <c r="AB981">
        <f t="shared" si="124"/>
        <v>0</v>
      </c>
      <c r="AD981">
        <f t="shared" si="125"/>
        <v>0</v>
      </c>
      <c r="AE981">
        <v>0</v>
      </c>
      <c r="AF981">
        <f t="shared" si="126"/>
        <v>0</v>
      </c>
    </row>
    <row r="982" spans="14:32" x14ac:dyDescent="0.3">
      <c r="N982">
        <f t="shared" si="127"/>
        <v>980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 s="3">
        <f t="shared" si="121"/>
        <v>0</v>
      </c>
      <c r="X982">
        <f t="shared" si="122"/>
        <v>0</v>
      </c>
      <c r="Y982">
        <v>0</v>
      </c>
      <c r="Z982">
        <f t="shared" si="123"/>
        <v>0</v>
      </c>
      <c r="AA982">
        <v>0</v>
      </c>
      <c r="AB982">
        <f t="shared" si="124"/>
        <v>0</v>
      </c>
      <c r="AD982">
        <f t="shared" si="125"/>
        <v>0</v>
      </c>
      <c r="AE982">
        <v>0</v>
      </c>
      <c r="AF982">
        <f t="shared" si="126"/>
        <v>0</v>
      </c>
    </row>
    <row r="983" spans="14:32" x14ac:dyDescent="0.3">
      <c r="N983">
        <f t="shared" si="127"/>
        <v>981</v>
      </c>
      <c r="O983">
        <v>508</v>
      </c>
      <c r="P983">
        <v>46437.566929181099</v>
      </c>
      <c r="Q983">
        <v>23590284.000023998</v>
      </c>
      <c r="S983">
        <v>405</v>
      </c>
      <c r="T983">
        <v>54442.397531012342</v>
      </c>
      <c r="U983">
        <v>22049171.00006</v>
      </c>
      <c r="W983" s="3">
        <f t="shared" si="121"/>
        <v>2.1808430439184097E-3</v>
      </c>
      <c r="X983">
        <f t="shared" si="122"/>
        <v>486.81214594955526</v>
      </c>
      <c r="Y983">
        <v>46437.566929181099</v>
      </c>
      <c r="Z983">
        <f t="shared" si="123"/>
        <v>22606371.609470751</v>
      </c>
      <c r="AA983">
        <v>23590284.000023998</v>
      </c>
      <c r="AB983">
        <f t="shared" si="124"/>
        <v>-983912.39055324718</v>
      </c>
      <c r="AD983">
        <f t="shared" si="125"/>
        <v>8004.8306018312433</v>
      </c>
      <c r="AE983">
        <v>405</v>
      </c>
      <c r="AF983">
        <f t="shared" si="126"/>
        <v>3241956.3937416533</v>
      </c>
    </row>
    <row r="984" spans="14:32" x14ac:dyDescent="0.3">
      <c r="N984">
        <f t="shared" si="127"/>
        <v>982</v>
      </c>
      <c r="O984">
        <v>206</v>
      </c>
      <c r="P984">
        <v>25571.898058237864</v>
      </c>
      <c r="Q984">
        <v>5267810.9999970002</v>
      </c>
      <c r="S984">
        <v>171</v>
      </c>
      <c r="T984">
        <v>27644.116959076022</v>
      </c>
      <c r="U984">
        <v>4727144.0000019995</v>
      </c>
      <c r="W984" s="3">
        <f t="shared" si="121"/>
        <v>9.208003963211063E-4</v>
      </c>
      <c r="X984">
        <f t="shared" si="122"/>
        <v>205.54290606759</v>
      </c>
      <c r="Y984">
        <v>25571.898058237864</v>
      </c>
      <c r="Z984">
        <f t="shared" si="123"/>
        <v>5256122.2405543728</v>
      </c>
      <c r="AA984">
        <v>5267810.9999970002</v>
      </c>
      <c r="AB984">
        <f t="shared" si="124"/>
        <v>-11688.75944262743</v>
      </c>
      <c r="AD984">
        <f t="shared" si="125"/>
        <v>2072.2189008381574</v>
      </c>
      <c r="AE984">
        <v>171</v>
      </c>
      <c r="AF984">
        <f t="shared" si="126"/>
        <v>354349.43204332492</v>
      </c>
    </row>
    <row r="985" spans="14:32" x14ac:dyDescent="0.3">
      <c r="N985">
        <f t="shared" si="127"/>
        <v>983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 s="3">
        <f t="shared" si="121"/>
        <v>0</v>
      </c>
      <c r="X985">
        <f t="shared" si="122"/>
        <v>0</v>
      </c>
      <c r="Y985">
        <v>0</v>
      </c>
      <c r="Z985">
        <f t="shared" si="123"/>
        <v>0</v>
      </c>
      <c r="AA985">
        <v>0</v>
      </c>
      <c r="AB985">
        <f t="shared" si="124"/>
        <v>0</v>
      </c>
      <c r="AD985">
        <f t="shared" si="125"/>
        <v>0</v>
      </c>
      <c r="AE985">
        <v>0</v>
      </c>
      <c r="AF985">
        <f t="shared" si="126"/>
        <v>0</v>
      </c>
    </row>
    <row r="986" spans="14:32" x14ac:dyDescent="0.3">
      <c r="N986">
        <f t="shared" si="127"/>
        <v>984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 s="3">
        <f t="shared" si="121"/>
        <v>0</v>
      </c>
      <c r="X986">
        <f t="shared" si="122"/>
        <v>0</v>
      </c>
      <c r="Y986">
        <v>0</v>
      </c>
      <c r="Z986">
        <f t="shared" si="123"/>
        <v>0</v>
      </c>
      <c r="AA986">
        <v>0</v>
      </c>
      <c r="AB986">
        <f t="shared" si="124"/>
        <v>0</v>
      </c>
      <c r="AD986">
        <f t="shared" si="125"/>
        <v>0</v>
      </c>
      <c r="AE986">
        <v>0</v>
      </c>
      <c r="AF986">
        <f t="shared" si="126"/>
        <v>0</v>
      </c>
    </row>
    <row r="987" spans="14:32" x14ac:dyDescent="0.3">
      <c r="N987">
        <f t="shared" si="127"/>
        <v>985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 s="3">
        <f t="shared" si="121"/>
        <v>0</v>
      </c>
      <c r="X987">
        <f t="shared" si="122"/>
        <v>0</v>
      </c>
      <c r="Y987">
        <v>0</v>
      </c>
      <c r="Z987">
        <f t="shared" si="123"/>
        <v>0</v>
      </c>
      <c r="AA987">
        <v>0</v>
      </c>
      <c r="AB987">
        <f t="shared" si="124"/>
        <v>0</v>
      </c>
      <c r="AD987">
        <f t="shared" si="125"/>
        <v>0</v>
      </c>
      <c r="AE987">
        <v>0</v>
      </c>
      <c r="AF987">
        <f t="shared" si="126"/>
        <v>0</v>
      </c>
    </row>
    <row r="988" spans="14:32" x14ac:dyDescent="0.3">
      <c r="N988">
        <f t="shared" si="127"/>
        <v>986</v>
      </c>
      <c r="O988">
        <v>0</v>
      </c>
      <c r="P988">
        <v>0</v>
      </c>
      <c r="Q988">
        <v>0</v>
      </c>
      <c r="S988">
        <v>0</v>
      </c>
      <c r="T988">
        <v>0</v>
      </c>
      <c r="U988">
        <v>0</v>
      </c>
      <c r="W988" s="3">
        <f t="shared" si="121"/>
        <v>0</v>
      </c>
      <c r="X988">
        <f t="shared" si="122"/>
        <v>0</v>
      </c>
      <c r="Y988">
        <v>0</v>
      </c>
      <c r="Z988">
        <f t="shared" si="123"/>
        <v>0</v>
      </c>
      <c r="AA988">
        <v>0</v>
      </c>
      <c r="AB988">
        <f t="shared" si="124"/>
        <v>0</v>
      </c>
      <c r="AD988">
        <f t="shared" si="125"/>
        <v>0</v>
      </c>
      <c r="AE988">
        <v>0</v>
      </c>
      <c r="AF988">
        <f t="shared" si="126"/>
        <v>0</v>
      </c>
    </row>
    <row r="989" spans="14:32" x14ac:dyDescent="0.3">
      <c r="N989">
        <f t="shared" si="127"/>
        <v>987</v>
      </c>
      <c r="O989">
        <v>108</v>
      </c>
      <c r="P989">
        <v>34841.842592703702</v>
      </c>
      <c r="Q989">
        <v>3762919.0000120001</v>
      </c>
      <c r="S989">
        <v>92</v>
      </c>
      <c r="T989">
        <v>42994.771739228258</v>
      </c>
      <c r="U989">
        <v>3955519.0000089998</v>
      </c>
      <c r="W989" s="3">
        <f t="shared" si="121"/>
        <v>4.9540138281603378E-4</v>
      </c>
      <c r="X989">
        <f t="shared" si="122"/>
        <v>110.5844874749607</v>
      </c>
      <c r="Y989">
        <v>34841.842592703702</v>
      </c>
      <c r="Z989">
        <f t="shared" si="123"/>
        <v>3852967.3057973948</v>
      </c>
      <c r="AA989">
        <v>3762919.0000120001</v>
      </c>
      <c r="AB989">
        <f t="shared" si="124"/>
        <v>90048.305785394739</v>
      </c>
      <c r="AD989">
        <f t="shared" si="125"/>
        <v>8152.9291465245551</v>
      </c>
      <c r="AE989">
        <v>92</v>
      </c>
      <c r="AF989">
        <f t="shared" si="126"/>
        <v>750069.4814802591</v>
      </c>
    </row>
    <row r="990" spans="14:32" x14ac:dyDescent="0.3">
      <c r="N990">
        <f t="shared" si="127"/>
        <v>988</v>
      </c>
      <c r="O990">
        <v>75</v>
      </c>
      <c r="P990">
        <v>17068.19999978667</v>
      </c>
      <c r="Q990">
        <v>1280114.9999840001</v>
      </c>
      <c r="S990">
        <v>75</v>
      </c>
      <c r="T990">
        <v>19567.653333226666</v>
      </c>
      <c r="U990">
        <v>1467573.9999919999</v>
      </c>
      <c r="W990" s="3">
        <f t="shared" si="121"/>
        <v>4.0385982294785364E-4</v>
      </c>
      <c r="X990">
        <f t="shared" si="122"/>
        <v>90.150397398065792</v>
      </c>
      <c r="Y990">
        <v>17068.19999978667</v>
      </c>
      <c r="Z990">
        <f t="shared" si="123"/>
        <v>1538705.0128504348</v>
      </c>
      <c r="AA990">
        <v>1280114.9999840001</v>
      </c>
      <c r="AB990">
        <f t="shared" si="124"/>
        <v>258590.01286643464</v>
      </c>
      <c r="AD990">
        <f t="shared" si="125"/>
        <v>2499.4533334399966</v>
      </c>
      <c r="AE990">
        <v>75</v>
      </c>
      <c r="AF990">
        <f t="shared" si="126"/>
        <v>187459.00000799974</v>
      </c>
    </row>
    <row r="991" spans="14:32" x14ac:dyDescent="0.3">
      <c r="O991">
        <v>0</v>
      </c>
    </row>
    <row r="992" spans="14:32" x14ac:dyDescent="0.3">
      <c r="O992">
        <v>0</v>
      </c>
    </row>
    <row r="993" spans="15:15" x14ac:dyDescent="0.3">
      <c r="O993">
        <v>0</v>
      </c>
    </row>
    <row r="994" spans="15:15" x14ac:dyDescent="0.3">
      <c r="O994">
        <v>0</v>
      </c>
    </row>
    <row r="995" spans="15:15" x14ac:dyDescent="0.3">
      <c r="O995">
        <v>0</v>
      </c>
    </row>
    <row r="996" spans="15:15" x14ac:dyDescent="0.3">
      <c r="O996">
        <v>0</v>
      </c>
    </row>
    <row r="997" spans="15:15" x14ac:dyDescent="0.3">
      <c r="O997">
        <v>0</v>
      </c>
    </row>
    <row r="998" spans="15:15" x14ac:dyDescent="0.3">
      <c r="O998">
        <v>0</v>
      </c>
    </row>
    <row r="999" spans="15:15" x14ac:dyDescent="0.3">
      <c r="O999">
        <v>0</v>
      </c>
    </row>
    <row r="1000" spans="15:15" x14ac:dyDescent="0.3">
      <c r="O1000">
        <v>0</v>
      </c>
    </row>
    <row r="1001" spans="15:15" x14ac:dyDescent="0.3">
      <c r="O1001">
        <v>0</v>
      </c>
    </row>
    <row r="1002" spans="15:15" x14ac:dyDescent="0.3">
      <c r="O1002">
        <v>0</v>
      </c>
    </row>
    <row r="1003" spans="15:15" x14ac:dyDescent="0.3">
      <c r="O1003">
        <v>0</v>
      </c>
    </row>
    <row r="1004" spans="15:15" x14ac:dyDescent="0.3">
      <c r="O1004">
        <v>0</v>
      </c>
    </row>
    <row r="1005" spans="15:15" x14ac:dyDescent="0.3">
      <c r="O1005">
        <f>SUMIF(_xlfn.ANCHORARRAY(O3),"&lt;&gt;#N/A")</f>
        <v>223222</v>
      </c>
    </row>
  </sheetData>
  <conditionalFormatting sqref="M3:N3">
    <cfRule type="duplicateValues" priority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D7D-29FE-4D8F-8E10-8DAC362A8D1F}">
  <dimension ref="A1:O12"/>
  <sheetViews>
    <sheetView tabSelected="1" topLeftCell="N1" workbookViewId="0">
      <selection activeCell="O3" sqref="O3"/>
    </sheetView>
  </sheetViews>
  <sheetFormatPr defaultRowHeight="14.4" x14ac:dyDescent="0.3"/>
  <cols>
    <col min="1" max="1" width="22.109375" style="6" bestFit="1" customWidth="1"/>
    <col min="2" max="2" width="19.21875" style="6" customWidth="1"/>
    <col min="3" max="3" width="61.77734375" customWidth="1"/>
    <col min="4" max="4" width="12.88671875" style="6" customWidth="1"/>
    <col min="5" max="5" width="15.6640625" style="6" customWidth="1"/>
    <col min="6" max="6" width="15.44140625" style="6" bestFit="1" customWidth="1"/>
    <col min="7" max="7" width="38.21875" customWidth="1"/>
    <col min="8" max="8" width="8.77734375" style="6" customWidth="1"/>
    <col min="9" max="9" width="8.88671875" style="6"/>
    <col min="10" max="10" width="33" style="6" customWidth="1"/>
    <col min="11" max="11" width="45.44140625" customWidth="1"/>
    <col min="12" max="12" width="2.6640625" style="6" customWidth="1"/>
    <col min="13" max="13" width="8.88671875" style="6"/>
    <col min="14" max="14" width="22.109375" style="6" customWidth="1"/>
    <col min="15" max="15" width="41.33203125" customWidth="1"/>
    <col min="16" max="16384" width="8.88671875" style="6"/>
  </cols>
  <sheetData>
    <row r="1" spans="1:15" customFormat="1" ht="22.2" customHeight="1" x14ac:dyDescent="0.3">
      <c r="A1" s="1" t="s">
        <v>423</v>
      </c>
      <c r="E1" s="1" t="s">
        <v>424</v>
      </c>
      <c r="H1" s="9"/>
      <c r="I1" s="10" t="s">
        <v>425</v>
      </c>
      <c r="M1" s="10" t="s">
        <v>426</v>
      </c>
    </row>
    <row r="2" spans="1:15" ht="37.799999999999997" customHeight="1" x14ac:dyDescent="0.3">
      <c r="A2" s="8" t="s">
        <v>0</v>
      </c>
      <c r="B2" s="7" t="s">
        <v>420</v>
      </c>
      <c r="C2" s="7" t="s">
        <v>421</v>
      </c>
      <c r="E2" s="8" t="s">
        <v>0</v>
      </c>
      <c r="F2" s="7" t="s">
        <v>420</v>
      </c>
      <c r="G2" s="7" t="s">
        <v>422</v>
      </c>
      <c r="I2" s="8" t="s">
        <v>0</v>
      </c>
      <c r="J2" s="7" t="s">
        <v>14</v>
      </c>
      <c r="K2" s="7" t="s">
        <v>422</v>
      </c>
      <c r="M2" s="8" t="s">
        <v>0</v>
      </c>
      <c r="N2" s="7" t="s">
        <v>14</v>
      </c>
      <c r="O2" s="7" t="s">
        <v>422</v>
      </c>
    </row>
    <row r="3" spans="1:15" ht="24.6" x14ac:dyDescent="0.3">
      <c r="A3" s="6">
        <v>177</v>
      </c>
      <c r="B3" s="6">
        <v>129472692.11274709</v>
      </c>
      <c r="C3" s="11" t="s">
        <v>95</v>
      </c>
      <c r="E3" s="6">
        <v>470</v>
      </c>
      <c r="F3" s="6">
        <v>-95091481.971702665</v>
      </c>
      <c r="G3" s="11" t="s">
        <v>252</v>
      </c>
      <c r="I3" s="6">
        <v>177</v>
      </c>
      <c r="J3" s="6">
        <v>39750477.396665439</v>
      </c>
      <c r="K3" s="11" t="s">
        <v>95</v>
      </c>
      <c r="M3" s="6">
        <v>16</v>
      </c>
      <c r="N3" s="6">
        <v>-2369392.820475128</v>
      </c>
      <c r="O3" s="11" t="s">
        <v>29</v>
      </c>
    </row>
    <row r="4" spans="1:15" ht="24.6" x14ac:dyDescent="0.3">
      <c r="A4" s="6">
        <v>267</v>
      </c>
      <c r="B4" s="6">
        <v>19981972.909056216</v>
      </c>
      <c r="C4" s="11" t="s">
        <v>152</v>
      </c>
      <c r="E4" s="6">
        <v>193</v>
      </c>
      <c r="F4" s="6">
        <v>-22856659.247621916</v>
      </c>
      <c r="G4" s="11" t="s">
        <v>109</v>
      </c>
      <c r="I4" s="6">
        <v>18</v>
      </c>
      <c r="J4" s="6">
        <v>32033404.999949999</v>
      </c>
      <c r="K4" s="11" t="s">
        <v>417</v>
      </c>
      <c r="M4" s="6">
        <v>229</v>
      </c>
      <c r="N4" s="6">
        <v>-496707.89232577005</v>
      </c>
      <c r="O4" s="11" t="s">
        <v>130</v>
      </c>
    </row>
    <row r="5" spans="1:15" ht="24.6" x14ac:dyDescent="0.3">
      <c r="A5" s="6">
        <v>207</v>
      </c>
      <c r="B5" s="6">
        <v>17791781.134605806</v>
      </c>
      <c r="C5" s="11" t="s">
        <v>121</v>
      </c>
      <c r="E5" s="6">
        <v>190</v>
      </c>
      <c r="F5" s="6">
        <v>-18104461.987853713</v>
      </c>
      <c r="G5" s="11" t="s">
        <v>106</v>
      </c>
      <c r="I5" s="6">
        <v>871</v>
      </c>
      <c r="J5" s="6">
        <v>20646188.391832683</v>
      </c>
      <c r="K5" s="11" t="s">
        <v>383</v>
      </c>
      <c r="M5" s="6">
        <v>673</v>
      </c>
      <c r="N5" s="6">
        <v>-459181.83544148743</v>
      </c>
      <c r="O5" s="11" t="s">
        <v>329</v>
      </c>
    </row>
    <row r="6" spans="1:15" ht="24.6" x14ac:dyDescent="0.3">
      <c r="A6" s="6">
        <v>853</v>
      </c>
      <c r="B6" s="6">
        <v>16338772.092515796</v>
      </c>
      <c r="C6" s="11" t="s">
        <v>372</v>
      </c>
      <c r="E6" s="6">
        <v>194</v>
      </c>
      <c r="F6" s="6">
        <v>-15585269.142248997</v>
      </c>
      <c r="G6" s="11" t="s">
        <v>110</v>
      </c>
      <c r="I6" s="6">
        <v>522</v>
      </c>
      <c r="J6" s="6">
        <v>16602794.000017</v>
      </c>
      <c r="K6" s="11" t="s">
        <v>419</v>
      </c>
      <c r="M6" s="6">
        <v>215</v>
      </c>
      <c r="N6" s="6">
        <v>-452643.41958090838</v>
      </c>
      <c r="O6" s="11" t="s">
        <v>123</v>
      </c>
    </row>
    <row r="7" spans="1:15" ht="24.6" x14ac:dyDescent="0.3">
      <c r="A7" s="6">
        <v>291</v>
      </c>
      <c r="B7" s="6">
        <v>15969264.854037911</v>
      </c>
      <c r="C7" s="11" t="s">
        <v>166</v>
      </c>
      <c r="E7" s="6">
        <v>483</v>
      </c>
      <c r="F7" s="6">
        <v>-15053480.250528723</v>
      </c>
      <c r="G7" s="11" t="s">
        <v>262</v>
      </c>
      <c r="I7" s="6">
        <v>3</v>
      </c>
      <c r="J7" s="6">
        <v>14042029.872171884</v>
      </c>
      <c r="K7" s="11" t="s">
        <v>22</v>
      </c>
      <c r="M7" s="6">
        <v>82</v>
      </c>
      <c r="N7" s="6">
        <v>-181417.52745214294</v>
      </c>
      <c r="O7" s="11" t="s">
        <v>61</v>
      </c>
    </row>
    <row r="8" spans="1:15" ht="36.6" x14ac:dyDescent="0.3">
      <c r="A8" s="6">
        <v>266</v>
      </c>
      <c r="B8" s="6">
        <v>15885755.786302485</v>
      </c>
      <c r="C8" s="11" t="s">
        <v>151</v>
      </c>
      <c r="E8" s="6">
        <v>469</v>
      </c>
      <c r="F8" s="6">
        <v>-14291358.800167825</v>
      </c>
      <c r="G8" s="11" t="s">
        <v>251</v>
      </c>
      <c r="I8" s="6">
        <v>207</v>
      </c>
      <c r="J8" s="6">
        <v>9420627.4662773777</v>
      </c>
      <c r="K8" s="11" t="s">
        <v>121</v>
      </c>
      <c r="M8" s="6">
        <v>459</v>
      </c>
      <c r="N8" s="6">
        <v>-170605.4000029997</v>
      </c>
      <c r="O8" s="11" t="s">
        <v>244</v>
      </c>
    </row>
    <row r="9" spans="1:15" ht="24.6" x14ac:dyDescent="0.3">
      <c r="A9" s="6">
        <v>870</v>
      </c>
      <c r="B9" s="6">
        <v>15777749.973079912</v>
      </c>
      <c r="C9" s="11" t="s">
        <v>382</v>
      </c>
      <c r="E9" s="6">
        <v>16</v>
      </c>
      <c r="F9" s="6">
        <v>-12683442.58037129</v>
      </c>
      <c r="G9" s="11" t="s">
        <v>29</v>
      </c>
      <c r="I9" s="6">
        <v>521</v>
      </c>
      <c r="J9" s="6">
        <v>9399941.0000020005</v>
      </c>
      <c r="K9" s="11" t="s">
        <v>418</v>
      </c>
      <c r="M9" s="6">
        <v>856</v>
      </c>
      <c r="N9" s="6">
        <v>-159713.13044371759</v>
      </c>
      <c r="O9" s="11" t="s">
        <v>374</v>
      </c>
    </row>
    <row r="10" spans="1:15" ht="24.6" x14ac:dyDescent="0.3">
      <c r="A10" s="6">
        <v>4</v>
      </c>
      <c r="B10" s="6">
        <v>11889527.257220875</v>
      </c>
      <c r="C10" s="11" t="s">
        <v>23</v>
      </c>
      <c r="E10" s="6">
        <v>1</v>
      </c>
      <c r="F10" s="6">
        <v>-8646570.5451262128</v>
      </c>
      <c r="G10" s="11" t="s">
        <v>21</v>
      </c>
      <c r="I10" s="6">
        <v>4</v>
      </c>
      <c r="J10" s="6">
        <v>7421813.613186935</v>
      </c>
      <c r="K10" s="11" t="s">
        <v>23</v>
      </c>
      <c r="M10" s="6">
        <v>5</v>
      </c>
      <c r="N10" s="6">
        <v>-149408.88889000006</v>
      </c>
      <c r="O10" s="11" t="s">
        <v>24</v>
      </c>
    </row>
    <row r="11" spans="1:15" x14ac:dyDescent="0.3">
      <c r="A11" s="6">
        <v>454</v>
      </c>
      <c r="B11" s="6">
        <v>9655203.4316592086</v>
      </c>
      <c r="C11" s="11" t="s">
        <v>241</v>
      </c>
      <c r="E11" s="6">
        <v>202</v>
      </c>
      <c r="F11" s="6">
        <v>-7639372.8879658505</v>
      </c>
      <c r="G11" s="11" t="s">
        <v>116</v>
      </c>
      <c r="I11" s="6">
        <v>870</v>
      </c>
      <c r="J11" s="6">
        <v>6964200.9396630041</v>
      </c>
      <c r="K11" s="11" t="s">
        <v>382</v>
      </c>
      <c r="M11" s="6">
        <v>389</v>
      </c>
      <c r="N11" s="6">
        <v>-139852.98969530928</v>
      </c>
      <c r="O11" s="11" t="s">
        <v>214</v>
      </c>
    </row>
    <row r="12" spans="1:15" ht="24.6" x14ac:dyDescent="0.3">
      <c r="A12" s="6">
        <v>698</v>
      </c>
      <c r="B12" s="6">
        <v>8527135.9284997284</v>
      </c>
      <c r="C12" s="11" t="s">
        <v>339</v>
      </c>
      <c r="E12" s="6">
        <v>215</v>
      </c>
      <c r="F12" s="6">
        <v>-7638210.280067008</v>
      </c>
      <c r="G12" s="11" t="s">
        <v>123</v>
      </c>
      <c r="I12" s="6">
        <v>291</v>
      </c>
      <c r="J12" s="6">
        <v>5890836.4135575593</v>
      </c>
      <c r="K12" s="11" t="s">
        <v>166</v>
      </c>
      <c r="M12" s="6">
        <v>442</v>
      </c>
      <c r="N12" s="6">
        <v>-130231.05067765666</v>
      </c>
      <c r="O12" s="11" t="s">
        <v>236</v>
      </c>
    </row>
  </sheetData>
  <conditionalFormatting sqref="A3">
    <cfRule type="duplicateValues" priority="5"/>
  </conditionalFormatting>
  <conditionalFormatting sqref="E3">
    <cfRule type="duplicateValues" priority="3"/>
  </conditionalFormatting>
  <conditionalFormatting sqref="H2">
    <cfRule type="duplicateValues" priority="4"/>
  </conditionalFormatting>
  <conditionalFormatting sqref="I3">
    <cfRule type="duplicateValues" priority="2"/>
  </conditionalFormatting>
  <conditionalFormatting sqref="M3">
    <cfRule type="duplicateValues" priority="1"/>
  </conditionalFormatting>
  <pageMargins left="0.7" right="0.7" top="0.75" bottom="0.75" header="0.3" footer="0.3"/>
  <pageSetup orientation="portrait" r:id="rId1"/>
  <colBreaks count="3" manualBreakCount="3">
    <brk id="4" max="1048575" man="1"/>
    <brk id="8" max="1048575" man="1"/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Summed Data</vt:lpstr>
      <vt:lpstr>Top DRG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Veer</cp:lastModifiedBy>
  <dcterms:created xsi:type="dcterms:W3CDTF">2023-10-26T04:50:52Z</dcterms:created>
  <dcterms:modified xsi:type="dcterms:W3CDTF">2023-10-26T18:20:07Z</dcterms:modified>
</cp:coreProperties>
</file>