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\OneDrive - SPTech School\Desktop\"/>
    </mc:Choice>
  </mc:AlternateContent>
  <xr:revisionPtr revIDLastSave="0" documentId="13_ncr:1_{A1F15088-528A-4280-A2FC-C2925E54115F}" xr6:coauthVersionLast="47" xr6:coauthVersionMax="47" xr10:uidLastSave="{00000000-0000-0000-0000-000000000000}"/>
  <bookViews>
    <workbookView xWindow="-120" yWindow="-120" windowWidth="20730" windowHeight="11760" xr2:uid="{CF4158A6-88C1-442F-8944-1FFF3461AB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B23" i="1"/>
  <c r="C23" i="1"/>
  <c r="D23" i="1"/>
  <c r="F23" i="1"/>
  <c r="E23" i="1"/>
  <c r="I11" i="1"/>
  <c r="H11" i="1"/>
  <c r="G11" i="1"/>
  <c r="D11" i="1"/>
  <c r="B11" i="1"/>
  <c r="C11" i="1"/>
  <c r="F11" i="1"/>
  <c r="E11" i="1"/>
</calcChain>
</file>

<file path=xl/sharedStrings.xml><?xml version="1.0" encoding="utf-8"?>
<sst xmlns="http://schemas.openxmlformats.org/spreadsheetml/2006/main" count="42" uniqueCount="19">
  <si>
    <t>Ideal-Media</t>
  </si>
  <si>
    <t>Ideal-Mediano</t>
  </si>
  <si>
    <t>Alerta-Min</t>
  </si>
  <si>
    <t>Emêrgencia-Min</t>
  </si>
  <si>
    <t>Emêrgencia-Máx</t>
  </si>
  <si>
    <t>Alerta-Máx</t>
  </si>
  <si>
    <t>Critico-Min</t>
  </si>
  <si>
    <t>Critico-Máx</t>
  </si>
  <si>
    <t>Shimeji</t>
  </si>
  <si>
    <t>Champignon</t>
  </si>
  <si>
    <t>Trufa</t>
  </si>
  <si>
    <t>Ostra-Rosa</t>
  </si>
  <si>
    <t>Shitake</t>
  </si>
  <si>
    <t>CRÍTICO</t>
  </si>
  <si>
    <t>EMÊRGENCIA</t>
  </si>
  <si>
    <t>ALERTA</t>
  </si>
  <si>
    <t>IDEAL</t>
  </si>
  <si>
    <t>Temperatura (°C)</t>
  </si>
  <si>
    <t>Umidade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</si>
</sst>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002060"/>
      <name val="Calibri"/>
      <family val="2"/>
      <scheme val="minor"/>
    </font>
    <font>
      <sz val="11"/>
      <color rgb="FFB686DA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5353"/>
      <name val="Calibri"/>
      <family val="2"/>
      <scheme val="minor"/>
    </font>
    <font>
      <sz val="11"/>
      <color rgb="FFB850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B8501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right" vertical="center"/>
    </xf>
    <xf numFmtId="0" fontId="4" fillId="12" borderId="1" xfId="0" applyFont="1" applyFill="1" applyBorder="1"/>
    <xf numFmtId="0" fontId="5" fillId="12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right" vertical="center"/>
    </xf>
    <xf numFmtId="0" fontId="7" fillId="12" borderId="1" xfId="0" applyFont="1" applyFill="1" applyBorder="1" applyAlignment="1">
      <alignment horizontal="right" vertical="center"/>
    </xf>
    <xf numFmtId="0" fontId="2" fillId="13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right" vertical="center"/>
    </xf>
    <xf numFmtId="0" fontId="5" fillId="12" borderId="1" xfId="0" applyFont="1" applyFill="1" applyBorder="1"/>
    <xf numFmtId="0" fontId="6" fillId="12" borderId="1" xfId="0" applyFont="1" applyFill="1" applyBorder="1"/>
    <xf numFmtId="0" fontId="7" fillId="12" borderId="1" xfId="0" applyFont="1" applyFill="1" applyBorder="1"/>
    <xf numFmtId="0" fontId="8" fillId="12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5010"/>
      <color rgb="FFFF5353"/>
      <color rgb="FFB686DA"/>
      <color rgb="FFFF9B9B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184C-D700-4F76-929D-905E89FEB3D4}">
  <dimension ref="A1:I23"/>
  <sheetViews>
    <sheetView tabSelected="1" workbookViewId="0">
      <selection activeCell="E23" sqref="E23"/>
    </sheetView>
  </sheetViews>
  <sheetFormatPr defaultRowHeight="15" x14ac:dyDescent="0.25"/>
  <cols>
    <col min="1" max="1" width="14.5703125" customWidth="1"/>
    <col min="2" max="2" width="12.5703125" customWidth="1"/>
    <col min="3" max="3" width="13.5703125" customWidth="1"/>
    <col min="4" max="4" width="13.42578125" customWidth="1"/>
    <col min="5" max="5" width="15.42578125" customWidth="1"/>
    <col min="6" max="6" width="15.85546875" customWidth="1"/>
    <col min="7" max="7" width="16" customWidth="1"/>
    <col min="8" max="8" width="14.5703125" customWidth="1"/>
    <col min="9" max="9" width="15.140625" customWidth="1"/>
  </cols>
  <sheetData>
    <row r="1" spans="1:9" x14ac:dyDescent="0.25">
      <c r="B1" s="29" t="s">
        <v>17</v>
      </c>
      <c r="C1" s="29"/>
      <c r="D1" s="29"/>
      <c r="E1" s="29"/>
      <c r="F1" s="29"/>
      <c r="G1" s="29"/>
      <c r="H1" s="29"/>
      <c r="I1" s="29"/>
    </row>
    <row r="2" spans="1:9" x14ac:dyDescent="0.25">
      <c r="B2" s="5" t="s">
        <v>0</v>
      </c>
      <c r="C2" s="5" t="s">
        <v>1</v>
      </c>
      <c r="D2" s="6" t="s">
        <v>2</v>
      </c>
      <c r="E2" s="6" t="s">
        <v>5</v>
      </c>
      <c r="F2" s="7" t="s">
        <v>3</v>
      </c>
      <c r="G2" s="7" t="s">
        <v>4</v>
      </c>
      <c r="H2" s="8" t="s">
        <v>6</v>
      </c>
      <c r="I2" s="8" t="s">
        <v>7</v>
      </c>
    </row>
    <row r="3" spans="1:9" x14ac:dyDescent="0.25">
      <c r="A3" s="15" t="s">
        <v>8</v>
      </c>
      <c r="B3" s="18">
        <v>19</v>
      </c>
      <c r="C3" s="18">
        <v>19</v>
      </c>
      <c r="D3" s="18">
        <v>16</v>
      </c>
      <c r="E3" s="18">
        <v>24</v>
      </c>
      <c r="F3" s="18">
        <v>15</v>
      </c>
      <c r="G3" s="18">
        <v>24</v>
      </c>
      <c r="H3" s="18">
        <v>13</v>
      </c>
      <c r="I3" s="18">
        <v>25</v>
      </c>
    </row>
    <row r="4" spans="1:9" x14ac:dyDescent="0.25">
      <c r="A4" s="14" t="s">
        <v>9</v>
      </c>
      <c r="B4" s="20">
        <v>15</v>
      </c>
      <c r="C4" s="20">
        <v>18</v>
      </c>
      <c r="D4" s="20">
        <v>14</v>
      </c>
      <c r="E4" s="20">
        <v>19</v>
      </c>
      <c r="F4" s="20">
        <v>12</v>
      </c>
      <c r="G4" s="20">
        <v>21</v>
      </c>
      <c r="H4" s="20">
        <v>11</v>
      </c>
      <c r="I4" s="20">
        <v>22</v>
      </c>
    </row>
    <row r="5" spans="1:9" x14ac:dyDescent="0.25">
      <c r="A5" s="16" t="s">
        <v>10</v>
      </c>
      <c r="B5" s="21">
        <v>22</v>
      </c>
      <c r="C5" s="21">
        <v>22</v>
      </c>
      <c r="D5" s="21">
        <v>19</v>
      </c>
      <c r="E5" s="21">
        <v>25</v>
      </c>
      <c r="F5" s="21">
        <v>18</v>
      </c>
      <c r="G5" s="21">
        <v>25</v>
      </c>
      <c r="H5" s="21">
        <v>18</v>
      </c>
      <c r="I5" s="21">
        <v>27</v>
      </c>
    </row>
    <row r="6" spans="1:9" x14ac:dyDescent="0.25">
      <c r="A6" s="23" t="s">
        <v>11</v>
      </c>
      <c r="B6" s="22">
        <v>25</v>
      </c>
      <c r="C6" s="22">
        <v>25</v>
      </c>
      <c r="D6" s="22">
        <v>19</v>
      </c>
      <c r="E6" s="22">
        <v>30</v>
      </c>
      <c r="F6" s="22">
        <v>13</v>
      </c>
      <c r="G6" s="22">
        <v>37</v>
      </c>
      <c r="H6" s="22">
        <v>12</v>
      </c>
      <c r="I6" s="22">
        <v>40</v>
      </c>
    </row>
    <row r="7" spans="1:9" x14ac:dyDescent="0.25">
      <c r="A7" s="17" t="s">
        <v>12</v>
      </c>
      <c r="B7" s="24">
        <v>19</v>
      </c>
      <c r="C7" s="24">
        <v>20</v>
      </c>
      <c r="D7" s="24">
        <v>15</v>
      </c>
      <c r="E7" s="24">
        <v>23</v>
      </c>
      <c r="F7" s="24">
        <v>13</v>
      </c>
      <c r="G7" s="24">
        <v>24</v>
      </c>
      <c r="H7" s="24">
        <v>10</v>
      </c>
      <c r="I7" s="24">
        <v>27</v>
      </c>
    </row>
    <row r="10" spans="1:9" x14ac:dyDescent="0.25">
      <c r="B10" s="2" t="s">
        <v>13</v>
      </c>
      <c r="C10" s="4" t="s">
        <v>14</v>
      </c>
      <c r="D10" s="3" t="s">
        <v>15</v>
      </c>
      <c r="E10" s="30" t="s">
        <v>16</v>
      </c>
      <c r="F10" s="30"/>
      <c r="G10" s="3" t="s">
        <v>15</v>
      </c>
      <c r="H10" s="4" t="s">
        <v>14</v>
      </c>
      <c r="I10" s="2" t="s">
        <v>13</v>
      </c>
    </row>
    <row r="11" spans="1:9" x14ac:dyDescent="0.25">
      <c r="B11" s="2">
        <f>MIN(H3:H7)</f>
        <v>10</v>
      </c>
      <c r="C11" s="13">
        <f>_xlfn.QUARTILE.EXC(F3:F7,1)</f>
        <v>12.5</v>
      </c>
      <c r="D11" s="3">
        <f>AVERAGE(D3:D7)</f>
        <v>16.600000000000001</v>
      </c>
      <c r="E11" s="1">
        <f>AVERAGE(B3:B7)</f>
        <v>20</v>
      </c>
      <c r="F11" s="1">
        <f>MEDIAN(C3:C7)</f>
        <v>20</v>
      </c>
      <c r="G11" s="3">
        <f>AVERAGE(E3:E7)</f>
        <v>24.2</v>
      </c>
      <c r="H11" s="13">
        <f>_xlfn.QUARTILE.EXC(G3:G7,3)</f>
        <v>31</v>
      </c>
      <c r="I11" s="2">
        <f>MAX(I3:I7)</f>
        <v>40</v>
      </c>
    </row>
    <row r="13" spans="1:9" x14ac:dyDescent="0.25">
      <c r="B13" s="29" t="s">
        <v>18</v>
      </c>
      <c r="C13" s="29"/>
      <c r="D13" s="29"/>
      <c r="E13" s="29"/>
      <c r="F13" s="29"/>
      <c r="G13" s="29"/>
      <c r="H13" s="29"/>
      <c r="I13" s="29"/>
    </row>
    <row r="14" spans="1:9" x14ac:dyDescent="0.25">
      <c r="B14" s="5" t="s">
        <v>0</v>
      </c>
      <c r="C14" s="5" t="s">
        <v>1</v>
      </c>
      <c r="D14" s="6" t="s">
        <v>2</v>
      </c>
      <c r="E14" s="6" t="s">
        <v>5</v>
      </c>
      <c r="F14" s="7" t="s">
        <v>3</v>
      </c>
      <c r="G14" s="7" t="s">
        <v>4</v>
      </c>
      <c r="H14" s="8" t="s">
        <v>6</v>
      </c>
      <c r="I14" s="8" t="s">
        <v>7</v>
      </c>
    </row>
    <row r="15" spans="1:9" x14ac:dyDescent="0.25">
      <c r="A15" s="15" t="s">
        <v>8</v>
      </c>
      <c r="B15" s="18">
        <v>74.33</v>
      </c>
      <c r="C15" s="18">
        <v>74</v>
      </c>
      <c r="D15" s="19">
        <v>69</v>
      </c>
      <c r="E15" s="18">
        <v>81</v>
      </c>
      <c r="F15" s="18">
        <v>60</v>
      </c>
      <c r="G15" s="18">
        <v>83.75</v>
      </c>
      <c r="H15" s="18">
        <v>60</v>
      </c>
      <c r="I15" s="18">
        <v>90</v>
      </c>
    </row>
    <row r="16" spans="1:9" x14ac:dyDescent="0.25">
      <c r="A16" s="14" t="s">
        <v>9</v>
      </c>
      <c r="B16" s="20">
        <v>80</v>
      </c>
      <c r="C16" s="20">
        <v>85</v>
      </c>
      <c r="D16" s="25">
        <v>75</v>
      </c>
      <c r="E16" s="20">
        <v>89</v>
      </c>
      <c r="F16" s="20">
        <v>60</v>
      </c>
      <c r="G16" s="20">
        <v>90</v>
      </c>
      <c r="H16" s="20">
        <v>50</v>
      </c>
      <c r="I16" s="20">
        <v>100</v>
      </c>
    </row>
    <row r="17" spans="1:9" x14ac:dyDescent="0.25">
      <c r="A17" s="16" t="s">
        <v>10</v>
      </c>
      <c r="B17" s="21">
        <v>55</v>
      </c>
      <c r="C17" s="21">
        <v>60</v>
      </c>
      <c r="D17" s="26">
        <v>50</v>
      </c>
      <c r="E17" s="21">
        <v>61</v>
      </c>
      <c r="F17" s="21">
        <v>48.75</v>
      </c>
      <c r="G17" s="21">
        <v>61.25</v>
      </c>
      <c r="H17" s="21">
        <v>45</v>
      </c>
      <c r="I17" s="21">
        <v>65</v>
      </c>
    </row>
    <row r="18" spans="1:9" x14ac:dyDescent="0.25">
      <c r="A18" s="23" t="s">
        <v>11</v>
      </c>
      <c r="B18" s="22">
        <v>84.67</v>
      </c>
      <c r="C18" s="22">
        <v>85</v>
      </c>
      <c r="D18" s="27">
        <v>70</v>
      </c>
      <c r="E18" s="22">
        <v>95</v>
      </c>
      <c r="F18" s="22">
        <v>62</v>
      </c>
      <c r="G18" s="22">
        <v>87</v>
      </c>
      <c r="H18" s="22">
        <v>59</v>
      </c>
      <c r="I18" s="22">
        <v>100</v>
      </c>
    </row>
    <row r="19" spans="1:9" x14ac:dyDescent="0.25">
      <c r="A19" s="17" t="s">
        <v>12</v>
      </c>
      <c r="B19" s="24">
        <v>68.63</v>
      </c>
      <c r="C19" s="24">
        <v>69</v>
      </c>
      <c r="D19" s="28">
        <v>60</v>
      </c>
      <c r="E19" s="24">
        <v>73</v>
      </c>
      <c r="F19" s="24">
        <v>62</v>
      </c>
      <c r="G19" s="24">
        <v>75.25</v>
      </c>
      <c r="H19" s="24">
        <v>57</v>
      </c>
      <c r="I19" s="24">
        <v>79</v>
      </c>
    </row>
    <row r="22" spans="1:9" x14ac:dyDescent="0.25">
      <c r="B22" s="11" t="s">
        <v>13</v>
      </c>
      <c r="C22" s="9" t="s">
        <v>14</v>
      </c>
      <c r="D22" s="10" t="s">
        <v>15</v>
      </c>
      <c r="E22" s="31" t="s">
        <v>16</v>
      </c>
      <c r="F22" s="31"/>
      <c r="G22" s="10" t="s">
        <v>15</v>
      </c>
      <c r="H22" s="9" t="s">
        <v>14</v>
      </c>
      <c r="I22" s="11" t="s">
        <v>13</v>
      </c>
    </row>
    <row r="23" spans="1:9" x14ac:dyDescent="0.25">
      <c r="B23" s="11">
        <f>MIN(H15:H19)</f>
        <v>45</v>
      </c>
      <c r="C23" s="9">
        <f>_xlfn.QUARTILE.EXC(D15:D19,1)</f>
        <v>55</v>
      </c>
      <c r="D23" s="10">
        <f>AVERAGE(D15:D19)</f>
        <v>64.8</v>
      </c>
      <c r="E23" s="32">
        <f>AVERAGE(B14:B19)</f>
        <v>72.525999999999996</v>
      </c>
      <c r="F23" s="12">
        <f>MEDIAN(C15:C19)</f>
        <v>74</v>
      </c>
      <c r="G23" s="10">
        <f>AVERAGE(E15:E19)</f>
        <v>79.8</v>
      </c>
      <c r="H23" s="9">
        <f>_xlfn.QUARTILE.EXC(G15:G19,3)</f>
        <v>88.5</v>
      </c>
      <c r="I23" s="11">
        <f>MAX(I15:I19)</f>
        <v>100</v>
      </c>
    </row>
  </sheetData>
  <mergeCells count="4">
    <mergeCell ref="B1:I1"/>
    <mergeCell ref="E10:F10"/>
    <mergeCell ref="B13:I13"/>
    <mergeCell ref="E22:F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Gabriela</cp:lastModifiedBy>
  <dcterms:created xsi:type="dcterms:W3CDTF">2022-04-27T21:47:40Z</dcterms:created>
  <dcterms:modified xsi:type="dcterms:W3CDTF">2022-05-04T17:51:30Z</dcterms:modified>
</cp:coreProperties>
</file>