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5" autoFilterDateGrouping="1"/>
  </bookViews>
  <sheets>
    <sheet name="IP-plan" sheetId="1" state="visible" r:id="rId1"/>
    <sheet name="SPB" sheetId="2" state="visible" r:id="rId2"/>
    <sheet name="MOS" sheetId="3" state="visible" r:id="rId3"/>
    <sheet name="ROS" sheetId="4" state="visible" r:id="rId4"/>
    <sheet name="NIN" sheetId="5" state="visible" r:id="rId5"/>
    <sheet name="EKT" sheetId="6" state="visible" r:id="rId6"/>
    <sheet name="NSK" sheetId="7" state="visible" r:id="rId7"/>
    <sheet name="L3-link" sheetId="8" state="visible" r:id="rId8"/>
    <sheet name="BGP" sheetId="9" state="visible" r:id="rId9"/>
    <sheet name="Dictionary" sheetId="10" state="visible" r:id="rId10"/>
  </sheets>
  <definedNames>
    <definedName name="ekt_nets">'IP-plan'!$A$100:$J$116</definedName>
    <definedName name="mos_nets">'IP-plan'!$A$32:$J$52</definedName>
    <definedName name="nin_nets">'IP-plan'!$A$76:$J$94</definedName>
    <definedName name="nin_networks">'IP-plan'!$A$73:$J$94</definedName>
    <definedName name="nsk_nets">'IP-plan'!$A$122:$J$143</definedName>
    <definedName name="ros_nets">'IP-plan'!$A$58:$J$70</definedName>
    <definedName name="spb_nets">'IP-plan'!$A$5:$J$26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B050"/>
      <sz val="11"/>
      <scheme val="minor"/>
    </font>
    <font>
      <name val="Calibri"/>
      <charset val="204"/>
      <family val="2"/>
      <b val="1"/>
      <color rgb="FF00B050"/>
      <sz val="11"/>
      <scheme val="minor"/>
    </font>
    <font>
      <name val="Calibri"/>
      <charset val="204"/>
      <family val="2"/>
      <strike val="1"/>
      <color rgb="FFFF0000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sz val="11"/>
    </font>
    <font>
      <name val="Calibri"/>
      <charset val="204"/>
      <family val="2"/>
      <b val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1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11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/>
    </xf>
    <xf numFmtId="0" fontId="3" fillId="0" borderId="0" pivotButton="0" quotePrefix="0" xfId="0"/>
    <xf numFmtId="0" fontId="1" fillId="0" borderId="14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1" fillId="0" borderId="20" applyAlignment="1" pivotButton="0" quotePrefix="0" xfId="0">
      <alignment horizontal="center" wrapText="1"/>
    </xf>
    <xf numFmtId="0" fontId="1" fillId="0" borderId="19" pivotButton="0" quotePrefix="0" xfId="0"/>
    <xf numFmtId="0" fontId="1" fillId="0" borderId="24" applyAlignment="1" pivotButton="0" quotePrefix="0" xfId="0">
      <alignment horizontal="center" wrapText="1"/>
    </xf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5" pivotButton="0" quotePrefix="0" xfId="0"/>
    <xf numFmtId="0" fontId="0" fillId="0" borderId="23" applyAlignment="1" pivotButton="0" quotePrefix="0" xfId="0">
      <alignment vertical="center"/>
    </xf>
    <xf numFmtId="0" fontId="1" fillId="0" borderId="29" applyAlignment="1" pivotButton="0" quotePrefix="0" xfId="0">
      <alignment horizontal="center" wrapText="1"/>
    </xf>
    <xf numFmtId="0" fontId="0" fillId="0" borderId="30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2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0" fillId="0" borderId="0" pivotButton="0" quotePrefix="1" xfId="0"/>
    <xf numFmtId="0" fontId="1" fillId="2" borderId="0" applyAlignment="1" pivotButton="0" quotePrefix="0" xfId="0">
      <alignment horizontal="center"/>
    </xf>
    <xf numFmtId="0" fontId="1" fillId="0" borderId="8" applyAlignment="1" pivotButton="0" quotePrefix="0" xfId="0">
      <alignment vertical="center"/>
    </xf>
    <xf numFmtId="0" fontId="1" fillId="0" borderId="36" pivotButton="0" quotePrefix="0" xfId="0"/>
    <xf numFmtId="0" fontId="1" fillId="0" borderId="37" pivotButton="0" quotePrefix="0" xfId="0"/>
    <xf numFmtId="0" fontId="1" fillId="0" borderId="22" pivotButton="0" quotePrefix="0" xfId="0"/>
    <xf numFmtId="0" fontId="1" fillId="0" borderId="38" pivotButton="0" quotePrefix="0" xfId="0"/>
    <xf numFmtId="0" fontId="1" fillId="0" borderId="39" pivotButton="0" quotePrefix="0" xfId="0"/>
    <xf numFmtId="0" fontId="1" fillId="0" borderId="21" pivotButton="0" quotePrefix="0" xfId="0"/>
    <xf numFmtId="0" fontId="1" fillId="0" borderId="40" pivotButton="0" quotePrefix="0" xfId="0"/>
    <xf numFmtId="0" fontId="1" fillId="0" borderId="6" applyAlignment="1" pivotButton="0" quotePrefix="0" xfId="0">
      <alignment vertical="center"/>
    </xf>
    <xf numFmtId="0" fontId="1" fillId="0" borderId="43" pivotButton="0" quotePrefix="0" xfId="0"/>
    <xf numFmtId="0" fontId="0" fillId="0" borderId="0" applyAlignment="1" pivotButton="0" quotePrefix="0" xfId="0">
      <alignment vertical="center"/>
    </xf>
    <xf numFmtId="0" fontId="5" fillId="0" borderId="36" applyAlignment="1" pivotButton="0" quotePrefix="0" xfId="0">
      <alignment horizontal="right"/>
    </xf>
    <xf numFmtId="0" fontId="6" fillId="0" borderId="37" pivotButton="0" quotePrefix="0" xfId="0"/>
    <xf numFmtId="0" fontId="5" fillId="0" borderId="36" pivotButton="0" quotePrefix="0" xfId="0"/>
    <xf numFmtId="0" fontId="5" fillId="0" borderId="40" pivotButton="0" quotePrefix="0" xfId="0"/>
    <xf numFmtId="0" fontId="5" fillId="0" borderId="22" pivotButton="0" quotePrefix="0" xfId="0"/>
    <xf numFmtId="0" fontId="7" fillId="0" borderId="44" pivotButton="0" quotePrefix="0" xfId="0"/>
    <xf numFmtId="0" fontId="7" fillId="0" borderId="33" pivotButton="0" quotePrefix="0" xfId="0"/>
    <xf numFmtId="0" fontId="7" fillId="0" borderId="45" pivotButton="0" quotePrefix="0" xfId="0"/>
    <xf numFmtId="0" fontId="7" fillId="0" borderId="40" pivotButton="0" quotePrefix="0" xfId="0"/>
    <xf numFmtId="0" fontId="7" fillId="0" borderId="42" pivotButton="0" quotePrefix="0" xfId="0"/>
    <xf numFmtId="0" fontId="1" fillId="0" borderId="47" applyAlignment="1" pivotButton="0" quotePrefix="0" xfId="0">
      <alignment horizontal="center" wrapText="1"/>
    </xf>
    <xf numFmtId="0" fontId="1" fillId="0" borderId="50" applyAlignment="1" pivotButton="0" quotePrefix="0" xfId="0">
      <alignment horizontal="center" wrapText="1"/>
    </xf>
    <xf numFmtId="0" fontId="0" fillId="0" borderId="19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5" pivotButton="0" quotePrefix="0" xfId="0"/>
    <xf numFmtId="0" fontId="1" fillId="0" borderId="48" applyAlignment="1" pivotButton="0" quotePrefix="0" xfId="0">
      <alignment horizontal="center" wrapText="1"/>
    </xf>
    <xf numFmtId="0" fontId="1" fillId="0" borderId="45" applyAlignment="1" pivotButton="0" quotePrefix="0" xfId="0">
      <alignment horizontal="center" wrapText="1"/>
    </xf>
    <xf numFmtId="0" fontId="0" fillId="0" borderId="60" pivotButton="0" quotePrefix="0" xfId="0"/>
    <xf numFmtId="0" fontId="1" fillId="0" borderId="44" applyAlignment="1" pivotButton="0" quotePrefix="0" xfId="0">
      <alignment horizontal="center" wrapText="1"/>
    </xf>
    <xf numFmtId="0" fontId="1" fillId="0" borderId="49" applyAlignment="1" pivotButton="0" quotePrefix="0" xfId="0">
      <alignment horizontal="center" wrapText="1"/>
    </xf>
    <xf numFmtId="0" fontId="1" fillId="0" borderId="34" applyAlignment="1" pivotButton="0" quotePrefix="0" xfId="0">
      <alignment horizontal="center" vertical="center"/>
    </xf>
    <xf numFmtId="0" fontId="1" fillId="0" borderId="64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18" applyAlignment="1" pivotButton="0" quotePrefix="0" xfId="0">
      <alignment horizontal="center" vertical="center" wrapText="1"/>
    </xf>
    <xf numFmtId="0" fontId="1" fillId="0" borderId="64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0" fontId="1" fillId="0" borderId="41" applyAlignment="1" pivotButton="0" quotePrefix="0" xfId="0">
      <alignment vertical="center"/>
    </xf>
    <xf numFmtId="0" fontId="6" fillId="0" borderId="36" pivotButton="0" quotePrefix="0" xfId="0"/>
    <xf numFmtId="0" fontId="1" fillId="0" borderId="51" applyAlignment="1" pivotButton="0" quotePrefix="0" xfId="0">
      <alignment vertical="center"/>
    </xf>
    <xf numFmtId="0" fontId="1" fillId="0" borderId="52" applyAlignment="1" pivotButton="0" quotePrefix="0" xfId="0">
      <alignment vertical="center"/>
    </xf>
    <xf numFmtId="0" fontId="1" fillId="0" borderId="53" applyAlignment="1" pivotButton="0" quotePrefix="0" xfId="0">
      <alignment vertical="center"/>
    </xf>
    <xf numFmtId="0" fontId="4" fillId="0" borderId="37" pivotButton="0" quotePrefix="0" xfId="0"/>
    <xf numFmtId="0" fontId="5" fillId="0" borderId="37" pivotButton="0" quotePrefix="0" xfId="0"/>
    <xf numFmtId="0" fontId="0" fillId="0" borderId="0" applyAlignment="1" pivotButton="0" quotePrefix="0" xfId="0">
      <alignment wrapText="1"/>
    </xf>
    <xf numFmtId="0" fontId="1" fillId="0" borderId="7" applyAlignment="1" pivotButton="0" quotePrefix="0" xfId="0">
      <alignment vertical="center"/>
    </xf>
    <xf numFmtId="0" fontId="4" fillId="0" borderId="22" pivotButton="0" quotePrefix="0" xfId="0"/>
    <xf numFmtId="0" fontId="1" fillId="0" borderId="14" applyAlignment="1" pivotButton="0" quotePrefix="0" xfId="0">
      <alignment vertical="center"/>
    </xf>
    <xf numFmtId="0" fontId="1" fillId="0" borderId="63" pivotButton="0" quotePrefix="0" xfId="0"/>
    <xf numFmtId="0" fontId="8" fillId="0" borderId="0" applyAlignment="1" pivotButton="0" quotePrefix="0" xfId="0">
      <alignment vertical="center"/>
    </xf>
    <xf numFmtId="0" fontId="6" fillId="0" borderId="22" pivotButton="0" quotePrefix="0" xfId="0"/>
    <xf numFmtId="0" fontId="0" fillId="0" borderId="42" pivotButton="0" quotePrefix="0" xfId="0"/>
    <xf numFmtId="0" fontId="0" fillId="0" borderId="33" pivotButton="0" quotePrefix="0" xfId="0"/>
    <xf numFmtId="0" fontId="0" fillId="0" borderId="45" pivotButton="0" quotePrefix="0" xfId="0"/>
    <xf numFmtId="0" fontId="0" fillId="0" borderId="44" pivotButton="0" quotePrefix="0" xfId="0"/>
    <xf numFmtId="0" fontId="7" fillId="0" borderId="0" pivotButton="0" quotePrefix="0" xfId="0"/>
    <xf numFmtId="0" fontId="7" fillId="0" borderId="34" pivotButton="0" quotePrefix="0" xfId="0"/>
    <xf numFmtId="0" fontId="0" fillId="3" borderId="0" pivotButton="0" quotePrefix="0" xfId="0"/>
    <xf numFmtId="0" fontId="4" fillId="0" borderId="36" pivotButton="0" quotePrefix="0" xfId="0"/>
    <xf numFmtId="0" fontId="4" fillId="0" borderId="40" pivotButton="0" quotePrefix="0" xfId="0"/>
    <xf numFmtId="0" fontId="4" fillId="0" borderId="0" applyAlignment="1" pivotButton="0" quotePrefix="0" xfId="0">
      <alignment vertical="center"/>
    </xf>
    <xf numFmtId="0" fontId="6" fillId="0" borderId="36" applyAlignment="1" pivotButton="0" quotePrefix="0" xfId="0">
      <alignment horizontal="right"/>
    </xf>
    <xf numFmtId="0" fontId="6" fillId="0" borderId="40" pivotButton="0" quotePrefix="0" xfId="0"/>
    <xf numFmtId="0" fontId="0" fillId="0" borderId="68" pivotButton="0" quotePrefix="0" xfId="0"/>
    <xf numFmtId="0" fontId="0" fillId="0" borderId="38" pivotButton="0" quotePrefix="0" xfId="0"/>
    <xf numFmtId="0" fontId="0" fillId="0" borderId="63" pivotButton="0" quotePrefix="0" xfId="0"/>
    <xf numFmtId="0" fontId="0" fillId="0" borderId="21" pivotButton="0" quotePrefix="0" xfId="0"/>
    <xf numFmtId="0" fontId="1" fillId="0" borderId="6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wrapText="1"/>
    </xf>
    <xf numFmtId="0" fontId="0" fillId="0" borderId="16" pivotButton="0" quotePrefix="0" xfId="0"/>
    <xf numFmtId="0" fontId="0" fillId="0" borderId="14" pivotButton="0" quotePrefix="0" xfId="0"/>
    <xf numFmtId="0" fontId="9" fillId="0" borderId="36" pivotButton="0" quotePrefix="0" xfId="0"/>
    <xf numFmtId="0" fontId="9" fillId="0" borderId="37" pivotButton="0" quotePrefix="0" xfId="0"/>
    <xf numFmtId="0" fontId="9" fillId="0" borderId="40" pivotButton="0" quotePrefix="0" xfId="0"/>
    <xf numFmtId="0" fontId="9" fillId="0" borderId="22" pivotButton="0" quotePrefix="0" xfId="0"/>
    <xf numFmtId="0" fontId="4" fillId="0" borderId="0" pivotButton="0" quotePrefix="0" xfId="0"/>
    <xf numFmtId="0" fontId="10" fillId="0" borderId="37" pivotButton="0" quotePrefix="0" xfId="0"/>
    <xf numFmtId="0" fontId="10" fillId="0" borderId="40" pivotButton="0" quotePrefix="0" xfId="0"/>
    <xf numFmtId="0" fontId="10" fillId="0" borderId="36" pivotButton="0" quotePrefix="0" xfId="0"/>
    <xf numFmtId="0" fontId="10" fillId="0" borderId="22" pivotButton="0" quotePrefix="0" xfId="0"/>
    <xf numFmtId="0" fontId="9" fillId="0" borderId="0" pivotButton="0" quotePrefix="0" xfId="0"/>
    <xf numFmtId="0" fontId="1" fillId="0" borderId="3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11" pivotButton="0" quotePrefix="0" xfId="0"/>
    <xf numFmtId="0" fontId="0" fillId="0" borderId="37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58" pivotButton="0" quotePrefix="0" xfId="0"/>
    <xf numFmtId="0" fontId="1" fillId="0" borderId="3" applyAlignment="1" pivotButton="0" quotePrefix="0" xfId="0">
      <alignment horizontal="center" vertical="center" wrapText="1"/>
    </xf>
    <xf numFmtId="0" fontId="0" fillId="0" borderId="69" pivotButton="0" quotePrefix="0" xfId="0"/>
    <xf numFmtId="0" fontId="0" fillId="0" borderId="7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55" pivotButton="0" quotePrefix="0" xfId="0"/>
    <xf numFmtId="0" fontId="1" fillId="0" borderId="7" applyAlignment="1" pivotButton="0" quotePrefix="0" xfId="0">
      <alignment horizontal="center" wrapText="1"/>
    </xf>
    <xf numFmtId="0" fontId="0" fillId="0" borderId="64" pivotButton="0" quotePrefix="0" xfId="0"/>
    <xf numFmtId="0" fontId="0" fillId="0" borderId="24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22" pivotButton="0" quotePrefix="0" xfId="0"/>
    <xf numFmtId="0" fontId="0" fillId="0" borderId="13" pivotButton="0" quotePrefix="0" xfId="0"/>
    <xf numFmtId="0" fontId="0" fillId="0" borderId="34" pivotButton="0" quotePrefix="0" xfId="0"/>
    <xf numFmtId="0" fontId="0" fillId="0" borderId="46" pivotButton="0" quotePrefix="0" xfId="0"/>
    <xf numFmtId="0" fontId="0" fillId="0" borderId="2" pivotButton="0" quotePrefix="0" xfId="0"/>
    <xf numFmtId="0" fontId="0" fillId="0" borderId="66" pivotButton="0" quotePrefix="0" xfId="0"/>
    <xf numFmtId="0" fontId="0" fillId="0" borderId="59" pivotButton="0" quotePrefix="0" xfId="0"/>
    <xf numFmtId="0" fontId="0" fillId="0" borderId="10" pivotButton="0" quotePrefix="0" xfId="0"/>
    <xf numFmtId="0" fontId="0" fillId="0" borderId="26" pivotButton="0" quotePrefix="0" xfId="0"/>
    <xf numFmtId="0" fontId="0" fillId="0" borderId="8" pivotButton="0" quotePrefix="0" xfId="0"/>
    <xf numFmtId="0" fontId="0" fillId="0" borderId="65" pivotButton="0" quotePrefix="0" xfId="0"/>
    <xf numFmtId="0" fontId="0" fillId="0" borderId="23" pivotButton="0" quotePrefix="0" xfId="0"/>
    <xf numFmtId="0" fontId="0" fillId="0" borderId="5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9" fillId="0" borderId="33" pivotButton="0" quotePrefix="0" xfId="0"/>
    <xf numFmtId="0" fontId="9" fillId="0" borderId="34" pivotButton="0" quotePrefix="0" xfId="0"/>
    <xf numFmtId="0" fontId="1" fillId="0" borderId="3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11" pivotButton="0" quotePrefix="0" xfId="0"/>
    <xf numFmtId="0" fontId="1" fillId="0" borderId="4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12" pivotButton="0" quotePrefix="0" xfId="0"/>
    <xf numFmtId="0" fontId="1" fillId="0" borderId="38" applyAlignment="1" pivotButton="0" quotePrefix="0" xfId="0">
      <alignment horizontal="center" vertical="center"/>
    </xf>
    <xf numFmtId="0" fontId="0" fillId="0" borderId="69" pivotButton="0" quotePrefix="0" xfId="0"/>
    <xf numFmtId="0" fontId="0" fillId="0" borderId="70" pivotButton="0" quotePrefix="0" xfId="0"/>
    <xf numFmtId="0" fontId="1" fillId="0" borderId="35" applyAlignment="1" pivotButton="0" quotePrefix="0" xfId="0">
      <alignment horizontal="center" vertical="center"/>
    </xf>
    <xf numFmtId="0" fontId="0" fillId="0" borderId="15" pivotButton="0" quotePrefix="0" xfId="0"/>
    <xf numFmtId="0" fontId="1" fillId="0" borderId="4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18" pivotButton="0" quotePrefix="0" xfId="0"/>
    <xf numFmtId="0" fontId="1" fillId="0" borderId="9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1" fillId="0" borderId="1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0" fillId="0" borderId="71" pivotButton="0" quotePrefix="0" xfId="0"/>
    <xf numFmtId="0" fontId="0" fillId="0" borderId="72" pivotButton="0" quotePrefix="0" xfId="0"/>
    <xf numFmtId="0" fontId="1" fillId="0" borderId="51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55" applyAlignment="1" pivotButton="0" quotePrefix="0" xfId="0">
      <alignment horizontal="center"/>
    </xf>
    <xf numFmtId="0" fontId="0" fillId="0" borderId="55" pivotButton="0" quotePrefix="0" xfId="0"/>
    <xf numFmtId="0" fontId="1" fillId="0" borderId="56" applyAlignment="1" pivotButton="0" quotePrefix="0" xfId="0">
      <alignment horizontal="center" vertical="center" wrapText="1"/>
    </xf>
    <xf numFmtId="0" fontId="0" fillId="0" borderId="54" pivotButton="0" quotePrefix="0" xfId="0"/>
    <xf numFmtId="0" fontId="1" fillId="0" borderId="19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0" fillId="0" borderId="64" pivotButton="0" quotePrefix="0" xfId="0"/>
    <xf numFmtId="0" fontId="0" fillId="0" borderId="24" pivotButton="0" quotePrefix="0" xfId="0"/>
    <xf numFmtId="0" fontId="0" fillId="0" borderId="67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73" applyAlignment="1" pivotButton="0" quotePrefix="0" xfId="0">
      <alignment horizontal="center" vertical="center"/>
    </xf>
    <xf numFmtId="0" fontId="0" fillId="0" borderId="61" pivotButton="0" quotePrefix="0" xfId="0"/>
    <xf numFmtId="0" fontId="0" fillId="0" borderId="62" pivotButton="0" quotePrefix="0" xfId="0"/>
    <xf numFmtId="0" fontId="1" fillId="0" borderId="74" applyAlignment="1" pivotButton="0" quotePrefix="0" xfId="0">
      <alignment horizontal="center" vertical="center" wrapText="1"/>
    </xf>
    <xf numFmtId="0" fontId="0" fillId="0" borderId="57" pivotButton="0" quotePrefix="0" xfId="0"/>
    <xf numFmtId="0" fontId="1" fillId="0" borderId="28" applyAlignment="1" pivotButton="0" quotePrefix="0" xfId="0">
      <alignment horizontal="center"/>
    </xf>
    <xf numFmtId="0" fontId="0" fillId="0" borderId="5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66" pivotButton="0" quotePrefix="0" xfId="0"/>
    <xf numFmtId="0" fontId="0" fillId="0" borderId="26" pivotButton="0" quotePrefix="0" xfId="0"/>
    <xf numFmtId="0" fontId="0" fillId="0" borderId="8" applyAlignment="1" pivotButton="0" quotePrefix="0" xfId="0">
      <alignment vertical="center"/>
    </xf>
    <xf numFmtId="0" fontId="0" fillId="0" borderId="65" pivotButton="0" quotePrefix="0" xfId="0"/>
    <xf numFmtId="0" fontId="0" fillId="0" borderId="1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13" pivotButton="0" quotePrefix="0" xfId="0"/>
    <xf numFmtId="0" fontId="0" fillId="0" borderId="15" applyAlignment="1" pivotButton="0" quotePrefix="0" xfId="0">
      <alignment horizontal="center" vertical="center"/>
    </xf>
    <xf numFmtId="0" fontId="0" fillId="0" borderId="53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35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/>
    </xf>
    <xf numFmtId="0" fontId="1" fillId="0" borderId="4" applyAlignment="1" pivotButton="0" quotePrefix="0" xfId="0">
      <alignment horizontal="center" wrapText="1"/>
    </xf>
    <xf numFmtId="0" fontId="1" fillId="0" borderId="5" applyAlignment="1" pivotButton="0" quotePrefix="0" xfId="0">
      <alignment horizontal="center" wrapText="1"/>
    </xf>
    <xf numFmtId="0" fontId="0" fillId="0" borderId="34" pivotButton="0" quotePrefix="0" xfId="0"/>
    <xf numFmtId="0" fontId="0" fillId="0" borderId="46" pivotButton="0" quotePrefix="0" xfId="0"/>
    <xf numFmtId="0" fontId="0" fillId="0" borderId="2" pivotButton="0" quotePrefix="0" xfId="0"/>
    <xf numFmtId="0" fontId="0" fillId="0" borderId="59" pivotButton="0" quotePrefix="0" xfId="0"/>
    <xf numFmtId="0" fontId="0" fillId="0" borderId="10" pivotButton="0" quotePrefix="0" xfId="0"/>
    <xf numFmtId="0" fontId="0" fillId="0" borderId="8" pivotButton="0" quotePrefix="0" xfId="0"/>
    <xf numFmtId="0" fontId="9" fillId="0" borderId="55" pivotButton="0" quotePrefix="0" xfId="0"/>
  </cellXfs>
  <cellStyles count="1">
    <cellStyle name="Обычный" xfId="0" builtinId="0"/>
  </cellStyles>
  <dxfs count="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Таблица28" displayName="Таблица28" ref="A2:G212" headerRowCount="1" totalsRowShown="0">
  <autoFilter ref="A2:G212"/>
  <tableColumns count="7">
    <tableColumn id="1" name="Host"/>
    <tableColumn id="2" name="VM"/>
    <tableColumn id="3" name="Interface"/>
    <tableColumn id="4" name="VLAN"/>
    <tableColumn id="5" name="VLAN ID" dataDxfId="4">
      <calculatedColumnFormula>IF(Таблица28[[#This Row],[Site]]="Site1",VLOOKUP(Таблица28[[#This Row],[VLAN]],Dictionary!$D$2:$F$12,2,FALSE),VLOOKUP(Таблица28[[#This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headerRowCount="1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3">
      <calculatedColumnFormula>IF(Таблица2[[#This Row],[Site]]="Site1",VLOOKUP(Таблица2[[#This Row],[VLAN]],Dictionary!$D$2:$F$12,2,FALSE),VLOOKUP(Таблица2[[#This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28111417" displayName="Таблица28111417" ref="A2:G120" headerRowCount="1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Row],[VLAN]],Dictionary!$D$2:$E$10,2,FALSE)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2811" displayName="Таблица2811" ref="A2:G270" headerRowCount="1" totalsRowShown="0">
  <autoFilter ref="A2:G270"/>
  <tableColumns count="7">
    <tableColumn id="1" name="Host"/>
    <tableColumn id="2" name="VM"/>
    <tableColumn id="3" name="Interface"/>
    <tableColumn id="4" name="VLAN"/>
    <tableColumn id="5" name="VLAN ID" dataDxfId="2">
      <calculatedColumnFormula>IF(Таблица2811[[#This Row],[Site]]="Site1",VLOOKUP(Таблица2811[[#This Row],[VLAN]],Dictionary!$D$2:$F$12,2,FALSE),VLOOKUP(Таблица2811[[#This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281114" displayName="Таблица281114" ref="A3:G317" headerRowCount="1" totalsRowShown="0">
  <autoFilter ref="A3:G317"/>
  <tableColumns count="7">
    <tableColumn id="1" name="Host"/>
    <tableColumn id="2" name="VM"/>
    <tableColumn id="3" name="Interface"/>
    <tableColumn id="4" name="VLAN"/>
    <tableColumn id="5" name="VLAN ID" dataDxfId="1">
      <calculatedColumnFormula>IF(Таблица281114[[#This Row],[Site]]="Site1",VLOOKUP(Таблица281114[[#This Row],[VLAN]],Dictionary!$D$2:$F$13,2,FALSE),VLOOKUP(Таблица281114[[#This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2811141720" displayName="Таблица2811141720" ref="A3:G319" headerRowCount="1" totalsRowShown="0">
  <autoFilter ref="A3:G319"/>
  <tableColumns count="7">
    <tableColumn id="1" name="Host"/>
    <tableColumn id="2" name="VM"/>
    <tableColumn id="3" name="Interface"/>
    <tableColumn id="4" name="VLAN"/>
    <tableColumn id="5" name="VLAN ID" dataDxfId="0">
      <calculatedColumnFormula>IF(Таблица2811141720[[#This Row],[Site]]="Site1",VLOOKUP(Таблица2811141720[[#This Row],[VLAN]],Dictionary!$D$2:$F$12,2,FALSE),VLOOKUP(Таблица2811141720[[#This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3"/>
  <sheetViews>
    <sheetView topLeftCell="A86" zoomScale="115" zoomScaleNormal="115" workbookViewId="0">
      <selection activeCell="F115" sqref="F115"/>
    </sheetView>
  </sheetViews>
  <sheetFormatPr baseColWidth="8" defaultRowHeight="15" outlineLevelRow="1"/>
  <cols>
    <col width="31.42578125" bestFit="1" customWidth="1" style="180" min="1" max="1"/>
    <col width="16.5703125" bestFit="1" customWidth="1" style="180" min="2" max="2"/>
    <col width="20.7109375" customWidth="1" style="180" min="3" max="3"/>
    <col width="20.7109375" customWidth="1" style="180" min="6" max="7"/>
    <col width="10.42578125" customWidth="1" style="180" min="8" max="8"/>
    <col width="20.7109375" customWidth="1" style="180" min="9" max="10"/>
    <col width="14.85546875" bestFit="1" customWidth="1" style="180" min="11" max="11"/>
    <col width="16.28515625" customWidth="1" style="180" min="12" max="12"/>
    <col width="15.7109375" customWidth="1" style="180" min="13" max="16"/>
  </cols>
  <sheetData>
    <row r="1" ht="18.75" customHeight="1" s="180">
      <c r="A1" s="12" t="inlineStr">
        <is>
          <t>Saint-Petersburg</t>
        </is>
      </c>
    </row>
    <row r="2" hidden="1" outlineLevel="1" ht="15.75" customHeight="1" s="180" thickBot="1">
      <c r="A2" s="154" t="inlineStr">
        <is>
          <t>VLAN NAME</t>
        </is>
      </c>
      <c r="B2" s="157" t="inlineStr">
        <is>
          <t>VRF</t>
        </is>
      </c>
      <c r="C2" s="174" t="inlineStr">
        <is>
          <t>Saint-Petersburg</t>
        </is>
      </c>
      <c r="D2" s="175" t="n"/>
      <c r="E2" s="175" t="n"/>
      <c r="F2" s="175" t="n"/>
      <c r="G2" s="175" t="n"/>
      <c r="H2" s="175" t="n"/>
      <c r="I2" s="175" t="n"/>
      <c r="J2" s="176" t="n"/>
    </row>
    <row r="3" hidden="1" outlineLevel="1" ht="15" customHeight="1" s="180" thickBot="1">
      <c r="A3" s="155" t="n"/>
      <c r="B3" s="158" t="n"/>
      <c r="C3" s="173" t="inlineStr">
        <is>
          <t>Mask</t>
        </is>
      </c>
      <c r="D3" s="178" t="inlineStr">
        <is>
          <t>Prefix</t>
        </is>
      </c>
      <c r="E3" s="177" t="inlineStr">
        <is>
          <t>Site1, Krupskoy str, 55</t>
        </is>
      </c>
      <c r="F3" s="175" t="n"/>
      <c r="G3" s="176" t="n"/>
      <c r="H3" s="174" t="inlineStr">
        <is>
          <t>Site2, Rosenshteyna str, 21</t>
        </is>
      </c>
      <c r="I3" s="175" t="n"/>
      <c r="J3" s="176" t="n"/>
    </row>
    <row r="4" hidden="1" outlineLevel="1" ht="15.75" customHeight="1" s="180" thickBot="1">
      <c r="A4" s="156" t="n"/>
      <c r="B4" s="159" t="n"/>
      <c r="C4" s="156" t="n"/>
      <c r="D4" s="164" t="n"/>
      <c r="E4" s="73" t="inlineStr">
        <is>
          <t>VLAN ID</t>
        </is>
      </c>
      <c r="F4" s="74" t="inlineStr">
        <is>
          <t>IP-subnet</t>
        </is>
      </c>
      <c r="G4" s="75" t="inlineStr">
        <is>
          <t>Gateway</t>
        </is>
      </c>
      <c r="H4" s="73" t="inlineStr">
        <is>
          <t>VLAN ID</t>
        </is>
      </c>
      <c r="I4" s="78" t="inlineStr">
        <is>
          <t>IP-subnet</t>
        </is>
      </c>
      <c r="J4" s="79" t="inlineStr">
        <is>
          <t>Gateway</t>
        </is>
      </c>
    </row>
    <row r="5" hidden="1" outlineLevel="1" s="180">
      <c r="A5" s="40" t="inlineStr">
        <is>
          <t>Supernet</t>
        </is>
      </c>
      <c r="B5" s="41" t="inlineStr">
        <is>
          <t>-</t>
        </is>
      </c>
      <c r="C5" s="40">
        <f>VLOOKUP(D5,Dictionary!$A$1:$B$33,2,0)</f>
        <v/>
      </c>
      <c r="D5" s="86" t="inlineStr">
        <is>
          <t>/24</t>
        </is>
      </c>
      <c r="E5" s="40" t="inlineStr">
        <is>
          <t>-</t>
        </is>
      </c>
      <c r="F5" s="41" t="inlineStr">
        <is>
          <t>10.226.58.0</t>
        </is>
      </c>
      <c r="G5" s="42" t="inlineStr">
        <is>
          <t>-</t>
        </is>
      </c>
      <c r="H5" s="40" t="inlineStr">
        <is>
          <t>-</t>
        </is>
      </c>
      <c r="I5" s="41" t="inlineStr">
        <is>
          <t>10.226.58.0</t>
        </is>
      </c>
      <c r="J5" s="42" t="n"/>
    </row>
    <row r="6" hidden="1" outlineLevel="1" s="180">
      <c r="A6" s="155" t="inlineStr">
        <is>
          <t>Gx</t>
        </is>
      </c>
      <c r="B6" s="158" t="inlineStr">
        <is>
          <t>Gx</t>
        </is>
      </c>
      <c r="C6" s="155">
        <f>VLOOKUP(D6,Dictionary!$A$1:$B$33,2,0)</f>
        <v/>
      </c>
      <c r="D6" s="193" t="inlineStr">
        <is>
          <t>/27</t>
        </is>
      </c>
      <c r="E6" s="155" t="n">
        <v>21</v>
      </c>
      <c r="F6" s="158" t="inlineStr">
        <is>
          <t>10.226.58.0</t>
        </is>
      </c>
      <c r="G6" s="208" t="inlineStr">
        <is>
          <t>10.226.58.30</t>
        </is>
      </c>
      <c r="H6" s="155" t="n">
        <v>21</v>
      </c>
      <c r="I6" s="158" t="inlineStr">
        <is>
          <t>10.226.58.0</t>
        </is>
      </c>
      <c r="J6" s="208" t="inlineStr">
        <is>
          <t>10.226.58.29</t>
        </is>
      </c>
      <c r="L6" s="98" t="n"/>
    </row>
    <row r="7" hidden="1" outlineLevel="1" s="180">
      <c r="A7" s="155" t="inlineStr">
        <is>
          <t>Gy</t>
        </is>
      </c>
      <c r="B7" s="158" t="inlineStr">
        <is>
          <t>Gy</t>
        </is>
      </c>
      <c r="C7" s="155">
        <f>VLOOKUP(D7,Dictionary!$A$1:$B$33,2,0)</f>
        <v/>
      </c>
      <c r="D7" s="193" t="inlineStr">
        <is>
          <t>/27</t>
        </is>
      </c>
      <c r="E7" s="155" t="n">
        <v>22</v>
      </c>
      <c r="F7" s="158" t="inlineStr">
        <is>
          <t>10.226.58.32</t>
        </is>
      </c>
      <c r="G7" s="208" t="inlineStr">
        <is>
          <t>10.226.58.62</t>
        </is>
      </c>
      <c r="H7" s="155" t="n">
        <v>22</v>
      </c>
      <c r="I7" s="158" t="inlineStr">
        <is>
          <t>10.226.58.32</t>
        </is>
      </c>
      <c r="J7" s="208" t="inlineStr">
        <is>
          <t>10.226.58.61</t>
        </is>
      </c>
      <c r="L7" s="98" t="n"/>
    </row>
    <row r="8" hidden="1" outlineLevel="1" s="180">
      <c r="A8" s="155" t="inlineStr">
        <is>
          <t>Radius</t>
        </is>
      </c>
      <c r="B8" s="158" t="inlineStr">
        <is>
          <t>AAA</t>
        </is>
      </c>
      <c r="C8" s="155">
        <f>VLOOKUP(D8,Dictionary!$A$1:$B$33,2,0)</f>
        <v/>
      </c>
      <c r="D8" s="193" t="inlineStr">
        <is>
          <t>/27</t>
        </is>
      </c>
      <c r="E8" s="155" t="n">
        <v>23</v>
      </c>
      <c r="F8" s="158" t="inlineStr">
        <is>
          <t>10.226.58.64</t>
        </is>
      </c>
      <c r="G8" s="208" t="inlineStr">
        <is>
          <t>10.226.58.94</t>
        </is>
      </c>
      <c r="H8" s="155" t="n">
        <v>23</v>
      </c>
      <c r="I8" s="158" t="inlineStr">
        <is>
          <t>10.226.58.64</t>
        </is>
      </c>
      <c r="J8" s="208" t="inlineStr">
        <is>
          <t>10.226.58.93</t>
        </is>
      </c>
    </row>
    <row r="9" hidden="1" outlineLevel="1" s="180">
      <c r="A9" s="155" t="inlineStr">
        <is>
          <t>Resource</t>
        </is>
      </c>
      <c r="B9" s="158" t="inlineStr">
        <is>
          <t>OAM</t>
        </is>
      </c>
      <c r="C9" s="155">
        <f>VLOOKUP(D9,Dictionary!$A$1:$B$33,2,0)</f>
        <v/>
      </c>
      <c r="D9" s="193" t="inlineStr">
        <is>
          <t>/27</t>
        </is>
      </c>
      <c r="E9" s="155" t="n">
        <v>24</v>
      </c>
      <c r="F9" s="158" t="inlineStr">
        <is>
          <t>10.226.58.96</t>
        </is>
      </c>
      <c r="G9" s="208" t="inlineStr">
        <is>
          <t>10.226.58.126</t>
        </is>
      </c>
      <c r="H9" s="155" t="n">
        <v>24</v>
      </c>
      <c r="I9" s="158" t="inlineStr">
        <is>
          <t>10.226.58.96</t>
        </is>
      </c>
      <c r="J9" s="208" t="inlineStr">
        <is>
          <t>10.226.58.125</t>
        </is>
      </c>
    </row>
    <row r="10" hidden="1" outlineLevel="1" s="180">
      <c r="A10" s="155" t="inlineStr">
        <is>
          <t>RadiusFE</t>
        </is>
      </c>
      <c r="B10" s="158" t="inlineStr">
        <is>
          <t>AAA</t>
        </is>
      </c>
      <c r="C10" s="155">
        <f>VLOOKUP(D10,Dictionary!$A$1:$B$33,2,0)</f>
        <v/>
      </c>
      <c r="D10" s="193" t="inlineStr">
        <is>
          <t>/27</t>
        </is>
      </c>
      <c r="E10" s="155" t="n">
        <v>25</v>
      </c>
      <c r="F10" s="158" t="inlineStr">
        <is>
          <t>10.226.58.128</t>
        </is>
      </c>
      <c r="G10" s="208" t="inlineStr">
        <is>
          <t>10.226.58.158</t>
        </is>
      </c>
      <c r="H10" s="155" t="n">
        <v>25</v>
      </c>
      <c r="I10" s="158" t="inlineStr">
        <is>
          <t>10.226.58.128</t>
        </is>
      </c>
      <c r="J10" s="208" t="inlineStr">
        <is>
          <t>10.226.58.157</t>
        </is>
      </c>
    </row>
    <row r="11" hidden="1" outlineLevel="1" s="180">
      <c r="A11" s="47" t="inlineStr">
        <is>
          <t>reserv</t>
        </is>
      </c>
      <c r="B11" s="48" t="inlineStr">
        <is>
          <t>-</t>
        </is>
      </c>
      <c r="C11" s="49" t="inlineStr">
        <is>
          <t>255.255.255.224</t>
        </is>
      </c>
      <c r="D11" s="50" t="inlineStr">
        <is>
          <t>/27</t>
        </is>
      </c>
      <c r="E11" s="76" t="n"/>
      <c r="F11" s="81" t="inlineStr">
        <is>
          <t>10.226.58.160</t>
        </is>
      </c>
      <c r="G11" s="51" t="n"/>
      <c r="H11" s="76" t="n"/>
      <c r="I11" s="81" t="inlineStr">
        <is>
          <t>10.226.58.288</t>
        </is>
      </c>
      <c r="J11" s="51" t="n"/>
    </row>
    <row r="12" hidden="1" outlineLevel="1" s="180">
      <c r="A12" s="47" t="inlineStr">
        <is>
          <t>reserv</t>
        </is>
      </c>
      <c r="B12" s="48" t="inlineStr">
        <is>
          <t>-</t>
        </is>
      </c>
      <c r="C12" s="49" t="inlineStr">
        <is>
          <t>255.255.255.192</t>
        </is>
      </c>
      <c r="D12" s="50" t="inlineStr">
        <is>
          <t>/26</t>
        </is>
      </c>
      <c r="E12" s="76" t="n"/>
      <c r="F12" s="81" t="inlineStr">
        <is>
          <t>10.226.58.192</t>
        </is>
      </c>
      <c r="G12" s="51" t="n"/>
      <c r="H12" s="76" t="n"/>
      <c r="I12" s="81" t="inlineStr">
        <is>
          <t>10.226.58.384</t>
        </is>
      </c>
      <c r="J12" s="51" t="n"/>
    </row>
    <row r="13" hidden="1" outlineLevel="1" s="180">
      <c r="A13" s="37" t="inlineStr">
        <is>
          <t>Supernet</t>
        </is>
      </c>
      <c r="B13" s="38" t="inlineStr">
        <is>
          <t>-</t>
        </is>
      </c>
      <c r="C13" s="37">
        <f>VLOOKUP(D13,Dictionary!$A$1:$B$33,2,0)</f>
        <v/>
      </c>
      <c r="D13" s="43" t="inlineStr">
        <is>
          <t>/24</t>
        </is>
      </c>
      <c r="E13" s="37" t="inlineStr">
        <is>
          <t>-</t>
        </is>
      </c>
      <c r="F13" s="38" t="inlineStr">
        <is>
          <t>10.226.37.0</t>
        </is>
      </c>
      <c r="G13" s="39" t="inlineStr">
        <is>
          <t>-</t>
        </is>
      </c>
      <c r="H13" s="37" t="inlineStr">
        <is>
          <t>-</t>
        </is>
      </c>
      <c r="I13" s="38" t="inlineStr">
        <is>
          <t>10.226.40.0</t>
        </is>
      </c>
      <c r="J13" s="39" t="n"/>
    </row>
    <row r="14" hidden="1" outlineLevel="1" s="180">
      <c r="A14" s="155" t="inlineStr">
        <is>
          <t>ClusterSync</t>
        </is>
      </c>
      <c r="B14" s="158" t="inlineStr">
        <is>
          <t>OAM</t>
        </is>
      </c>
      <c r="C14" s="155">
        <f>VLOOKUP(D14,Dictionary!$A$1:$B$33,2,0)</f>
        <v/>
      </c>
      <c r="D14" s="193" t="inlineStr">
        <is>
          <t>/27</t>
        </is>
      </c>
      <c r="E14" s="155" t="n">
        <v>111</v>
      </c>
      <c r="F14" s="158" t="inlineStr">
        <is>
          <t>10.226.37.0</t>
        </is>
      </c>
      <c r="G14" s="158" t="inlineStr">
        <is>
          <t>10.226.37.30</t>
        </is>
      </c>
      <c r="H14" s="155" t="n">
        <v>211</v>
      </c>
      <c r="I14" s="158" t="inlineStr">
        <is>
          <t>10.226.40.0</t>
        </is>
      </c>
      <c r="J14" s="208" t="inlineStr">
        <is>
          <t>10.226.40.30</t>
        </is>
      </c>
    </row>
    <row r="15" hidden="1" outlineLevel="1" s="180">
      <c r="A15" s="47" t="inlineStr">
        <is>
          <t>reserv</t>
        </is>
      </c>
      <c r="B15" s="48" t="inlineStr">
        <is>
          <t>-</t>
        </is>
      </c>
      <c r="C15" s="49">
        <f>VLOOKUP(D15,Dictionary!$A$1:$B$33,2,0)</f>
        <v/>
      </c>
      <c r="D15" s="50" t="inlineStr">
        <is>
          <t>/27</t>
        </is>
      </c>
      <c r="E15" s="76" t="inlineStr">
        <is>
          <t>-</t>
        </is>
      </c>
      <c r="F15" s="81" t="inlineStr">
        <is>
          <t>10.226.37.32</t>
        </is>
      </c>
      <c r="G15" s="51" t="n"/>
      <c r="H15" s="76" t="inlineStr">
        <is>
          <t>-</t>
        </is>
      </c>
      <c r="I15" s="81" t="inlineStr">
        <is>
          <t>10.226.40.32</t>
        </is>
      </c>
      <c r="J15" s="51" t="n"/>
    </row>
    <row r="16" hidden="1" outlineLevel="1" s="180">
      <c r="A16" s="155" t="inlineStr">
        <is>
          <t>Provisioning</t>
        </is>
      </c>
      <c r="B16" s="158" t="inlineStr">
        <is>
          <t>OAM</t>
        </is>
      </c>
      <c r="C16" s="96">
        <f>VLOOKUP(D16,Dictionary!$A$1:$B$33,2,0)</f>
        <v/>
      </c>
      <c r="D16" s="97" t="inlineStr">
        <is>
          <t>/26</t>
        </is>
      </c>
      <c r="E16" s="96" t="n">
        <v>110</v>
      </c>
      <c r="F16" s="80" t="inlineStr">
        <is>
          <t>10.226.37.64</t>
        </is>
      </c>
      <c r="G16" s="158" t="inlineStr">
        <is>
          <t>10.226.37.126</t>
        </is>
      </c>
      <c r="H16" s="96" t="n">
        <v>210</v>
      </c>
      <c r="I16" s="80" t="inlineStr">
        <is>
          <t>10.226.40.64</t>
        </is>
      </c>
      <c r="J16" s="208" t="inlineStr">
        <is>
          <t>10.226.40.126</t>
        </is>
      </c>
    </row>
    <row r="17" hidden="1" outlineLevel="1" s="180">
      <c r="A17" s="47" t="inlineStr">
        <is>
          <t>reserv</t>
        </is>
      </c>
      <c r="B17" s="48" t="inlineStr">
        <is>
          <t>-</t>
        </is>
      </c>
      <c r="C17" s="49">
        <f>VLOOKUP(D17,Dictionary!$A$1:$B$33,2,0)</f>
        <v/>
      </c>
      <c r="D17" s="50" t="inlineStr">
        <is>
          <t>/26</t>
        </is>
      </c>
      <c r="E17" s="76" t="inlineStr">
        <is>
          <t>-</t>
        </is>
      </c>
      <c r="F17" s="81" t="inlineStr">
        <is>
          <t>10.226.37.128</t>
        </is>
      </c>
      <c r="G17" s="51" t="n"/>
      <c r="H17" s="76" t="inlineStr">
        <is>
          <t>-</t>
        </is>
      </c>
      <c r="I17" s="81" t="inlineStr">
        <is>
          <t>10.226.40.128</t>
        </is>
      </c>
      <c r="J17" s="51" t="n"/>
    </row>
    <row r="18" hidden="1" outlineLevel="1" s="180">
      <c r="A18" s="155" t="inlineStr">
        <is>
          <t>Link subnets</t>
        </is>
      </c>
      <c r="B18" s="158" t="n"/>
      <c r="C18" s="155">
        <f>VLOOKUP(D18,Dictionary!$A$1:$B$33,2,0)</f>
        <v/>
      </c>
      <c r="D18" s="193" t="inlineStr">
        <is>
          <t>/26</t>
        </is>
      </c>
      <c r="E18" s="155" t="n"/>
      <c r="F18" s="158" t="inlineStr">
        <is>
          <t>10.226.37.192</t>
        </is>
      </c>
      <c r="G18" s="208" t="n"/>
      <c r="H18" s="155" t="n"/>
      <c r="I18" s="158" t="inlineStr">
        <is>
          <t>10.226.40.192</t>
        </is>
      </c>
      <c r="J18" s="208" t="n"/>
    </row>
    <row r="19" hidden="1" outlineLevel="1" s="180">
      <c r="A19" s="99" t="inlineStr">
        <is>
          <t>reserv</t>
        </is>
      </c>
      <c r="B19" s="48" t="inlineStr">
        <is>
          <t>-</t>
        </is>
      </c>
      <c r="C19" s="76">
        <f>VLOOKUP(D19,Dictionary!$A$1:$B$33,2,0)</f>
        <v/>
      </c>
      <c r="D19" s="100" t="inlineStr">
        <is>
          <t>/24</t>
        </is>
      </c>
      <c r="E19" s="76" t="inlineStr">
        <is>
          <t>-</t>
        </is>
      </c>
      <c r="F19" s="48" t="inlineStr">
        <is>
          <t>10.226.59.0</t>
        </is>
      </c>
      <c r="G19" s="88" t="n"/>
      <c r="H19" s="76" t="inlineStr">
        <is>
          <t>-</t>
        </is>
      </c>
      <c r="I19" s="48" t="inlineStr">
        <is>
          <t>10.226.59.0</t>
        </is>
      </c>
      <c r="J19" s="88" t="n"/>
    </row>
    <row r="20" hidden="1" outlineLevel="1" s="180">
      <c r="A20" s="37" t="inlineStr">
        <is>
          <t>Supernet</t>
        </is>
      </c>
      <c r="B20" s="38" t="inlineStr">
        <is>
          <t>-</t>
        </is>
      </c>
      <c r="C20" s="37">
        <f>VLOOKUP(D20,Dictionary!$A$1:$B$33,2,0)</f>
        <v/>
      </c>
      <c r="D20" s="43" t="inlineStr">
        <is>
          <t>/24</t>
        </is>
      </c>
      <c r="E20" s="37" t="n"/>
      <c r="F20" s="38" t="inlineStr">
        <is>
          <t>10.226.38.0</t>
        </is>
      </c>
      <c r="G20" s="39" t="inlineStr">
        <is>
          <t>-</t>
        </is>
      </c>
      <c r="H20" s="37" t="n"/>
      <c r="I20" s="38" t="inlineStr">
        <is>
          <t>10.226.39.0</t>
        </is>
      </c>
      <c r="J20" s="39" t="n"/>
    </row>
    <row r="21" hidden="1" outlineLevel="1" s="180">
      <c r="A21" s="155" t="inlineStr">
        <is>
          <t>OOB_Mgmt</t>
        </is>
      </c>
      <c r="B21" s="158" t="inlineStr">
        <is>
          <t>OAM</t>
        </is>
      </c>
      <c r="C21" s="155">
        <f>VLOOKUP(D21,Dictionary!$A$1:$B$33,2,0)</f>
        <v/>
      </c>
      <c r="D21" s="193" t="inlineStr">
        <is>
          <t>/26</t>
        </is>
      </c>
      <c r="E21" s="155" t="n">
        <v>100</v>
      </c>
      <c r="F21" s="158" t="inlineStr">
        <is>
          <t>10.226.38.0</t>
        </is>
      </c>
      <c r="G21" s="208" t="inlineStr">
        <is>
          <t>10.226.38.62</t>
        </is>
      </c>
      <c r="H21" s="155" t="n">
        <v>200</v>
      </c>
      <c r="I21" s="158" t="inlineStr">
        <is>
          <t>10.226.39.0</t>
        </is>
      </c>
      <c r="J21" s="208" t="inlineStr">
        <is>
          <t>10.226.39.62</t>
        </is>
      </c>
    </row>
    <row r="22" hidden="1" outlineLevel="1" s="180">
      <c r="A22" s="155" t="inlineStr">
        <is>
          <t>Host_Mgmt</t>
        </is>
      </c>
      <c r="B22" s="158" t="inlineStr">
        <is>
          <t>OAM</t>
        </is>
      </c>
      <c r="C22" s="155">
        <f>VLOOKUP(D22,Dictionary!$A$1:$B$33,2,0)</f>
        <v/>
      </c>
      <c r="D22" s="193" t="inlineStr">
        <is>
          <t>/26</t>
        </is>
      </c>
      <c r="E22" s="155" t="n">
        <v>101</v>
      </c>
      <c r="F22" s="158" t="inlineStr">
        <is>
          <t>10.226.38.64</t>
        </is>
      </c>
      <c r="G22" s="208" t="inlineStr">
        <is>
          <t>10.226.38.126</t>
        </is>
      </c>
      <c r="H22" s="155" t="n">
        <v>201</v>
      </c>
      <c r="I22" s="158" t="inlineStr">
        <is>
          <t>10.226.39.64</t>
        </is>
      </c>
      <c r="J22" s="208" t="inlineStr">
        <is>
          <t>10.226.39.126</t>
        </is>
      </c>
    </row>
    <row r="23" hidden="1" outlineLevel="1" s="180">
      <c r="A23" s="155" t="inlineStr">
        <is>
          <t>vm_Mgmt</t>
        </is>
      </c>
      <c r="B23" s="158" t="inlineStr">
        <is>
          <t>OAM</t>
        </is>
      </c>
      <c r="C23" s="155">
        <f>VLOOKUP(D23,Dictionary!$A$1:$B$33,2,0)</f>
        <v/>
      </c>
      <c r="D23" s="193" t="inlineStr">
        <is>
          <t>/26</t>
        </is>
      </c>
      <c r="E23" s="155" t="n">
        <v>102</v>
      </c>
      <c r="F23" s="158" t="inlineStr">
        <is>
          <t>10.226.38.128</t>
        </is>
      </c>
      <c r="G23" s="208" t="inlineStr">
        <is>
          <t>10.226.38.190</t>
        </is>
      </c>
      <c r="H23" s="155" t="n">
        <v>202</v>
      </c>
      <c r="I23" s="158" t="inlineStr">
        <is>
          <t>10.226.39.128</t>
        </is>
      </c>
      <c r="J23" s="208" t="inlineStr">
        <is>
          <t>10.226.39.190</t>
        </is>
      </c>
    </row>
    <row r="24" hidden="1" outlineLevel="1" s="180">
      <c r="A24" s="155" t="inlineStr">
        <is>
          <t>DataFeed</t>
        </is>
      </c>
      <c r="B24" s="158" t="inlineStr">
        <is>
          <t>OAM</t>
        </is>
      </c>
      <c r="C24" s="155">
        <f>VLOOKUP(D24,Dictionary!$A$1:$B$33,2,0)</f>
        <v/>
      </c>
      <c r="D24" s="193" t="inlineStr">
        <is>
          <t>/26</t>
        </is>
      </c>
      <c r="E24" s="155" t="n">
        <v>103</v>
      </c>
      <c r="F24" s="158" t="inlineStr">
        <is>
          <t>10.226.38.192</t>
        </is>
      </c>
      <c r="G24" s="208" t="inlineStr">
        <is>
          <t>10.226.38.254</t>
        </is>
      </c>
      <c r="H24" s="155" t="n">
        <v>203</v>
      </c>
      <c r="I24" s="158" t="inlineStr">
        <is>
          <t>10.226.39.192</t>
        </is>
      </c>
      <c r="J24" s="208" t="inlineStr">
        <is>
          <t>10.226.39.254</t>
        </is>
      </c>
    </row>
    <row r="25" hidden="1" outlineLevel="1" s="180">
      <c r="A25" s="155" t="inlineStr">
        <is>
          <t>FlowControl NAT1(3)</t>
        </is>
      </c>
      <c r="B25" s="158" t="n"/>
      <c r="C25" s="155" t="inlineStr">
        <is>
          <t>-</t>
        </is>
      </c>
      <c r="D25" s="193" t="inlineStr">
        <is>
          <t>-</t>
        </is>
      </c>
      <c r="E25" s="155" t="n">
        <v>104</v>
      </c>
      <c r="F25" s="158" t="inlineStr">
        <is>
          <t>-</t>
        </is>
      </c>
      <c r="G25" s="208" t="inlineStr">
        <is>
          <t>-</t>
        </is>
      </c>
      <c r="H25" s="155" t="n">
        <v>204</v>
      </c>
      <c r="I25" s="158" t="inlineStr">
        <is>
          <t>-</t>
        </is>
      </c>
      <c r="J25" s="208" t="inlineStr">
        <is>
          <t>-</t>
        </is>
      </c>
    </row>
    <row r="26" hidden="1" outlineLevel="1" ht="15.75" customHeight="1" s="180" thickBot="1">
      <c r="A26" s="31" t="inlineStr">
        <is>
          <t>FlowControl NAT2(4)</t>
        </is>
      </c>
      <c r="B26" s="25" t="n"/>
      <c r="C26" s="31" t="inlineStr">
        <is>
          <t>-</t>
        </is>
      </c>
      <c r="D26" s="194" t="inlineStr">
        <is>
          <t>-</t>
        </is>
      </c>
      <c r="E26" s="31" t="n">
        <v>105</v>
      </c>
      <c r="F26" s="25" t="inlineStr">
        <is>
          <t>-</t>
        </is>
      </c>
      <c r="G26" s="212" t="inlineStr">
        <is>
          <t>-</t>
        </is>
      </c>
      <c r="H26" s="31" t="n">
        <v>205</v>
      </c>
      <c r="I26" s="25" t="inlineStr">
        <is>
          <t>-</t>
        </is>
      </c>
      <c r="J26" s="212" t="inlineStr">
        <is>
          <t>-</t>
        </is>
      </c>
    </row>
    <row r="27" collapsed="1" s="180">
      <c r="N27" s="87" t="n"/>
    </row>
    <row r="28" ht="18.75" customHeight="1" s="180">
      <c r="A28" s="12" t="inlineStr">
        <is>
          <t>Moscow</t>
        </is>
      </c>
      <c r="N28" s="87" t="n"/>
    </row>
    <row r="29" hidden="1" outlineLevel="1" ht="15.75" customHeight="1" s="180" thickBot="1">
      <c r="A29" s="154" t="inlineStr">
        <is>
          <t>VLAN NAME</t>
        </is>
      </c>
      <c r="B29" s="157" t="inlineStr">
        <is>
          <t>VRF</t>
        </is>
      </c>
      <c r="C29" s="160" t="inlineStr">
        <is>
          <t>Москва</t>
        </is>
      </c>
      <c r="D29" s="161" t="n"/>
      <c r="E29" s="161" t="n"/>
      <c r="F29" s="161" t="n"/>
      <c r="G29" s="161" t="n"/>
      <c r="H29" s="161" t="n"/>
      <c r="I29" s="161" t="n"/>
      <c r="J29" s="162" t="n"/>
      <c r="N29" s="87" t="n"/>
    </row>
    <row r="30" hidden="1" outlineLevel="1" ht="15" customHeight="1" s="180">
      <c r="A30" s="155" t="n"/>
      <c r="B30" s="158" t="n"/>
      <c r="C30" s="154" t="inlineStr">
        <is>
          <t>Mask</t>
        </is>
      </c>
      <c r="D30" s="163" t="inlineStr">
        <is>
          <t>Префикс</t>
        </is>
      </c>
      <c r="E30" s="154" t="n"/>
      <c r="F30" s="165" t="inlineStr">
        <is>
          <t>ЦК1, ул. К. Цеткин, 4к2</t>
        </is>
      </c>
      <c r="G30" s="166" t="n"/>
      <c r="H30" s="170" t="n"/>
      <c r="I30" s="157" t="inlineStr">
        <is>
          <t>ЦК2, ул. Авиамоторная, 69</t>
        </is>
      </c>
      <c r="J30" s="166" t="n"/>
    </row>
    <row r="31" hidden="1" outlineLevel="1" ht="15.75" customHeight="1" s="180" thickBot="1">
      <c r="A31" s="156" t="n"/>
      <c r="B31" s="159" t="n"/>
      <c r="C31" s="156" t="n"/>
      <c r="D31" s="164" t="n"/>
      <c r="E31" s="105" t="inlineStr">
        <is>
          <t>VLAN ID</t>
        </is>
      </c>
      <c r="F31" s="83" t="inlineStr">
        <is>
          <t>IP-subnet</t>
        </is>
      </c>
      <c r="G31" s="36" t="inlineStr">
        <is>
          <t>Gateway</t>
        </is>
      </c>
      <c r="H31" s="105" t="inlineStr">
        <is>
          <t>VLAN ID</t>
        </is>
      </c>
      <c r="I31" s="83" t="inlineStr">
        <is>
          <t>IP-subnet</t>
        </is>
      </c>
      <c r="J31" s="36" t="inlineStr">
        <is>
          <t>Gateway</t>
        </is>
      </c>
    </row>
    <row r="32" hidden="1" outlineLevel="1" s="180">
      <c r="A32" s="40" t="inlineStr">
        <is>
          <t>Supernet</t>
        </is>
      </c>
      <c r="B32" s="41" t="inlineStr">
        <is>
          <t>-</t>
        </is>
      </c>
      <c r="C32" s="37">
        <f>VLOOKUP(D32,Dictionary!$A$1:$B$33,2,0)</f>
        <v/>
      </c>
      <c r="D32" s="43" t="inlineStr">
        <is>
          <t>/24</t>
        </is>
      </c>
      <c r="E32" s="37" t="inlineStr">
        <is>
          <t>-</t>
        </is>
      </c>
      <c r="F32" s="41" t="inlineStr">
        <is>
          <t>10.221.38.0</t>
        </is>
      </c>
      <c r="G32" s="42" t="inlineStr">
        <is>
          <t>-</t>
        </is>
      </c>
      <c r="H32" s="37" t="n"/>
      <c r="I32" s="41" t="inlineStr">
        <is>
          <t>10.221.38.0</t>
        </is>
      </c>
      <c r="J32" s="42" t="inlineStr">
        <is>
          <t>-</t>
        </is>
      </c>
    </row>
    <row r="33" hidden="1" outlineLevel="1" s="180">
      <c r="A33" s="155" t="inlineStr">
        <is>
          <t>Gx</t>
        </is>
      </c>
      <c r="B33" s="158" t="inlineStr">
        <is>
          <t>Gx</t>
        </is>
      </c>
      <c r="C33" s="155">
        <f>VLOOKUP(D33,Dictionary!$A$1:$B$33,2,0)</f>
        <v/>
      </c>
      <c r="D33" s="193" t="inlineStr">
        <is>
          <t>/26</t>
        </is>
      </c>
      <c r="E33" s="155" t="n">
        <v>21</v>
      </c>
      <c r="F33" s="158" t="inlineStr">
        <is>
          <t>10.221.38.0</t>
        </is>
      </c>
      <c r="G33" s="208" t="inlineStr">
        <is>
          <t>10.221.38.62</t>
        </is>
      </c>
      <c r="H33" s="155" t="n">
        <v>21</v>
      </c>
      <c r="I33" s="158" t="inlineStr">
        <is>
          <t>10.221.38.0</t>
        </is>
      </c>
      <c r="J33" s="208" t="inlineStr">
        <is>
          <t>10.221.38.61</t>
        </is>
      </c>
    </row>
    <row r="34" hidden="1" outlineLevel="1" s="180">
      <c r="A34" s="155" t="inlineStr">
        <is>
          <t>Gy</t>
        </is>
      </c>
      <c r="B34" s="158" t="inlineStr">
        <is>
          <t>Gy</t>
        </is>
      </c>
      <c r="C34" s="155">
        <f>VLOOKUP(D34,Dictionary!$A$1:$B$33,2,0)</f>
        <v/>
      </c>
      <c r="D34" s="193" t="inlineStr">
        <is>
          <t>/26</t>
        </is>
      </c>
      <c r="E34" s="155" t="n">
        <v>22</v>
      </c>
      <c r="F34" s="158" t="inlineStr">
        <is>
          <t>10.221.38.64</t>
        </is>
      </c>
      <c r="G34" s="208" t="inlineStr">
        <is>
          <t>10.221.38.126</t>
        </is>
      </c>
      <c r="H34" s="155" t="n">
        <v>22</v>
      </c>
      <c r="I34" s="158" t="inlineStr">
        <is>
          <t>10.221.38.64</t>
        </is>
      </c>
      <c r="J34" s="208" t="inlineStr">
        <is>
          <t>10.221.38.125</t>
        </is>
      </c>
      <c r="L34" s="87" t="inlineStr">
        <is>
          <t>МСК</t>
        </is>
      </c>
    </row>
    <row r="35" hidden="1" outlineLevel="1" s="180">
      <c r="A35" s="155" t="inlineStr">
        <is>
          <t>Radius</t>
        </is>
      </c>
      <c r="B35" s="158" t="inlineStr">
        <is>
          <t>AAA</t>
        </is>
      </c>
      <c r="C35" s="155">
        <f>VLOOKUP(D35,Dictionary!$A$1:$B$33,2,0)</f>
        <v/>
      </c>
      <c r="D35" s="193" t="inlineStr">
        <is>
          <t>/26</t>
        </is>
      </c>
      <c r="E35" s="155" t="n">
        <v>23</v>
      </c>
      <c r="F35" s="158" t="inlineStr">
        <is>
          <t>10.221.38.128</t>
        </is>
      </c>
      <c r="G35" s="208" t="inlineStr">
        <is>
          <t>10.221.38.190</t>
        </is>
      </c>
      <c r="H35" s="155" t="n">
        <v>23</v>
      </c>
      <c r="I35" s="158" t="inlineStr">
        <is>
          <t>10.221.38.128</t>
        </is>
      </c>
      <c r="J35" s="208" t="inlineStr">
        <is>
          <t>10.221.38.189</t>
        </is>
      </c>
      <c r="L35" s="87" t="inlineStr">
        <is>
          <t>10.220.39.0/24</t>
        </is>
      </c>
    </row>
    <row r="36" hidden="1" outlineLevel="1" s="180">
      <c r="A36" s="155" t="inlineStr">
        <is>
          <t>Resource</t>
        </is>
      </c>
      <c r="B36" s="158" t="inlineStr">
        <is>
          <t>OAM</t>
        </is>
      </c>
      <c r="C36" s="155">
        <f>VLOOKUP(D36,Dictionary!$A$1:$B$33,2,0)</f>
        <v/>
      </c>
      <c r="D36" s="193" t="inlineStr">
        <is>
          <t>/26</t>
        </is>
      </c>
      <c r="E36" s="155" t="n">
        <v>24</v>
      </c>
      <c r="F36" s="158" t="inlineStr">
        <is>
          <t>10.221.38.192</t>
        </is>
      </c>
      <c r="G36" s="208" t="inlineStr">
        <is>
          <t>10.221.38.254</t>
        </is>
      </c>
      <c r="H36" s="155" t="n">
        <v>24</v>
      </c>
      <c r="I36" s="158" t="inlineStr">
        <is>
          <t>10.221.38.192</t>
        </is>
      </c>
      <c r="J36" s="208" t="inlineStr">
        <is>
          <t>10.221.38.253</t>
        </is>
      </c>
      <c r="L36" s="87" t="inlineStr">
        <is>
          <t>10.221.38.0/24</t>
        </is>
      </c>
    </row>
    <row r="37" hidden="1" outlineLevel="1" s="180">
      <c r="A37" s="37" t="inlineStr">
        <is>
          <t>Supernet</t>
        </is>
      </c>
      <c r="B37" s="38" t="inlineStr">
        <is>
          <t>-</t>
        </is>
      </c>
      <c r="C37" s="37">
        <f>VLOOKUP(D37,Dictionary!$A$1:$B$33,2,0)</f>
        <v/>
      </c>
      <c r="D37" s="43" t="inlineStr">
        <is>
          <t>/24</t>
        </is>
      </c>
      <c r="E37" s="37" t="inlineStr">
        <is>
          <t>-</t>
        </is>
      </c>
      <c r="F37" s="38" t="inlineStr">
        <is>
          <t>10.220.39.0</t>
        </is>
      </c>
      <c r="G37" s="39" t="n"/>
      <c r="H37" s="37" t="inlineStr">
        <is>
          <t>-</t>
        </is>
      </c>
      <c r="I37" s="38" t="inlineStr">
        <is>
          <t>10.220.39.0</t>
        </is>
      </c>
      <c r="J37" s="39" t="inlineStr">
        <is>
          <t>-</t>
        </is>
      </c>
      <c r="L37" s="87" t="n"/>
    </row>
    <row r="38" hidden="1" outlineLevel="1" s="180">
      <c r="A38" s="155" t="inlineStr">
        <is>
          <t>RadiusFE</t>
        </is>
      </c>
      <c r="B38" s="158" t="inlineStr">
        <is>
          <t>AAA</t>
        </is>
      </c>
      <c r="C38" s="155">
        <f>VLOOKUP(D38,Dictionary!$A$1:$B$33,2,0)</f>
        <v/>
      </c>
      <c r="D38" s="193" t="inlineStr">
        <is>
          <t>/27</t>
        </is>
      </c>
      <c r="E38" s="155" t="n">
        <v>25</v>
      </c>
      <c r="F38" s="158" t="inlineStr">
        <is>
          <t>10.220.39.0</t>
        </is>
      </c>
      <c r="G38" s="208" t="inlineStr">
        <is>
          <t>10.220.39.30</t>
        </is>
      </c>
      <c r="H38" s="155" t="n">
        <v>25</v>
      </c>
      <c r="I38" s="158" t="inlineStr">
        <is>
          <t>10.220.39.0</t>
        </is>
      </c>
      <c r="J38" s="208" t="inlineStr">
        <is>
          <t>10.220.39.29</t>
        </is>
      </c>
      <c r="L38" s="87" t="n"/>
    </row>
    <row r="39" hidden="1" outlineLevel="1" s="180">
      <c r="A39" s="47" t="inlineStr">
        <is>
          <t>reserv</t>
        </is>
      </c>
      <c r="B39" s="48" t="inlineStr">
        <is>
          <t>-</t>
        </is>
      </c>
      <c r="C39" s="49">
        <f>VLOOKUP(D39,Dictionary!$A$1:$B$33,2,0)</f>
        <v/>
      </c>
      <c r="D39" s="50" t="inlineStr">
        <is>
          <t>/27</t>
        </is>
      </c>
      <c r="E39" s="49" t="inlineStr">
        <is>
          <t>-</t>
        </is>
      </c>
      <c r="F39" s="81" t="inlineStr">
        <is>
          <t>10.220.39.32</t>
        </is>
      </c>
      <c r="G39" s="88" t="n"/>
      <c r="H39" s="49" t="inlineStr">
        <is>
          <t>-</t>
        </is>
      </c>
      <c r="I39" s="81" t="inlineStr">
        <is>
          <t>10.220.39.32</t>
        </is>
      </c>
      <c r="J39" s="88" t="n"/>
      <c r="L39" s="87" t="n"/>
    </row>
    <row r="40" hidden="1" outlineLevel="1" s="180">
      <c r="A40" s="47" t="inlineStr">
        <is>
          <t>reserv</t>
        </is>
      </c>
      <c r="B40" s="48" t="inlineStr">
        <is>
          <t>-</t>
        </is>
      </c>
      <c r="C40" s="49">
        <f>VLOOKUP(D40,Dictionary!$A$1:$B$33,2,0)</f>
        <v/>
      </c>
      <c r="D40" s="50" t="inlineStr">
        <is>
          <t>/26</t>
        </is>
      </c>
      <c r="E40" s="49" t="inlineStr">
        <is>
          <t>-</t>
        </is>
      </c>
      <c r="F40" s="81" t="inlineStr">
        <is>
          <t>10.220.39.64</t>
        </is>
      </c>
      <c r="G40" s="88" t="n"/>
      <c r="H40" s="49" t="inlineStr">
        <is>
          <t>-</t>
        </is>
      </c>
      <c r="I40" s="81" t="inlineStr">
        <is>
          <t>10.220.39.64</t>
        </is>
      </c>
      <c r="J40" s="88" t="n"/>
      <c r="L40" s="87" t="n"/>
    </row>
    <row r="41" hidden="1" outlineLevel="1" s="180">
      <c r="A41" s="47" t="inlineStr">
        <is>
          <t>reserv</t>
        </is>
      </c>
      <c r="B41" s="48" t="inlineStr">
        <is>
          <t>-</t>
        </is>
      </c>
      <c r="C41" s="49">
        <f>VLOOKUP(D41,Dictionary!$A$1:$B$33,2,0)</f>
        <v/>
      </c>
      <c r="D41" s="50" t="inlineStr">
        <is>
          <t>/25</t>
        </is>
      </c>
      <c r="E41" s="49" t="inlineStr">
        <is>
          <t>-</t>
        </is>
      </c>
      <c r="F41" s="81" t="inlineStr">
        <is>
          <t>10.220.39.128</t>
        </is>
      </c>
      <c r="G41" s="88" t="n"/>
      <c r="H41" s="49" t="inlineStr">
        <is>
          <t>-</t>
        </is>
      </c>
      <c r="I41" s="81" t="inlineStr">
        <is>
          <t>10.220.39.128</t>
        </is>
      </c>
      <c r="J41" s="88" t="n"/>
      <c r="L41" s="87" t="n"/>
    </row>
    <row r="42" hidden="1" outlineLevel="1" s="180">
      <c r="A42" s="37" t="inlineStr">
        <is>
          <t>Supernet</t>
        </is>
      </c>
      <c r="B42" s="38" t="inlineStr">
        <is>
          <t>-</t>
        </is>
      </c>
      <c r="C42" s="37">
        <f>VLOOKUP(D42,Dictionary!$A$1:$B$33,2,0)</f>
        <v/>
      </c>
      <c r="D42" s="43" t="inlineStr">
        <is>
          <t>/24</t>
        </is>
      </c>
      <c r="E42" s="37" t="inlineStr">
        <is>
          <t>-</t>
        </is>
      </c>
      <c r="F42" s="38" t="inlineStr">
        <is>
          <t>10.221.40.0</t>
        </is>
      </c>
      <c r="G42" s="39" t="n"/>
      <c r="H42" s="37" t="inlineStr">
        <is>
          <t>-</t>
        </is>
      </c>
      <c r="I42" s="38" t="inlineStr">
        <is>
          <t>10.220.37.0</t>
        </is>
      </c>
      <c r="J42" s="39" t="inlineStr">
        <is>
          <t>-</t>
        </is>
      </c>
      <c r="L42" s="87" t="n"/>
    </row>
    <row r="43" hidden="1" outlineLevel="1" s="180">
      <c r="A43" s="155" t="inlineStr">
        <is>
          <t>Provisioning</t>
        </is>
      </c>
      <c r="B43" s="158" t="inlineStr">
        <is>
          <t>OAM</t>
        </is>
      </c>
      <c r="C43" s="155">
        <f>VLOOKUP(D43,Dictionary!$A$1:$B$33,2,0)</f>
        <v/>
      </c>
      <c r="D43" s="193" t="inlineStr">
        <is>
          <t>/26</t>
        </is>
      </c>
      <c r="E43" s="155" t="n">
        <v>110</v>
      </c>
      <c r="F43" s="158" t="inlineStr">
        <is>
          <t>10.221.40.0</t>
        </is>
      </c>
      <c r="G43" s="208" t="inlineStr">
        <is>
          <t>10.221.40.62</t>
        </is>
      </c>
      <c r="H43" s="155" t="n">
        <v>210</v>
      </c>
      <c r="I43" s="158" t="inlineStr">
        <is>
          <t>10.220.37.0</t>
        </is>
      </c>
      <c r="J43" s="208" t="inlineStr">
        <is>
          <t>10.220.37.62</t>
        </is>
      </c>
      <c r="L43" s="87" t="n"/>
    </row>
    <row r="44" hidden="1" outlineLevel="1" s="180">
      <c r="A44" s="155" t="inlineStr">
        <is>
          <t>ClusterSync</t>
        </is>
      </c>
      <c r="B44" s="158" t="inlineStr">
        <is>
          <t>OAM</t>
        </is>
      </c>
      <c r="C44" s="155">
        <f>VLOOKUP(D44,Dictionary!$A$1:$B$33,2,0)</f>
        <v/>
      </c>
      <c r="D44" s="193" t="inlineStr">
        <is>
          <t>/26</t>
        </is>
      </c>
      <c r="E44" s="155" t="n">
        <v>111</v>
      </c>
      <c r="F44" s="158" t="inlineStr">
        <is>
          <t>10.221.40.64</t>
        </is>
      </c>
      <c r="G44" s="208" t="inlineStr">
        <is>
          <t>10.221.40.126</t>
        </is>
      </c>
      <c r="H44" s="155" t="n">
        <v>211</v>
      </c>
      <c r="I44" s="158" t="inlineStr">
        <is>
          <t>10.220.37.64</t>
        </is>
      </c>
      <c r="J44" s="208" t="inlineStr">
        <is>
          <t>10.220.37.126</t>
        </is>
      </c>
      <c r="L44" s="87" t="n"/>
    </row>
    <row r="45" hidden="1" outlineLevel="1" s="180">
      <c r="A45" s="47" t="inlineStr">
        <is>
          <t>reserv</t>
        </is>
      </c>
      <c r="B45" s="48" t="inlineStr">
        <is>
          <t>-</t>
        </is>
      </c>
      <c r="C45" s="49">
        <f>VLOOKUP(D45,Dictionary!$A$1:$B$33,2,0)</f>
        <v/>
      </c>
      <c r="D45" s="50" t="inlineStr">
        <is>
          <t>/26</t>
        </is>
      </c>
      <c r="E45" s="49" t="inlineStr">
        <is>
          <t>-</t>
        </is>
      </c>
      <c r="F45" s="81" t="inlineStr">
        <is>
          <t>10.221.40.128</t>
        </is>
      </c>
      <c r="G45" s="88" t="n"/>
      <c r="H45" s="49" t="inlineStr">
        <is>
          <t>-</t>
        </is>
      </c>
      <c r="I45" s="81" t="inlineStr">
        <is>
          <t>10.220.37.128</t>
        </is>
      </c>
      <c r="J45" s="88" t="n"/>
      <c r="L45" s="87" t="n"/>
    </row>
    <row r="46" hidden="1" outlineLevel="1" s="180">
      <c r="A46" s="155" t="inlineStr">
        <is>
          <t>Линковка</t>
        </is>
      </c>
      <c r="B46" s="158" t="n"/>
      <c r="C46" s="155">
        <f>VLOOKUP(D46,Dictionary!$A$1:$B$33,2,0)</f>
        <v/>
      </c>
      <c r="D46" s="193" t="inlineStr">
        <is>
          <t>/26</t>
        </is>
      </c>
      <c r="E46" s="155" t="inlineStr">
        <is>
          <t>-</t>
        </is>
      </c>
      <c r="F46" s="158" t="inlineStr">
        <is>
          <t>10.221.40.192</t>
        </is>
      </c>
      <c r="G46" s="208" t="n"/>
      <c r="H46" s="155" t="inlineStr">
        <is>
          <t>-</t>
        </is>
      </c>
      <c r="I46" s="158" t="inlineStr">
        <is>
          <t>10.220.37.192</t>
        </is>
      </c>
      <c r="J46" s="208" t="n"/>
    </row>
    <row r="47" hidden="1" outlineLevel="1" s="180">
      <c r="A47" s="37" t="inlineStr">
        <is>
          <t>Supernet</t>
        </is>
      </c>
      <c r="B47" s="38" t="inlineStr">
        <is>
          <t>-</t>
        </is>
      </c>
      <c r="C47" s="37">
        <f>VLOOKUP(D47,Dictionary!$A$1:$B$33,2,0)</f>
        <v/>
      </c>
      <c r="D47" s="43" t="inlineStr">
        <is>
          <t>/24</t>
        </is>
      </c>
      <c r="E47" s="37" t="inlineStr">
        <is>
          <t>-</t>
        </is>
      </c>
      <c r="F47" s="38" t="inlineStr">
        <is>
          <t>10.221.39.0</t>
        </is>
      </c>
      <c r="G47" s="39" t="n"/>
      <c r="H47" s="37" t="inlineStr">
        <is>
          <t>-</t>
        </is>
      </c>
      <c r="I47" s="38" t="inlineStr">
        <is>
          <t>10.220.38.0</t>
        </is>
      </c>
      <c r="J47" s="39" t="inlineStr">
        <is>
          <t>-</t>
        </is>
      </c>
    </row>
    <row r="48" hidden="1" outlineLevel="1" s="180">
      <c r="A48" s="155" t="inlineStr">
        <is>
          <t>OOB_Mgmt</t>
        </is>
      </c>
      <c r="B48" s="158" t="inlineStr">
        <is>
          <t>OAM</t>
        </is>
      </c>
      <c r="C48" s="155">
        <f>VLOOKUP(D48,Dictionary!$A$1:$B$33,2,0)</f>
        <v/>
      </c>
      <c r="D48" s="193" t="inlineStr">
        <is>
          <t>/26</t>
        </is>
      </c>
      <c r="E48" s="155" t="n">
        <v>100</v>
      </c>
      <c r="F48" s="158" t="inlineStr">
        <is>
          <t>10.221.39.0</t>
        </is>
      </c>
      <c r="G48" s="208" t="inlineStr">
        <is>
          <t>10.221.39.62</t>
        </is>
      </c>
      <c r="H48" s="155" t="n">
        <v>200</v>
      </c>
      <c r="I48" s="158" t="inlineStr">
        <is>
          <t>10.220.38.0</t>
        </is>
      </c>
      <c r="J48" s="208" t="inlineStr">
        <is>
          <t>10.220.38.62</t>
        </is>
      </c>
    </row>
    <row r="49" hidden="1" outlineLevel="1" s="180">
      <c r="A49" s="155" t="inlineStr">
        <is>
          <t>Host_Mgmt</t>
        </is>
      </c>
      <c r="B49" s="158" t="inlineStr">
        <is>
          <t>OAM</t>
        </is>
      </c>
      <c r="C49" s="155">
        <f>VLOOKUP(D49,Dictionary!$A$1:$B$33,2,0)</f>
        <v/>
      </c>
      <c r="D49" s="193" t="inlineStr">
        <is>
          <t>/26</t>
        </is>
      </c>
      <c r="E49" s="155" t="n">
        <v>101</v>
      </c>
      <c r="F49" s="158" t="inlineStr">
        <is>
          <t>10.221.39.64</t>
        </is>
      </c>
      <c r="G49" s="208" t="inlineStr">
        <is>
          <t>10.221.39.126</t>
        </is>
      </c>
      <c r="H49" s="155" t="n">
        <v>201</v>
      </c>
      <c r="I49" s="158" t="inlineStr">
        <is>
          <t>10.220.38.64</t>
        </is>
      </c>
      <c r="J49" s="208" t="inlineStr">
        <is>
          <t>10.220.38.126</t>
        </is>
      </c>
    </row>
    <row r="50" hidden="1" outlineLevel="1" s="180">
      <c r="A50" s="155" t="inlineStr">
        <is>
          <t>vm_Mgmt</t>
        </is>
      </c>
      <c r="B50" s="158" t="inlineStr">
        <is>
          <t>OAM</t>
        </is>
      </c>
      <c r="C50" s="155">
        <f>VLOOKUP(D50,Dictionary!$A$1:$B$33,2,0)</f>
        <v/>
      </c>
      <c r="D50" s="193" t="inlineStr">
        <is>
          <t>/26</t>
        </is>
      </c>
      <c r="E50" s="155" t="n">
        <v>102</v>
      </c>
      <c r="F50" s="158" t="inlineStr">
        <is>
          <t>10.221.39.128</t>
        </is>
      </c>
      <c r="G50" s="208" t="inlineStr">
        <is>
          <t>10.221.39.190</t>
        </is>
      </c>
      <c r="H50" s="155" t="n">
        <v>202</v>
      </c>
      <c r="I50" s="158" t="inlineStr">
        <is>
          <t>10.220.38.128</t>
        </is>
      </c>
      <c r="J50" s="208" t="inlineStr">
        <is>
          <t>10.220.38.190</t>
        </is>
      </c>
    </row>
    <row r="51" hidden="1" outlineLevel="1" s="180">
      <c r="A51" s="155" t="inlineStr">
        <is>
          <t>DataFeed</t>
        </is>
      </c>
      <c r="B51" s="158" t="inlineStr">
        <is>
          <t>OAM</t>
        </is>
      </c>
      <c r="C51" s="155">
        <f>VLOOKUP(D51,Dictionary!$A$1:$B$33,2,0)</f>
        <v/>
      </c>
      <c r="D51" s="193" t="inlineStr">
        <is>
          <t>/26</t>
        </is>
      </c>
      <c r="E51" s="155" t="n">
        <v>103</v>
      </c>
      <c r="F51" s="158" t="inlineStr">
        <is>
          <t>10.221.39.192</t>
        </is>
      </c>
      <c r="G51" s="208" t="inlineStr">
        <is>
          <t>10.221.39.254</t>
        </is>
      </c>
      <c r="H51" s="155" t="n">
        <v>203</v>
      </c>
      <c r="I51" s="158" t="inlineStr">
        <is>
          <t>10.220.38.192</t>
        </is>
      </c>
      <c r="J51" s="208" t="inlineStr">
        <is>
          <t>10.220.38.254</t>
        </is>
      </c>
    </row>
    <row r="52" hidden="1" outlineLevel="1" ht="15.75" customHeight="1" s="180" thickBot="1">
      <c r="A52" s="31" t="inlineStr">
        <is>
          <t>FlowControl</t>
        </is>
      </c>
      <c r="B52" s="25" t="n"/>
      <c r="C52" s="31" t="inlineStr">
        <is>
          <t>-</t>
        </is>
      </c>
      <c r="D52" s="194" t="inlineStr">
        <is>
          <t>-</t>
        </is>
      </c>
      <c r="E52" s="31" t="n">
        <v>104</v>
      </c>
      <c r="F52" s="25" t="inlineStr">
        <is>
          <t>-</t>
        </is>
      </c>
      <c r="G52" s="212" t="inlineStr">
        <is>
          <t>-</t>
        </is>
      </c>
      <c r="H52" s="31" t="n">
        <v>204</v>
      </c>
      <c r="I52" s="25" t="inlineStr">
        <is>
          <t>-</t>
        </is>
      </c>
      <c r="J52" s="212" t="inlineStr">
        <is>
          <t>-</t>
        </is>
      </c>
    </row>
    <row r="53" collapsed="1" s="180"/>
    <row r="54" ht="18.75" customHeight="1" s="180">
      <c r="A54" s="12" t="inlineStr">
        <is>
          <t>Rostov-on-Don</t>
        </is>
      </c>
    </row>
    <row r="55" hidden="1" outlineLevel="1" ht="15.75" customHeight="1" s="180" thickBot="1">
      <c r="A55" s="154" t="inlineStr">
        <is>
          <t>VLAN NAME</t>
        </is>
      </c>
      <c r="B55" s="157" t="inlineStr">
        <is>
          <t>VRF</t>
        </is>
      </c>
      <c r="C55" s="154" t="inlineStr">
        <is>
          <t>Ростов-на-Дону</t>
        </is>
      </c>
      <c r="D55" s="167" t="n"/>
      <c r="E55" s="167" t="n"/>
      <c r="F55" s="167" t="n"/>
      <c r="G55" s="167" t="n"/>
      <c r="H55" s="167" t="n"/>
      <c r="I55" s="167" t="n"/>
      <c r="J55" s="166" t="n"/>
    </row>
    <row r="56" hidden="1" outlineLevel="1" ht="15" customHeight="1" s="180">
      <c r="A56" s="155" t="n"/>
      <c r="B56" s="158" t="n"/>
      <c r="C56" s="168" t="inlineStr">
        <is>
          <t>Mask</t>
        </is>
      </c>
      <c r="D56" s="169" t="inlineStr">
        <is>
          <t>Префикс</t>
        </is>
      </c>
      <c r="E56" s="68" t="n"/>
      <c r="F56" s="170" t="inlineStr">
        <is>
          <t>Площадка1, пр. Театральный, д.60Г</t>
        </is>
      </c>
      <c r="G56" s="166" t="n"/>
      <c r="H56" s="71" t="n"/>
      <c r="I56" s="154" t="inlineStr">
        <is>
          <t>Площадка2, пр. Театральный, д.60</t>
        </is>
      </c>
      <c r="J56" s="166" t="n"/>
    </row>
    <row r="57" hidden="1" outlineLevel="1" ht="15.75" customHeight="1" s="180" thickBot="1">
      <c r="A57" s="156" t="n"/>
      <c r="B57" s="159" t="n"/>
      <c r="C57" s="156" t="n"/>
      <c r="D57" s="164" t="n"/>
      <c r="E57" s="69" t="n"/>
      <c r="F57" s="44" t="inlineStr">
        <is>
          <t>IP-subnet</t>
        </is>
      </c>
      <c r="G57" s="36" t="inlineStr">
        <is>
          <t>Gateway</t>
        </is>
      </c>
      <c r="H57" s="72" t="n"/>
      <c r="I57" s="44" t="inlineStr">
        <is>
          <t>IP-subnet</t>
        </is>
      </c>
      <c r="J57" s="36" t="inlineStr">
        <is>
          <t>Gateway</t>
        </is>
      </c>
    </row>
    <row r="58" hidden="1" outlineLevel="1" s="180">
      <c r="A58" s="40" t="inlineStr">
        <is>
          <t>Supernet</t>
        </is>
      </c>
      <c r="B58" s="41" t="inlineStr">
        <is>
          <t>-</t>
        </is>
      </c>
      <c r="C58" s="37">
        <f>VLOOKUP(D58,Dictionary!$A$1:$B$33,2,0)</f>
        <v/>
      </c>
      <c r="D58" s="43" t="inlineStr">
        <is>
          <t>/26</t>
        </is>
      </c>
      <c r="E58" s="70" t="n"/>
      <c r="F58" s="37" t="inlineStr">
        <is>
          <t>10.219.254.0</t>
        </is>
      </c>
      <c r="G58" s="39" t="inlineStr">
        <is>
          <t>-</t>
        </is>
      </c>
      <c r="H58" s="70" t="n"/>
      <c r="I58" s="37" t="inlineStr">
        <is>
          <t>10.219.254.0</t>
        </is>
      </c>
      <c r="J58" s="39" t="inlineStr">
        <is>
          <t>-</t>
        </is>
      </c>
    </row>
    <row r="59" hidden="1" outlineLevel="1" s="180">
      <c r="A59" s="155" t="inlineStr">
        <is>
          <t>Gx</t>
        </is>
      </c>
      <c r="B59" s="158" t="inlineStr">
        <is>
          <t>Gx</t>
        </is>
      </c>
      <c r="C59" s="155">
        <f>VLOOKUP(D59,Dictionary!$A$1:$B$33,2,0)</f>
        <v/>
      </c>
      <c r="D59" s="193" t="inlineStr">
        <is>
          <t>/28</t>
        </is>
      </c>
      <c r="F59" s="155" t="inlineStr">
        <is>
          <t>10.219.254.0</t>
        </is>
      </c>
      <c r="G59" s="208" t="inlineStr">
        <is>
          <t>10.219.254.14</t>
        </is>
      </c>
      <c r="I59" s="155" t="inlineStr">
        <is>
          <t>10.219.254.0</t>
        </is>
      </c>
      <c r="J59" s="208" t="inlineStr">
        <is>
          <t>10.219.254.13</t>
        </is>
      </c>
    </row>
    <row r="60" hidden="1" outlineLevel="1" s="180">
      <c r="A60" s="155" t="inlineStr">
        <is>
          <t>Gy</t>
        </is>
      </c>
      <c r="B60" s="158" t="inlineStr">
        <is>
          <t>Gy</t>
        </is>
      </c>
      <c r="C60" s="155">
        <f>VLOOKUP(D60,Dictionary!$A$1:$B$33,2,0)</f>
        <v/>
      </c>
      <c r="D60" s="193" t="inlineStr">
        <is>
          <t>/28</t>
        </is>
      </c>
      <c r="F60" s="155" t="inlineStr">
        <is>
          <t>10.219.254.16</t>
        </is>
      </c>
      <c r="G60" s="208" t="inlineStr">
        <is>
          <t>10.219.254.30</t>
        </is>
      </c>
      <c r="I60" s="155" t="inlineStr">
        <is>
          <t>10.219.254.16</t>
        </is>
      </c>
      <c r="J60" s="208" t="inlineStr">
        <is>
          <t>10.219.254.29</t>
        </is>
      </c>
    </row>
    <row r="61" hidden="1" outlineLevel="1" s="180">
      <c r="A61" s="155" t="inlineStr">
        <is>
          <t>Radius</t>
        </is>
      </c>
      <c r="B61" s="158" t="inlineStr">
        <is>
          <t>AAA</t>
        </is>
      </c>
      <c r="C61" s="155">
        <f>VLOOKUP(D61,Dictionary!$A$1:$B$33,2,0)</f>
        <v/>
      </c>
      <c r="D61" s="193" t="inlineStr">
        <is>
          <t>/28</t>
        </is>
      </c>
      <c r="F61" s="155" t="inlineStr">
        <is>
          <t>10.219.254.32</t>
        </is>
      </c>
      <c r="G61" s="208" t="inlineStr">
        <is>
          <t>10.219.254.46</t>
        </is>
      </c>
      <c r="I61" s="155" t="inlineStr">
        <is>
          <t>10.219.254.32</t>
        </is>
      </c>
      <c r="J61" s="208" t="inlineStr">
        <is>
          <t>10.219.254.45</t>
        </is>
      </c>
    </row>
    <row r="62" hidden="1" outlineLevel="1" s="180">
      <c r="A62" s="155" t="inlineStr">
        <is>
          <t>Resource</t>
        </is>
      </c>
      <c r="B62" s="158" t="inlineStr">
        <is>
          <t>OAM</t>
        </is>
      </c>
      <c r="C62" s="155">
        <f>VLOOKUP(D62,Dictionary!$A$1:$B$33,2,0)</f>
        <v/>
      </c>
      <c r="D62" s="193" t="inlineStr">
        <is>
          <t>/28</t>
        </is>
      </c>
      <c r="F62" s="155" t="inlineStr">
        <is>
          <t>10.219.254.48</t>
        </is>
      </c>
      <c r="G62" s="208" t="inlineStr">
        <is>
          <t>10.219.254.62</t>
        </is>
      </c>
      <c r="I62" s="155" t="inlineStr">
        <is>
          <t>10.219.254.48</t>
        </is>
      </c>
      <c r="J62" s="208" t="inlineStr">
        <is>
          <t>10.219.254.61</t>
        </is>
      </c>
    </row>
    <row r="63" hidden="1" outlineLevel="1" s="180">
      <c r="A63" s="155" t="inlineStr">
        <is>
          <t>Линковка</t>
        </is>
      </c>
      <c r="B63" s="158" t="n"/>
      <c r="C63" s="155">
        <f>VLOOKUP(D63,Dictionary!$A$1:$B$33,2,0)</f>
        <v/>
      </c>
      <c r="D63" s="193" t="inlineStr">
        <is>
          <t>/27</t>
        </is>
      </c>
      <c r="F63" s="155" t="inlineStr">
        <is>
          <t>10.219.254.64</t>
        </is>
      </c>
      <c r="G63" s="208" t="n"/>
      <c r="I63" s="155" t="inlineStr">
        <is>
          <t>10.219.254.192</t>
        </is>
      </c>
      <c r="J63" s="208" t="n"/>
    </row>
    <row r="64" hidden="1" outlineLevel="1" s="180">
      <c r="A64" s="155" t="inlineStr">
        <is>
          <t>Линковка</t>
        </is>
      </c>
      <c r="B64" s="158" t="n"/>
      <c r="C64" s="155">
        <f>VLOOKUP(D64,Dictionary!$A$1:$B$33,2,0)</f>
        <v/>
      </c>
      <c r="D64" s="193" t="inlineStr">
        <is>
          <t>/28</t>
        </is>
      </c>
      <c r="F64" s="155" t="inlineStr">
        <is>
          <t>10.219.254.96</t>
        </is>
      </c>
      <c r="G64" s="208" t="n"/>
      <c r="I64" s="155" t="inlineStr">
        <is>
          <t>10.219.254.224</t>
        </is>
      </c>
      <c r="J64" s="208" t="n"/>
    </row>
    <row r="65" hidden="1" outlineLevel="1" s="180">
      <c r="A65" s="37" t="inlineStr">
        <is>
          <t>Supernet</t>
        </is>
      </c>
      <c r="B65" s="38" t="inlineStr">
        <is>
          <t>-</t>
        </is>
      </c>
      <c r="C65" s="37">
        <f>VLOOKUP(D65,Dictionary!$A$1:$B$33,2,0)</f>
        <v/>
      </c>
      <c r="D65" s="43" t="inlineStr">
        <is>
          <t>/24</t>
        </is>
      </c>
      <c r="E65" s="70" t="n"/>
      <c r="F65" s="37" t="inlineStr">
        <is>
          <t>10.219.253.0</t>
        </is>
      </c>
      <c r="G65" s="39" t="inlineStr">
        <is>
          <t>-</t>
        </is>
      </c>
      <c r="H65" s="70" t="n"/>
      <c r="I65" s="37" t="inlineStr">
        <is>
          <t>10.219.252.0</t>
        </is>
      </c>
      <c r="J65" s="39" t="n"/>
    </row>
    <row r="66" hidden="1" outlineLevel="1" s="180">
      <c r="A66" s="155" t="inlineStr">
        <is>
          <t>OOB_Mgmt</t>
        </is>
      </c>
      <c r="B66" s="158" t="inlineStr">
        <is>
          <t>OAM</t>
        </is>
      </c>
      <c r="C66" s="155">
        <f>VLOOKUP(D66,Dictionary!$A$1:$B$33,2,0)</f>
        <v/>
      </c>
      <c r="D66" s="193" t="inlineStr">
        <is>
          <t>/26</t>
        </is>
      </c>
      <c r="F66" s="155" t="inlineStr">
        <is>
          <t>10.219.253.0</t>
        </is>
      </c>
      <c r="G66" s="208" t="inlineStr">
        <is>
          <t>10.219.253.62</t>
        </is>
      </c>
      <c r="I66" s="155" t="inlineStr">
        <is>
          <t>10.219.252.0</t>
        </is>
      </c>
      <c r="J66" s="208" t="inlineStr">
        <is>
          <t>10.219.252.62</t>
        </is>
      </c>
    </row>
    <row r="67" hidden="1" outlineLevel="1" s="180">
      <c r="A67" s="155" t="inlineStr">
        <is>
          <t>Host_Mgmt</t>
        </is>
      </c>
      <c r="B67" s="158" t="inlineStr">
        <is>
          <t>OAM</t>
        </is>
      </c>
      <c r="C67" s="155">
        <f>VLOOKUP(D67,Dictionary!$A$1:$B$33,2,0)</f>
        <v/>
      </c>
      <c r="D67" s="193" t="inlineStr">
        <is>
          <t>/26</t>
        </is>
      </c>
      <c r="F67" s="155" t="inlineStr">
        <is>
          <t>10.219.253.64</t>
        </is>
      </c>
      <c r="G67" s="208" t="inlineStr">
        <is>
          <t>10.219.253.126</t>
        </is>
      </c>
      <c r="I67" s="155" t="inlineStr">
        <is>
          <t>10.219.252.64</t>
        </is>
      </c>
      <c r="J67" s="208" t="inlineStr">
        <is>
          <t>10.219.252.126</t>
        </is>
      </c>
    </row>
    <row r="68" hidden="1" outlineLevel="1" s="180">
      <c r="A68" s="155" t="inlineStr">
        <is>
          <t>vm_Mgmt</t>
        </is>
      </c>
      <c r="B68" s="158" t="inlineStr">
        <is>
          <t>OAM</t>
        </is>
      </c>
      <c r="C68" s="155">
        <f>VLOOKUP(D68,Dictionary!$A$1:$B$33,2,0)</f>
        <v/>
      </c>
      <c r="D68" s="193" t="inlineStr">
        <is>
          <t>/26</t>
        </is>
      </c>
      <c r="F68" s="155" t="inlineStr">
        <is>
          <t>10.219.253.128</t>
        </is>
      </c>
      <c r="G68" s="208" t="inlineStr">
        <is>
          <t>10.219.253.190</t>
        </is>
      </c>
      <c r="I68" s="155" t="inlineStr">
        <is>
          <t>10.219.252.128</t>
        </is>
      </c>
      <c r="J68" s="208" t="inlineStr">
        <is>
          <t>10.219.252.190</t>
        </is>
      </c>
    </row>
    <row r="69" hidden="1" outlineLevel="1" s="180">
      <c r="A69" s="155" t="inlineStr">
        <is>
          <t>DataFeed</t>
        </is>
      </c>
      <c r="B69" s="158" t="inlineStr">
        <is>
          <t>OAM</t>
        </is>
      </c>
      <c r="C69" s="155">
        <f>VLOOKUP(D69,Dictionary!$A$1:$B$33,2,0)</f>
        <v/>
      </c>
      <c r="D69" s="193" t="inlineStr">
        <is>
          <t>/26</t>
        </is>
      </c>
      <c r="F69" s="155" t="inlineStr">
        <is>
          <t>10.219.253.192</t>
        </is>
      </c>
      <c r="G69" s="208" t="inlineStr">
        <is>
          <t>10.219.253.254</t>
        </is>
      </c>
      <c r="I69" s="155" t="inlineStr">
        <is>
          <t>10.219.252.192</t>
        </is>
      </c>
      <c r="J69" s="208" t="inlineStr">
        <is>
          <t>10.219.252.254</t>
        </is>
      </c>
    </row>
    <row r="70" hidden="1" outlineLevel="1" ht="15.75" customHeight="1" s="180" thickBot="1">
      <c r="A70" s="31" t="inlineStr">
        <is>
          <t>FlowControl</t>
        </is>
      </c>
      <c r="B70" s="25" t="n"/>
      <c r="C70" s="31" t="inlineStr">
        <is>
          <t>-</t>
        </is>
      </c>
      <c r="D70" s="194" t="inlineStr">
        <is>
          <t>-</t>
        </is>
      </c>
      <c r="E70" s="182" t="n"/>
      <c r="F70" s="31" t="inlineStr">
        <is>
          <t>-</t>
        </is>
      </c>
      <c r="G70" s="212" t="inlineStr">
        <is>
          <t>-</t>
        </is>
      </c>
      <c r="H70" s="182" t="n"/>
      <c r="I70" s="31" t="inlineStr">
        <is>
          <t>-</t>
        </is>
      </c>
      <c r="J70" s="212" t="inlineStr">
        <is>
          <t>-</t>
        </is>
      </c>
    </row>
    <row r="71" collapsed="1" s="180"/>
    <row r="72" ht="19.5" customHeight="1" s="180" thickBot="1">
      <c r="A72" s="12" t="inlineStr">
        <is>
          <t>Nizhny Novgorod</t>
        </is>
      </c>
      <c r="F72" t="inlineStr">
        <is>
          <t>249 + 253</t>
        </is>
      </c>
      <c r="I72" t="inlineStr">
        <is>
          <t>250 + 254</t>
        </is>
      </c>
    </row>
    <row r="73" outlineLevel="1" ht="15.75" customHeight="1" s="180" thickBot="1">
      <c r="A73" s="154" t="inlineStr">
        <is>
          <t>VLAN NAME</t>
        </is>
      </c>
      <c r="B73" s="157" t="inlineStr">
        <is>
          <t>VRF</t>
        </is>
      </c>
      <c r="C73" s="174" t="inlineStr">
        <is>
          <t>Nizhny Novgorod</t>
        </is>
      </c>
      <c r="D73" s="175" t="n"/>
      <c r="E73" s="175" t="n"/>
      <c r="F73" s="175" t="n"/>
      <c r="G73" s="175" t="n"/>
      <c r="H73" s="175" t="n"/>
      <c r="I73" s="175" t="n"/>
      <c r="J73" s="176" t="n"/>
    </row>
    <row r="74" outlineLevel="1" ht="15" customHeight="1" s="180" thickBot="1">
      <c r="A74" s="155" t="n"/>
      <c r="B74" s="158" t="n"/>
      <c r="C74" s="173" t="inlineStr">
        <is>
          <t>Mask</t>
        </is>
      </c>
      <c r="D74" s="178" t="inlineStr">
        <is>
          <t>Prefix</t>
        </is>
      </c>
      <c r="E74" s="177" t="inlineStr">
        <is>
          <t>Site1, ул. Тургенева, 13а</t>
        </is>
      </c>
      <c r="F74" s="175" t="n"/>
      <c r="G74" s="176" t="n"/>
      <c r="H74" s="174" t="inlineStr">
        <is>
          <t>Site2, ул. Гагарина, 166</t>
        </is>
      </c>
      <c r="I74" s="175" t="n"/>
      <c r="J74" s="176" t="n"/>
    </row>
    <row r="75" outlineLevel="1" ht="15.75" customHeight="1" s="180" thickBot="1">
      <c r="A75" s="156" t="n"/>
      <c r="B75" s="159" t="n"/>
      <c r="C75" s="156" t="n"/>
      <c r="D75" s="164" t="n"/>
      <c r="E75" s="73" t="inlineStr">
        <is>
          <t>VLAN ID</t>
        </is>
      </c>
      <c r="F75" s="74" t="inlineStr">
        <is>
          <t>IP-subnet</t>
        </is>
      </c>
      <c r="G75" s="75" t="inlineStr">
        <is>
          <t>Gateway</t>
        </is>
      </c>
      <c r="H75" s="77" t="inlineStr">
        <is>
          <t>VLAN ID</t>
        </is>
      </c>
      <c r="I75" s="78" t="inlineStr">
        <is>
          <t>IP-subnet</t>
        </is>
      </c>
      <c r="J75" s="79" t="inlineStr">
        <is>
          <t>Gateway</t>
        </is>
      </c>
    </row>
    <row r="76" outlineLevel="1" s="180">
      <c r="A76" s="40" t="inlineStr">
        <is>
          <t>Supernet</t>
        </is>
      </c>
      <c r="B76" s="41" t="inlineStr">
        <is>
          <t>-</t>
        </is>
      </c>
      <c r="C76" s="37">
        <f>VLOOKUP(D76,Dictionary!$A$1:$B$33,2,0)</f>
        <v/>
      </c>
      <c r="D76" s="43" t="inlineStr">
        <is>
          <t>/24</t>
        </is>
      </c>
      <c r="E76" s="40" t="inlineStr">
        <is>
          <t>-</t>
        </is>
      </c>
      <c r="F76" s="41" t="inlineStr">
        <is>
          <t>10.228.250.0</t>
        </is>
      </c>
      <c r="G76" s="42" t="inlineStr">
        <is>
          <t>-</t>
        </is>
      </c>
      <c r="H76" s="40" t="inlineStr">
        <is>
          <t>-</t>
        </is>
      </c>
      <c r="I76" s="41" t="inlineStr">
        <is>
          <t>10.228.250.0</t>
        </is>
      </c>
      <c r="J76" s="42" t="inlineStr">
        <is>
          <t>-</t>
        </is>
      </c>
    </row>
    <row r="77" outlineLevel="1" s="180">
      <c r="A77" s="155" t="inlineStr">
        <is>
          <t>Gx</t>
        </is>
      </c>
      <c r="B77" s="158" t="inlineStr">
        <is>
          <t>Gx</t>
        </is>
      </c>
      <c r="C77" s="155">
        <f>VLOOKUP(D77,Dictionary!$A$1:$B$33,2,0)</f>
        <v/>
      </c>
      <c r="D77" s="193" t="inlineStr">
        <is>
          <t>/27</t>
        </is>
      </c>
      <c r="E77" s="155" t="n">
        <v>21</v>
      </c>
      <c r="F77" s="158" t="inlineStr">
        <is>
          <t>10.228.250.0</t>
        </is>
      </c>
      <c r="G77" s="208" t="inlineStr">
        <is>
          <t>10.228.250.30</t>
        </is>
      </c>
      <c r="H77" s="155" t="n">
        <v>21</v>
      </c>
      <c r="I77" s="158" t="inlineStr">
        <is>
          <t>10.228.250.0</t>
        </is>
      </c>
      <c r="J77" s="208" t="inlineStr">
        <is>
          <t>10.228.250.29</t>
        </is>
      </c>
    </row>
    <row r="78" outlineLevel="1" s="180">
      <c r="A78" s="155" t="inlineStr">
        <is>
          <t>Gy</t>
        </is>
      </c>
      <c r="B78" s="158" t="inlineStr">
        <is>
          <t>Gy</t>
        </is>
      </c>
      <c r="C78" s="155">
        <f>VLOOKUP(D78,Dictionary!$A$1:$B$33,2,0)</f>
        <v/>
      </c>
      <c r="D78" s="193" t="inlineStr">
        <is>
          <t>/27</t>
        </is>
      </c>
      <c r="E78" s="155" t="n">
        <v>22</v>
      </c>
      <c r="F78" s="158" t="inlineStr">
        <is>
          <t>10.228.250.32</t>
        </is>
      </c>
      <c r="G78" s="208" t="inlineStr">
        <is>
          <t>10.228.250.62</t>
        </is>
      </c>
      <c r="H78" s="155" t="n">
        <v>22</v>
      </c>
      <c r="I78" s="158" t="inlineStr">
        <is>
          <t>10.228.250.32</t>
        </is>
      </c>
      <c r="J78" s="208" t="inlineStr">
        <is>
          <t>10.228.250.61</t>
        </is>
      </c>
    </row>
    <row r="79" outlineLevel="1" s="180">
      <c r="A79" s="155" t="inlineStr">
        <is>
          <t>Radius</t>
        </is>
      </c>
      <c r="B79" s="158" t="inlineStr">
        <is>
          <t>AAA</t>
        </is>
      </c>
      <c r="C79" s="155">
        <f>VLOOKUP(D79,Dictionary!$A$1:$B$33,2,0)</f>
        <v/>
      </c>
      <c r="D79" s="193" t="inlineStr">
        <is>
          <t>/27</t>
        </is>
      </c>
      <c r="E79" s="155" t="n">
        <v>23</v>
      </c>
      <c r="F79" s="158" t="inlineStr">
        <is>
          <t>10.228.250.64</t>
        </is>
      </c>
      <c r="G79" s="208" t="inlineStr">
        <is>
          <t>10.228.250.94</t>
        </is>
      </c>
      <c r="H79" s="155" t="n">
        <v>23</v>
      </c>
      <c r="I79" s="158" t="inlineStr">
        <is>
          <t>10.228.250.64</t>
        </is>
      </c>
      <c r="J79" s="208" t="inlineStr">
        <is>
          <t>10.228.250.93</t>
        </is>
      </c>
    </row>
    <row r="80" outlineLevel="1" s="180">
      <c r="A80" s="155" t="inlineStr">
        <is>
          <t>Resource</t>
        </is>
      </c>
      <c r="B80" s="158" t="inlineStr">
        <is>
          <t>OAM</t>
        </is>
      </c>
      <c r="C80" s="155">
        <f>VLOOKUP(D80,Dictionary!$A$1:$B$33,2,0)</f>
        <v/>
      </c>
      <c r="D80" s="193" t="inlineStr">
        <is>
          <t>/27</t>
        </is>
      </c>
      <c r="E80" s="155" t="n">
        <v>24</v>
      </c>
      <c r="F80" s="158" t="inlineStr">
        <is>
          <t>10.228.250.96</t>
        </is>
      </c>
      <c r="G80" s="208" t="inlineStr">
        <is>
          <t>10.228.250.126</t>
        </is>
      </c>
      <c r="H80" s="155" t="n">
        <v>24</v>
      </c>
      <c r="I80" s="158" t="inlineStr">
        <is>
          <t>10.228.250.96</t>
        </is>
      </c>
      <c r="J80" s="208" t="inlineStr">
        <is>
          <t>10.228.250.125</t>
        </is>
      </c>
    </row>
    <row r="81" outlineLevel="1" s="180">
      <c r="A81" s="155" t="inlineStr">
        <is>
          <t>Provisioning</t>
        </is>
      </c>
      <c r="B81" s="158" t="inlineStr">
        <is>
          <t>OAM</t>
        </is>
      </c>
      <c r="C81" s="155">
        <f>VLOOKUP(D81,Dictionary!$A$1:$B$33,2,0)</f>
        <v/>
      </c>
      <c r="D81" s="193" t="inlineStr">
        <is>
          <t>/26</t>
        </is>
      </c>
      <c r="E81" s="155" t="n">
        <v>110</v>
      </c>
      <c r="F81" s="158" t="inlineStr">
        <is>
          <t>10.228.250.128</t>
        </is>
      </c>
      <c r="G81" s="208" t="inlineStr">
        <is>
          <t>10.228.250.190</t>
        </is>
      </c>
      <c r="H81" s="155" t="n">
        <v>210</v>
      </c>
      <c r="I81" s="158" t="inlineStr">
        <is>
          <t>10.228.250.192</t>
        </is>
      </c>
      <c r="J81" s="208" t="inlineStr">
        <is>
          <t>10.228.250.254</t>
        </is>
      </c>
    </row>
    <row r="82" outlineLevel="1" s="180">
      <c r="A82" s="37" t="inlineStr">
        <is>
          <t>Supernet</t>
        </is>
      </c>
      <c r="B82" s="38" t="inlineStr">
        <is>
          <t>-</t>
        </is>
      </c>
      <c r="C82" s="37">
        <f>VLOOKUP(D82,Dictionary!$A$1:$B$33,2,0)</f>
        <v/>
      </c>
      <c r="D82" s="43" t="inlineStr">
        <is>
          <t>/24</t>
        </is>
      </c>
      <c r="E82" s="37" t="inlineStr">
        <is>
          <t>-</t>
        </is>
      </c>
      <c r="F82" s="38" t="inlineStr">
        <is>
          <t>10.228.254.0</t>
        </is>
      </c>
      <c r="G82" s="39" t="inlineStr">
        <is>
          <t>-</t>
        </is>
      </c>
      <c r="H82" s="37" t="inlineStr">
        <is>
          <t>-</t>
        </is>
      </c>
      <c r="I82" s="38" t="inlineStr">
        <is>
          <t>10.228.254.0</t>
        </is>
      </c>
      <c r="J82" s="39" t="inlineStr">
        <is>
          <t>-</t>
        </is>
      </c>
    </row>
    <row r="83" outlineLevel="1" s="180">
      <c r="A83" s="155" t="inlineStr">
        <is>
          <t>ClusterSync</t>
        </is>
      </c>
      <c r="B83" s="158" t="inlineStr">
        <is>
          <t>OAM</t>
        </is>
      </c>
      <c r="C83" s="155">
        <f>VLOOKUP(D83,Dictionary!$A$1:$B$33,2,0)</f>
        <v/>
      </c>
      <c r="D83" s="193" t="inlineStr">
        <is>
          <t>/28</t>
        </is>
      </c>
      <c r="E83" s="155" t="n">
        <v>111</v>
      </c>
      <c r="F83" s="80" t="inlineStr">
        <is>
          <t>10.228.254.0</t>
        </is>
      </c>
      <c r="G83" s="208" t="inlineStr">
        <is>
          <t>10.228.254.14</t>
        </is>
      </c>
      <c r="H83" s="155" t="n">
        <v>211</v>
      </c>
      <c r="I83" s="80" t="inlineStr">
        <is>
          <t>10.228.254.16</t>
        </is>
      </c>
      <c r="J83" s="208" t="inlineStr">
        <is>
          <t>10.228.254.30</t>
        </is>
      </c>
    </row>
    <row r="84" outlineLevel="1" s="180">
      <c r="A84" s="155" t="inlineStr">
        <is>
          <t>RadiusFE</t>
        </is>
      </c>
      <c r="B84" s="158" t="inlineStr">
        <is>
          <t>AAA</t>
        </is>
      </c>
      <c r="C84" s="96">
        <f>VLOOKUP(D84,Dictionary!$A$1:$B$33,2,0)</f>
        <v/>
      </c>
      <c r="D84" s="97" t="inlineStr">
        <is>
          <t>/27</t>
        </is>
      </c>
      <c r="E84" s="96" t="n">
        <v>25</v>
      </c>
      <c r="F84" s="158" t="inlineStr">
        <is>
          <t>10.228.254.32</t>
        </is>
      </c>
      <c r="G84" s="158" t="inlineStr">
        <is>
          <t>10.228.254.62</t>
        </is>
      </c>
      <c r="H84" s="96" t="n">
        <v>25</v>
      </c>
      <c r="I84" t="inlineStr">
        <is>
          <t>10.228.254.32</t>
        </is>
      </c>
      <c r="J84" s="158" t="inlineStr">
        <is>
          <t>10.228.254.61</t>
        </is>
      </c>
      <c r="K84" s="95" t="n"/>
    </row>
    <row r="85" outlineLevel="1" s="180">
      <c r="A85" s="155" t="inlineStr">
        <is>
          <t>Link subnets</t>
        </is>
      </c>
      <c r="B85" s="158" t="n"/>
      <c r="C85" s="155">
        <f>VLOOKUP(D85,Dictionary!$A$1:$B$33,2,0)</f>
        <v/>
      </c>
      <c r="D85" s="193" t="inlineStr">
        <is>
          <t>/27</t>
        </is>
      </c>
      <c r="E85" s="155" t="inlineStr">
        <is>
          <t>1241-1245</t>
        </is>
      </c>
      <c r="F85" s="158" t="inlineStr">
        <is>
          <t>10.228.254.64</t>
        </is>
      </c>
      <c r="G85" s="208" t="n"/>
      <c r="H85" s="155" t="inlineStr">
        <is>
          <t>1241-1245</t>
        </is>
      </c>
      <c r="I85" s="158" t="inlineStr">
        <is>
          <t>10.228.254.192</t>
        </is>
      </c>
      <c r="J85" s="208" t="n"/>
    </row>
    <row r="86" outlineLevel="1" s="180">
      <c r="A86" s="155" t="inlineStr">
        <is>
          <t>Link subnets</t>
        </is>
      </c>
      <c r="B86" s="158" t="n"/>
      <c r="C86" s="155">
        <f>VLOOKUP(D86,Dictionary!$A$1:$B$33,2,0)</f>
        <v/>
      </c>
      <c r="D86" s="193" t="inlineStr">
        <is>
          <t>/27</t>
        </is>
      </c>
      <c r="E86" s="155" t="inlineStr">
        <is>
          <t>1241-1245</t>
        </is>
      </c>
      <c r="F86" s="158" t="inlineStr">
        <is>
          <t>10.228.254.96</t>
        </is>
      </c>
      <c r="G86" s="208" t="n"/>
      <c r="H86" s="155" t="inlineStr">
        <is>
          <t>1241-1245</t>
        </is>
      </c>
      <c r="I86" s="158" t="inlineStr">
        <is>
          <t>10.228.254.224</t>
        </is>
      </c>
      <c r="J86" s="208" t="n"/>
    </row>
    <row r="87" outlineLevel="1" s="180">
      <c r="A87" s="155" t="inlineStr">
        <is>
          <t>Link subnets (intersite)</t>
        </is>
      </c>
      <c r="B87" s="158" t="n"/>
      <c r="C87" s="155">
        <f>VLOOKUP(D87,Dictionary!$A$1:$B$33,2,0)</f>
        <v/>
      </c>
      <c r="D87" s="193" t="inlineStr">
        <is>
          <t>/26</t>
        </is>
      </c>
      <c r="E87" s="155" t="inlineStr">
        <is>
          <t>341-344</t>
        </is>
      </c>
      <c r="F87" s="158" t="inlineStr">
        <is>
          <t>10.228.254.128</t>
        </is>
      </c>
      <c r="G87" s="208" t="n"/>
      <c r="H87" s="155" t="inlineStr">
        <is>
          <t>341-344</t>
        </is>
      </c>
      <c r="I87" s="158" t="inlineStr">
        <is>
          <t>10.228.254.128</t>
        </is>
      </c>
      <c r="J87" s="208" t="n"/>
    </row>
    <row r="88" outlineLevel="1" s="180">
      <c r="A88" s="37" t="inlineStr">
        <is>
          <t>Supernet</t>
        </is>
      </c>
      <c r="B88" s="38" t="inlineStr">
        <is>
          <t>-</t>
        </is>
      </c>
      <c r="C88" s="37">
        <f>VLOOKUP(D88,Dictionary!$A$1:$B$33,2,0)</f>
        <v/>
      </c>
      <c r="D88" s="43" t="inlineStr">
        <is>
          <t>/24</t>
        </is>
      </c>
      <c r="E88" s="37" t="inlineStr">
        <is>
          <t>-</t>
        </is>
      </c>
      <c r="F88" s="38" t="inlineStr">
        <is>
          <t>10.228.253.0</t>
        </is>
      </c>
      <c r="G88" s="39" t="n"/>
      <c r="H88" s="37" t="inlineStr">
        <is>
          <t>-</t>
        </is>
      </c>
      <c r="I88" s="38" t="inlineStr">
        <is>
          <t>10.228.252.0</t>
        </is>
      </c>
      <c r="J88" s="39" t="inlineStr">
        <is>
          <t>-</t>
        </is>
      </c>
    </row>
    <row r="89" outlineLevel="1" s="180">
      <c r="A89" s="155" t="inlineStr">
        <is>
          <t>OOB_Mgmt</t>
        </is>
      </c>
      <c r="B89" s="158" t="inlineStr">
        <is>
          <t>OAM</t>
        </is>
      </c>
      <c r="C89" s="155">
        <f>VLOOKUP(D89,Dictionary!$A$1:$B$33,2,0)</f>
        <v/>
      </c>
      <c r="D89" s="193" t="inlineStr">
        <is>
          <t>/26</t>
        </is>
      </c>
      <c r="E89" s="155" t="n">
        <v>100</v>
      </c>
      <c r="F89" s="158" t="inlineStr">
        <is>
          <t>10.228.253.0</t>
        </is>
      </c>
      <c r="G89" s="208" t="inlineStr">
        <is>
          <t>10.228.253.62</t>
        </is>
      </c>
      <c r="H89" s="155" t="n">
        <v>200</v>
      </c>
      <c r="I89" s="158" t="inlineStr">
        <is>
          <t>10.228.252.0</t>
        </is>
      </c>
      <c r="J89" s="208" t="inlineStr">
        <is>
          <t>10.228.252.62</t>
        </is>
      </c>
    </row>
    <row r="90" outlineLevel="1" s="180">
      <c r="A90" s="155" t="inlineStr">
        <is>
          <t>Host_Mgmt</t>
        </is>
      </c>
      <c r="B90" s="158" t="inlineStr">
        <is>
          <t>OAM</t>
        </is>
      </c>
      <c r="C90" s="155">
        <f>VLOOKUP(D90,Dictionary!$A$1:$B$33,2,0)</f>
        <v/>
      </c>
      <c r="D90" s="193" t="inlineStr">
        <is>
          <t>/26</t>
        </is>
      </c>
      <c r="E90" s="155" t="n">
        <v>101</v>
      </c>
      <c r="F90" s="158" t="inlineStr">
        <is>
          <t>10.228.253.64</t>
        </is>
      </c>
      <c r="G90" s="208" t="inlineStr">
        <is>
          <t>10.228.253.126</t>
        </is>
      </c>
      <c r="H90" s="155" t="n">
        <v>201</v>
      </c>
      <c r="I90" s="158" t="inlineStr">
        <is>
          <t>10.228.252.64</t>
        </is>
      </c>
      <c r="J90" s="208" t="inlineStr">
        <is>
          <t>10.228.252.126</t>
        </is>
      </c>
    </row>
    <row r="91" outlineLevel="1" s="180">
      <c r="A91" s="155" t="inlineStr">
        <is>
          <t>vm_Mgmt</t>
        </is>
      </c>
      <c r="B91" s="158" t="inlineStr">
        <is>
          <t>OAM</t>
        </is>
      </c>
      <c r="C91" s="155">
        <f>VLOOKUP(D91,Dictionary!$A$1:$B$33,2,0)</f>
        <v/>
      </c>
      <c r="D91" s="193" t="inlineStr">
        <is>
          <t>/26</t>
        </is>
      </c>
      <c r="E91" s="155" t="n">
        <v>102</v>
      </c>
      <c r="F91" s="158" t="inlineStr">
        <is>
          <t>10.228.253.128</t>
        </is>
      </c>
      <c r="G91" s="208" t="inlineStr">
        <is>
          <t>10.228.253.190</t>
        </is>
      </c>
      <c r="H91" s="155" t="n">
        <v>202</v>
      </c>
      <c r="I91" s="158" t="inlineStr">
        <is>
          <t>10.228.252.128</t>
        </is>
      </c>
      <c r="J91" s="208" t="inlineStr">
        <is>
          <t>10.228.252.190</t>
        </is>
      </c>
    </row>
    <row r="92" outlineLevel="1" s="180">
      <c r="A92" s="155" t="inlineStr">
        <is>
          <t>DataFeed</t>
        </is>
      </c>
      <c r="B92" s="158" t="inlineStr">
        <is>
          <t>OAM</t>
        </is>
      </c>
      <c r="C92" s="155">
        <f>VLOOKUP(D92,Dictionary!$A$1:$B$33,2,0)</f>
        <v/>
      </c>
      <c r="D92" s="193" t="inlineStr">
        <is>
          <t>/26</t>
        </is>
      </c>
      <c r="E92" s="155" t="n">
        <v>103</v>
      </c>
      <c r="F92" s="158" t="inlineStr">
        <is>
          <t>10.228.253.192</t>
        </is>
      </c>
      <c r="G92" s="208" t="inlineStr">
        <is>
          <t>10.228.253.254</t>
        </is>
      </c>
      <c r="H92" s="155" t="n">
        <v>203</v>
      </c>
      <c r="I92" s="158" t="inlineStr">
        <is>
          <t>10.228.252.192</t>
        </is>
      </c>
      <c r="J92" s="208" t="inlineStr">
        <is>
          <t>10.228.252.254</t>
        </is>
      </c>
    </row>
    <row r="93" outlineLevel="1" s="180">
      <c r="A93" s="155" t="inlineStr">
        <is>
          <t>FlowControl NAT1(2)</t>
        </is>
      </c>
      <c r="B93" s="158" t="n"/>
      <c r="C93" s="155" t="inlineStr">
        <is>
          <t>-</t>
        </is>
      </c>
      <c r="D93" s="193" t="inlineStr">
        <is>
          <t>-</t>
        </is>
      </c>
      <c r="E93" s="155" t="n">
        <v>104</v>
      </c>
      <c r="F93" s="158" t="inlineStr">
        <is>
          <t>-</t>
        </is>
      </c>
      <c r="G93" s="208" t="inlineStr">
        <is>
          <t>-</t>
        </is>
      </c>
      <c r="H93" s="155" t="n">
        <v>204</v>
      </c>
      <c r="I93" s="158" t="inlineStr">
        <is>
          <t>-</t>
        </is>
      </c>
      <c r="J93" s="208" t="inlineStr">
        <is>
          <t>-</t>
        </is>
      </c>
    </row>
    <row r="94" outlineLevel="1" ht="15.75" customHeight="1" s="180" thickBot="1">
      <c r="A94" s="31" t="inlineStr">
        <is>
          <t>FlowControl NAT3(4)</t>
        </is>
      </c>
      <c r="B94" s="25" t="n"/>
      <c r="C94" s="31" t="inlineStr">
        <is>
          <t>-</t>
        </is>
      </c>
      <c r="D94" s="194" t="inlineStr">
        <is>
          <t>-</t>
        </is>
      </c>
      <c r="E94" s="31" t="n">
        <v>105</v>
      </c>
      <c r="F94" s="25" t="inlineStr">
        <is>
          <t>-</t>
        </is>
      </c>
      <c r="G94" s="212" t="inlineStr">
        <is>
          <t>-</t>
        </is>
      </c>
      <c r="H94" s="31" t="n">
        <v>205</v>
      </c>
      <c r="I94" s="25" t="inlineStr">
        <is>
          <t>-</t>
        </is>
      </c>
      <c r="J94" s="212" t="inlineStr">
        <is>
          <t>-</t>
        </is>
      </c>
    </row>
    <row r="96" ht="19.5" customHeight="1" s="180" thickBot="1">
      <c r="A96" s="12" t="inlineStr">
        <is>
          <t>Ekaterinburg</t>
        </is>
      </c>
    </row>
    <row r="97" outlineLevel="1" ht="15.75" customHeight="1" s="180" thickBot="1">
      <c r="A97" s="154" t="inlineStr">
        <is>
          <t>VLAN NAME</t>
        </is>
      </c>
      <c r="B97" s="157" t="inlineStr">
        <is>
          <t>VRF</t>
        </is>
      </c>
      <c r="C97" s="154" t="inlineStr">
        <is>
          <t>Ekaterinburg</t>
        </is>
      </c>
      <c r="D97" s="167" t="n"/>
      <c r="E97" s="167" t="n"/>
      <c r="F97" s="167" t="n"/>
      <c r="G97" s="167" t="n"/>
      <c r="H97" s="167" t="n"/>
      <c r="I97" s="167" t="n"/>
      <c r="J97" s="166" t="n"/>
      <c r="M97" s="82" t="n"/>
    </row>
    <row r="98" outlineLevel="1" ht="15" customHeight="1" s="180">
      <c r="A98" s="155" t="n"/>
      <c r="B98" s="158" t="n"/>
      <c r="C98" s="168" t="inlineStr">
        <is>
          <t>Mask</t>
        </is>
      </c>
      <c r="D98" s="169" t="inlineStr">
        <is>
          <t>Prefix</t>
        </is>
      </c>
      <c r="E98" s="170" t="inlineStr">
        <is>
          <t>Site1, Chapaeva, 12, 3 fl.</t>
        </is>
      </c>
      <c r="F98" s="167" t="n"/>
      <c r="G98" s="166" t="n"/>
      <c r="H98" s="171" t="inlineStr">
        <is>
          <t>Site2, Sibirskiy trakt, 8v, 4 fl.</t>
        </is>
      </c>
      <c r="I98" s="167" t="n"/>
      <c r="J98" s="172" t="n"/>
    </row>
    <row r="99" outlineLevel="1" ht="15.75" customHeight="1" s="180" thickBot="1">
      <c r="A99" s="156" t="n"/>
      <c r="B99" s="159" t="n"/>
      <c r="C99" s="156" t="n"/>
      <c r="D99" s="164" t="n"/>
      <c r="E99" s="105" t="inlineStr">
        <is>
          <t>VLAN ID</t>
        </is>
      </c>
      <c r="F99" s="83" t="inlineStr">
        <is>
          <t>IP-subnet</t>
        </is>
      </c>
      <c r="G99" s="85" t="inlineStr">
        <is>
          <t>Gateway</t>
        </is>
      </c>
      <c r="H99" s="105" t="inlineStr">
        <is>
          <t>VLAN ID</t>
        </is>
      </c>
      <c r="I99" s="83" t="inlineStr">
        <is>
          <t>IP-subnet</t>
        </is>
      </c>
      <c r="J99" s="36" t="inlineStr">
        <is>
          <t>Gateway</t>
        </is>
      </c>
    </row>
    <row r="100" outlineLevel="1" s="180">
      <c r="A100" s="40" t="inlineStr">
        <is>
          <t>Supernet</t>
        </is>
      </c>
      <c r="B100" s="41" t="inlineStr">
        <is>
          <t>-</t>
        </is>
      </c>
      <c r="C100" s="40">
        <f>VLOOKUP(D100,Dictionary!$A$1:$B$33,2,0)</f>
        <v/>
      </c>
      <c r="D100" s="86" t="inlineStr">
        <is>
          <t>/24</t>
        </is>
      </c>
      <c r="E100" s="102" t="n"/>
      <c r="F100" s="41" t="inlineStr">
        <is>
          <t>10.224.37.0</t>
        </is>
      </c>
      <c r="G100" s="103" t="inlineStr">
        <is>
          <t>-</t>
        </is>
      </c>
      <c r="H100" s="102" t="n"/>
      <c r="I100" s="41" t="inlineStr">
        <is>
          <t>10.225.37.0</t>
        </is>
      </c>
      <c r="J100" s="104" t="inlineStr">
        <is>
          <t>-</t>
        </is>
      </c>
    </row>
    <row r="101" outlineLevel="1" customFormat="1" s="113">
      <c r="A101" s="109" t="inlineStr">
        <is>
          <t>ClusterSync</t>
        </is>
      </c>
      <c r="B101" s="110" t="inlineStr">
        <is>
          <t>OAM</t>
        </is>
      </c>
      <c r="C101" s="109">
        <f>VLOOKUP(D101,Dictionary!$A$1:$B$33,2,0)</f>
        <v/>
      </c>
      <c r="D101" s="111" t="inlineStr">
        <is>
          <t>/28</t>
        </is>
      </c>
      <c r="E101" s="109" t="n">
        <v>111</v>
      </c>
      <c r="F101" s="110" t="inlineStr">
        <is>
          <t>10.224.37.0</t>
        </is>
      </c>
      <c r="G101" s="111" t="inlineStr">
        <is>
          <t>10.224.37.14</t>
        </is>
      </c>
      <c r="H101" s="109" t="n">
        <v>211</v>
      </c>
      <c r="I101" s="110" t="inlineStr">
        <is>
          <t>10.225.37.0</t>
        </is>
      </c>
      <c r="J101" s="112" t="inlineStr">
        <is>
          <t>10.225.37.14</t>
        </is>
      </c>
    </row>
    <row r="102" outlineLevel="1" s="180">
      <c r="A102" s="155" t="inlineStr">
        <is>
          <t>DataFeed</t>
        </is>
      </c>
      <c r="B102" s="158" t="inlineStr">
        <is>
          <t>OAM</t>
        </is>
      </c>
      <c r="C102" s="155">
        <f>VLOOKUP(D102,Dictionary!$A$1:$B$33,2,0)</f>
        <v/>
      </c>
      <c r="D102" s="193" t="inlineStr">
        <is>
          <t>/28</t>
        </is>
      </c>
      <c r="E102" s="155" t="n">
        <v>103</v>
      </c>
      <c r="F102" s="80" t="inlineStr">
        <is>
          <t>10.224.37.16</t>
        </is>
      </c>
      <c r="G102" s="111" t="inlineStr">
        <is>
          <t>10.224.37.30</t>
        </is>
      </c>
      <c r="H102" s="96" t="n">
        <v>203</v>
      </c>
      <c r="I102" s="80" t="inlineStr">
        <is>
          <t>10.225.37.16</t>
        </is>
      </c>
      <c r="J102" s="112" t="inlineStr">
        <is>
          <t>10.225.37.30</t>
        </is>
      </c>
    </row>
    <row r="103" outlineLevel="1" s="180">
      <c r="A103" s="155" t="inlineStr">
        <is>
          <t>Resource</t>
        </is>
      </c>
      <c r="B103" s="158" t="inlineStr">
        <is>
          <t>OAM</t>
        </is>
      </c>
      <c r="C103" s="155">
        <f>VLOOKUP(D103,Dictionary!$A$1:$B$33,2,0)</f>
        <v/>
      </c>
      <c r="D103" s="193" t="inlineStr">
        <is>
          <t>/27</t>
        </is>
      </c>
      <c r="E103" s="155" t="n">
        <v>112</v>
      </c>
      <c r="F103" s="80" t="inlineStr">
        <is>
          <t>10.224.37.32</t>
        </is>
      </c>
      <c r="G103" s="110" t="inlineStr">
        <is>
          <t>10.224.37.62</t>
        </is>
      </c>
      <c r="H103" s="96" t="n">
        <v>212</v>
      </c>
      <c r="I103" s="80" t="inlineStr">
        <is>
          <t>10.225.37.32</t>
        </is>
      </c>
      <c r="J103" s="112" t="inlineStr">
        <is>
          <t>10.225.37.62</t>
        </is>
      </c>
    </row>
    <row r="104" outlineLevel="1" s="180">
      <c r="A104" s="155" t="inlineStr">
        <is>
          <t>Gx</t>
        </is>
      </c>
      <c r="B104" s="158" t="inlineStr">
        <is>
          <t>Gx</t>
        </is>
      </c>
      <c r="C104" s="155">
        <f>VLOOKUP(D104,Dictionary!$A$1:$B$33,2,0)</f>
        <v/>
      </c>
      <c r="D104" s="193" t="inlineStr">
        <is>
          <t>/27</t>
        </is>
      </c>
      <c r="E104" s="155" t="n">
        <v>121</v>
      </c>
      <c r="F104" s="80" t="inlineStr">
        <is>
          <t>10.224.37.64</t>
        </is>
      </c>
      <c r="G104" s="110" t="inlineStr">
        <is>
          <t>10.224.37.94</t>
        </is>
      </c>
      <c r="H104" s="96" t="n">
        <v>221</v>
      </c>
      <c r="I104" s="110" t="inlineStr">
        <is>
          <t>10.225.37.64</t>
        </is>
      </c>
      <c r="J104" s="84" t="inlineStr">
        <is>
          <t>10.225.37.94</t>
        </is>
      </c>
    </row>
    <row r="105" outlineLevel="1" s="180">
      <c r="A105" s="155" t="inlineStr">
        <is>
          <t>Gy</t>
        </is>
      </c>
      <c r="B105" s="158" t="inlineStr">
        <is>
          <t>Gy</t>
        </is>
      </c>
      <c r="C105" s="155">
        <f>VLOOKUP(D105,Dictionary!$A$1:$B$33,2,0)</f>
        <v/>
      </c>
      <c r="D105" s="193" t="inlineStr">
        <is>
          <t>/27</t>
        </is>
      </c>
      <c r="E105" s="155" t="n">
        <v>122</v>
      </c>
      <c r="F105" s="80" t="inlineStr">
        <is>
          <t>10.224.37.96</t>
        </is>
      </c>
      <c r="G105" s="110" t="inlineStr">
        <is>
          <t>10.224.37.126</t>
        </is>
      </c>
      <c r="H105" s="96" t="n">
        <v>222</v>
      </c>
      <c r="I105" s="110" t="inlineStr">
        <is>
          <t>10.225.37.96</t>
        </is>
      </c>
      <c r="J105" s="112" t="inlineStr">
        <is>
          <t>10.225.37.126</t>
        </is>
      </c>
    </row>
    <row r="106" outlineLevel="1" s="180">
      <c r="A106" s="155" t="inlineStr">
        <is>
          <t>Radius</t>
        </is>
      </c>
      <c r="B106" s="158" t="inlineStr">
        <is>
          <t>AAA</t>
        </is>
      </c>
      <c r="C106" s="155">
        <f>VLOOKUP(D106,Dictionary!$A$1:$B$33,2,0)</f>
        <v/>
      </c>
      <c r="D106" s="193" t="inlineStr">
        <is>
          <t>/27</t>
        </is>
      </c>
      <c r="E106" s="155" t="n">
        <v>123</v>
      </c>
      <c r="F106" s="80" t="inlineStr">
        <is>
          <t>10.224.37.128</t>
        </is>
      </c>
      <c r="G106" s="110" t="inlineStr">
        <is>
          <t>10.224.37.158</t>
        </is>
      </c>
      <c r="H106" s="96" t="n">
        <v>223</v>
      </c>
      <c r="I106" s="80" t="inlineStr">
        <is>
          <t>10.225.37.128</t>
        </is>
      </c>
      <c r="J106" s="112" t="inlineStr">
        <is>
          <t>10.225.37.158</t>
        </is>
      </c>
    </row>
    <row r="107" outlineLevel="1" s="180">
      <c r="A107" s="155" t="inlineStr">
        <is>
          <t>RadiusFE</t>
        </is>
      </c>
      <c r="B107" s="158" t="inlineStr">
        <is>
          <t>AAA</t>
        </is>
      </c>
      <c r="C107" s="155">
        <f>VLOOKUP(D107,Dictionary!$A$1:$B$33,2,0)</f>
        <v/>
      </c>
      <c r="D107" s="193" t="inlineStr">
        <is>
          <t>/28</t>
        </is>
      </c>
      <c r="E107" s="155" t="n">
        <v>124</v>
      </c>
      <c r="F107" s="80" t="inlineStr">
        <is>
          <t>10.224.37.160</t>
        </is>
      </c>
      <c r="G107" s="110" t="inlineStr">
        <is>
          <t>10.224.37.174</t>
        </is>
      </c>
      <c r="H107" s="96" t="n">
        <v>224</v>
      </c>
      <c r="I107" s="80" t="inlineStr">
        <is>
          <t>10.225.37.160</t>
        </is>
      </c>
      <c r="J107" s="112" t="inlineStr">
        <is>
          <t>10.225.37.174</t>
        </is>
      </c>
    </row>
    <row r="108" outlineLevel="1" s="180">
      <c r="A108" s="47" t="inlineStr">
        <is>
          <t>reserv</t>
        </is>
      </c>
      <c r="B108" s="48" t="inlineStr">
        <is>
          <t>-</t>
        </is>
      </c>
      <c r="C108" s="49">
        <f>VLOOKUP(D108,Dictionary!$A$1:$B$33,2,0)</f>
        <v/>
      </c>
      <c r="D108" s="50" t="inlineStr">
        <is>
          <t>/28</t>
        </is>
      </c>
      <c r="E108" s="49" t="n"/>
      <c r="F108" s="80" t="inlineStr">
        <is>
          <t>10.224.37.176</t>
        </is>
      </c>
      <c r="G108" s="97" t="n"/>
      <c r="H108" s="96" t="n"/>
      <c r="I108" s="80" t="inlineStr">
        <is>
          <t>10.225.37.176</t>
        </is>
      </c>
      <c r="J108" s="84" t="n"/>
    </row>
    <row r="109" outlineLevel="1" s="180">
      <c r="A109" s="155" t="inlineStr">
        <is>
          <t>Link subnets</t>
        </is>
      </c>
      <c r="B109" s="158" t="n"/>
      <c r="C109" s="155">
        <f>VLOOKUP(D109,Dictionary!$A$1:$B$33,2,0)</f>
        <v/>
      </c>
      <c r="D109" s="193" t="inlineStr">
        <is>
          <t>/26</t>
        </is>
      </c>
      <c r="E109" s="155" t="n"/>
      <c r="F109" s="110" t="inlineStr">
        <is>
          <t>10.224.37.192</t>
        </is>
      </c>
      <c r="G109" s="97" t="n"/>
      <c r="H109" s="96" t="n"/>
      <c r="I109" s="110" t="inlineStr">
        <is>
          <t>10.225.37.192</t>
        </is>
      </c>
      <c r="J109" s="84" t="n"/>
    </row>
    <row r="110" outlineLevel="1" s="180">
      <c r="A110" s="155" t="n"/>
      <c r="B110" s="158" t="n"/>
      <c r="C110" s="155" t="n"/>
      <c r="D110" s="193" t="n"/>
      <c r="E110" s="155" t="n"/>
      <c r="F110" s="80" t="n"/>
      <c r="G110" s="97" t="n"/>
      <c r="H110" s="96" t="n"/>
      <c r="I110" s="80" t="n"/>
      <c r="J110" s="84" t="n"/>
    </row>
    <row r="111" outlineLevel="1" s="180">
      <c r="A111" s="37" t="inlineStr">
        <is>
          <t>Supernet</t>
        </is>
      </c>
      <c r="B111" s="38" t="inlineStr">
        <is>
          <t>-</t>
        </is>
      </c>
      <c r="C111" s="37">
        <f>VLOOKUP(D111,Dictionary!$A$1:$B$33,2,0)</f>
        <v/>
      </c>
      <c r="D111" s="43" t="inlineStr">
        <is>
          <t>/24</t>
        </is>
      </c>
      <c r="E111" s="37" t="n"/>
      <c r="F111" s="114" t="inlineStr">
        <is>
          <t>10.224.38.0</t>
        </is>
      </c>
      <c r="G111" s="115" t="inlineStr">
        <is>
          <t>-</t>
        </is>
      </c>
      <c r="H111" s="116" t="n"/>
      <c r="I111" s="114" t="inlineStr">
        <is>
          <t>10.225.38.0</t>
        </is>
      </c>
      <c r="J111" s="117" t="n"/>
    </row>
    <row r="112" outlineLevel="1" s="180">
      <c r="A112" s="155" t="inlineStr">
        <is>
          <t>OOB_Mgmt</t>
        </is>
      </c>
      <c r="B112" s="158" t="inlineStr">
        <is>
          <t>OAM</t>
        </is>
      </c>
      <c r="C112" s="155">
        <f>VLOOKUP(D112,Dictionary!$A$1:$B$33,2,0)</f>
        <v/>
      </c>
      <c r="D112" s="193" t="inlineStr">
        <is>
          <t>/26</t>
        </is>
      </c>
      <c r="E112" s="155" t="n">
        <v>100</v>
      </c>
      <c r="F112" s="80" t="inlineStr">
        <is>
          <t>10.224.38.0</t>
        </is>
      </c>
      <c r="G112" s="111" t="inlineStr">
        <is>
          <t>10.224.38.62</t>
        </is>
      </c>
      <c r="H112" s="96" t="n">
        <v>200</v>
      </c>
      <c r="I112" s="80" t="inlineStr">
        <is>
          <t>10.225.38.0</t>
        </is>
      </c>
      <c r="J112" s="112" t="inlineStr">
        <is>
          <t>10.225.38.62</t>
        </is>
      </c>
    </row>
    <row r="113" outlineLevel="1" s="180">
      <c r="A113" s="155" t="inlineStr">
        <is>
          <t>Host_Mgmt</t>
        </is>
      </c>
      <c r="B113" s="158" t="inlineStr">
        <is>
          <t>OAM</t>
        </is>
      </c>
      <c r="C113" s="155">
        <f>VLOOKUP(D113,Dictionary!$A$1:$B$33,2,0)</f>
        <v/>
      </c>
      <c r="D113" s="193" t="inlineStr">
        <is>
          <t>/26</t>
        </is>
      </c>
      <c r="E113" s="155" t="n">
        <v>101</v>
      </c>
      <c r="F113" s="80" t="inlineStr">
        <is>
          <t>10.224.38.64</t>
        </is>
      </c>
      <c r="G113" s="111" t="inlineStr">
        <is>
          <t>10.224.38.126</t>
        </is>
      </c>
      <c r="H113" s="96" t="n">
        <v>201</v>
      </c>
      <c r="I113" s="80" t="inlineStr">
        <is>
          <t>10.225.38.64</t>
        </is>
      </c>
      <c r="J113" s="112" t="inlineStr">
        <is>
          <t>10.225.38.126</t>
        </is>
      </c>
    </row>
    <row r="114" outlineLevel="1" s="180">
      <c r="A114" s="155" t="inlineStr">
        <is>
          <t>vm_Mgmt</t>
        </is>
      </c>
      <c r="B114" s="158" t="inlineStr">
        <is>
          <t>OAM</t>
        </is>
      </c>
      <c r="C114" s="155">
        <f>VLOOKUP(D114,Dictionary!$A$1:$B$33,2,0)</f>
        <v/>
      </c>
      <c r="D114" s="193" t="inlineStr">
        <is>
          <t>/26</t>
        </is>
      </c>
      <c r="E114" s="155" t="n">
        <v>102</v>
      </c>
      <c r="F114" s="80" t="inlineStr">
        <is>
          <t>10.224.38.128</t>
        </is>
      </c>
      <c r="G114" s="111" t="inlineStr">
        <is>
          <t>10.224.38.190</t>
        </is>
      </c>
      <c r="H114" s="96" t="n">
        <v>202</v>
      </c>
      <c r="I114" s="80" t="inlineStr">
        <is>
          <t>10.225.38.128</t>
        </is>
      </c>
      <c r="J114" s="112" t="inlineStr">
        <is>
          <t>10.225.38.190</t>
        </is>
      </c>
    </row>
    <row r="115" outlineLevel="1" s="180">
      <c r="A115" s="155" t="inlineStr">
        <is>
          <t>Provisioning</t>
        </is>
      </c>
      <c r="B115" s="158" t="inlineStr">
        <is>
          <t>OAM</t>
        </is>
      </c>
      <c r="C115" s="155">
        <f>VLOOKUP(D115,Dictionary!$A$1:$B$33,2,0)</f>
        <v/>
      </c>
      <c r="D115" s="193" t="inlineStr">
        <is>
          <t>/26</t>
        </is>
      </c>
      <c r="E115" s="155" t="n">
        <v>110</v>
      </c>
      <c r="F115" s="80" t="inlineStr">
        <is>
          <t>10.224.38.192</t>
        </is>
      </c>
      <c r="G115" s="111" t="inlineStr">
        <is>
          <t>10.224.38.254</t>
        </is>
      </c>
      <c r="H115" s="96" t="n">
        <v>210</v>
      </c>
      <c r="I115" s="80" t="inlineStr">
        <is>
          <t>10.225.38.192</t>
        </is>
      </c>
      <c r="J115" s="112" t="inlineStr">
        <is>
          <t>10.225.38.254</t>
        </is>
      </c>
    </row>
    <row r="116" outlineLevel="1" ht="15.75" customHeight="1" s="180" thickBot="1">
      <c r="A116" s="31" t="inlineStr">
        <is>
          <t>FlowControl</t>
        </is>
      </c>
      <c r="B116" s="25" t="n"/>
      <c r="C116" s="31" t="inlineStr">
        <is>
          <t>-</t>
        </is>
      </c>
      <c r="D116" s="194" t="inlineStr">
        <is>
          <t>-</t>
        </is>
      </c>
      <c r="E116" s="31" t="n">
        <v>104</v>
      </c>
      <c r="F116" s="25" t="inlineStr">
        <is>
          <t>-</t>
        </is>
      </c>
      <c r="G116" s="194" t="inlineStr">
        <is>
          <t>-</t>
        </is>
      </c>
      <c r="H116" s="31" t="n">
        <v>204</v>
      </c>
      <c r="I116" s="25" t="inlineStr">
        <is>
          <t>-</t>
        </is>
      </c>
      <c r="J116" s="212" t="inlineStr">
        <is>
          <t>-</t>
        </is>
      </c>
    </row>
    <row r="118" ht="18.75" customHeight="1" s="180">
      <c r="A118" s="12" t="inlineStr">
        <is>
          <t>Novosibirsk</t>
        </is>
      </c>
    </row>
    <row r="119" hidden="1" outlineLevel="1" ht="15.75" customHeight="1" s="180" thickBot="1">
      <c r="A119" s="154" t="inlineStr">
        <is>
          <t>VLAN NAME</t>
        </is>
      </c>
      <c r="B119" s="157" t="inlineStr">
        <is>
          <t>VRF</t>
        </is>
      </c>
      <c r="C119" s="174" t="inlineStr">
        <is>
          <t>Novosibirsk</t>
        </is>
      </c>
      <c r="D119" s="175" t="n"/>
      <c r="E119" s="175" t="n"/>
      <c r="F119" s="175" t="n"/>
      <c r="G119" s="175" t="n"/>
      <c r="H119" s="175" t="n"/>
      <c r="I119" s="175" t="n"/>
      <c r="J119" s="176" t="n"/>
    </row>
    <row r="120" hidden="1" outlineLevel="1" ht="15" customHeight="1" s="180" thickBot="1">
      <c r="A120" s="155" t="n"/>
      <c r="B120" s="158" t="n"/>
      <c r="C120" s="173" t="inlineStr">
        <is>
          <t>Mask</t>
        </is>
      </c>
      <c r="D120" s="178" t="inlineStr">
        <is>
          <t>Prefix</t>
        </is>
      </c>
      <c r="E120" s="177" t="inlineStr">
        <is>
          <t>Site1, ул. Станционная, 30а, корпус 3</t>
        </is>
      </c>
      <c r="F120" s="175" t="n"/>
      <c r="G120" s="176" t="n"/>
      <c r="H120" s="174" t="inlineStr">
        <is>
          <t>Site2, ул. Станционная, 60-1, корпус 83</t>
        </is>
      </c>
      <c r="I120" s="175" t="n"/>
      <c r="J120" s="176" t="n"/>
    </row>
    <row r="121" hidden="1" outlineLevel="1" ht="15.75" customHeight="1" s="180" thickBot="1">
      <c r="A121" s="156" t="n"/>
      <c r="B121" s="159" t="n"/>
      <c r="C121" s="156" t="n"/>
      <c r="D121" s="164" t="n"/>
      <c r="E121" s="73" t="inlineStr">
        <is>
          <t>VLAN ID</t>
        </is>
      </c>
      <c r="F121" s="74" t="inlineStr">
        <is>
          <t>IP-subnet</t>
        </is>
      </c>
      <c r="G121" s="75" t="inlineStr">
        <is>
          <t>Gateway</t>
        </is>
      </c>
      <c r="H121" s="73" t="inlineStr">
        <is>
          <t>VLAN ID</t>
        </is>
      </c>
      <c r="I121" s="78" t="inlineStr">
        <is>
          <t>IP-subnet</t>
        </is>
      </c>
      <c r="J121" s="79" t="inlineStr">
        <is>
          <t>Gateway</t>
        </is>
      </c>
    </row>
    <row r="122" hidden="1" outlineLevel="1" s="180">
      <c r="A122" s="40" t="inlineStr">
        <is>
          <t>Supernet</t>
        </is>
      </c>
      <c r="B122" s="41" t="inlineStr">
        <is>
          <t>-</t>
        </is>
      </c>
      <c r="C122" s="37">
        <f>VLOOKUP(D122,Dictionary!$A$1:$B$33,2,0)</f>
        <v/>
      </c>
      <c r="D122" s="43" t="inlineStr">
        <is>
          <t>/24</t>
        </is>
      </c>
      <c r="E122" s="40" t="inlineStr">
        <is>
          <t>-</t>
        </is>
      </c>
      <c r="F122" s="41" t="inlineStr">
        <is>
          <t>10.222.39.0</t>
        </is>
      </c>
      <c r="G122" s="42" t="inlineStr">
        <is>
          <t>-</t>
        </is>
      </c>
      <c r="H122" s="40" t="inlineStr">
        <is>
          <t>-</t>
        </is>
      </c>
      <c r="I122" s="41" t="inlineStr">
        <is>
          <t>10.222.39.0</t>
        </is>
      </c>
      <c r="J122" s="42" t="n"/>
    </row>
    <row r="123" hidden="1" outlineLevel="1" s="180">
      <c r="A123" s="155" t="inlineStr">
        <is>
          <t>Gx</t>
        </is>
      </c>
      <c r="B123" s="158" t="inlineStr">
        <is>
          <t>Gx</t>
        </is>
      </c>
      <c r="C123" s="155">
        <f>VLOOKUP(D123,Dictionary!$A$1:$B$33,2,0)</f>
        <v/>
      </c>
      <c r="D123" s="193" t="inlineStr">
        <is>
          <t>/27</t>
        </is>
      </c>
      <c r="E123" s="155" t="n">
        <v>21</v>
      </c>
      <c r="F123" s="158" t="inlineStr">
        <is>
          <t>10.222.39.0</t>
        </is>
      </c>
      <c r="G123" s="208" t="inlineStr">
        <is>
          <t>10.222.39.30</t>
        </is>
      </c>
      <c r="H123" s="155" t="n">
        <v>21</v>
      </c>
      <c r="I123" s="158" t="inlineStr">
        <is>
          <t>10.222.39.0</t>
        </is>
      </c>
      <c r="J123" s="208" t="inlineStr">
        <is>
          <t>10.222.39.29</t>
        </is>
      </c>
    </row>
    <row r="124" hidden="1" outlineLevel="1" s="180">
      <c r="A124" s="155" t="inlineStr">
        <is>
          <t>Gy</t>
        </is>
      </c>
      <c r="B124" s="158" t="inlineStr">
        <is>
          <t>Gy</t>
        </is>
      </c>
      <c r="C124" s="155">
        <f>VLOOKUP(D124,Dictionary!$A$1:$B$33,2,0)</f>
        <v/>
      </c>
      <c r="D124" s="193" t="inlineStr">
        <is>
          <t>/27</t>
        </is>
      </c>
      <c r="E124" s="155" t="n">
        <v>22</v>
      </c>
      <c r="F124" s="158" t="inlineStr">
        <is>
          <t>10.222.39.32</t>
        </is>
      </c>
      <c r="G124" s="208" t="inlineStr">
        <is>
          <t>10.222.39.62</t>
        </is>
      </c>
      <c r="H124" s="155" t="n">
        <v>22</v>
      </c>
      <c r="I124" s="158" t="inlineStr">
        <is>
          <t>10.222.39.32</t>
        </is>
      </c>
      <c r="J124" s="208" t="inlineStr">
        <is>
          <t>10.222.39.61</t>
        </is>
      </c>
    </row>
    <row r="125" hidden="1" outlineLevel="1" s="180">
      <c r="A125" s="155" t="inlineStr">
        <is>
          <t>Radius</t>
        </is>
      </c>
      <c r="B125" s="158" t="inlineStr">
        <is>
          <t>AAA</t>
        </is>
      </c>
      <c r="C125" s="155">
        <f>VLOOKUP(D125,Dictionary!$A$1:$B$33,2,0)</f>
        <v/>
      </c>
      <c r="D125" s="193" t="inlineStr">
        <is>
          <t>/27</t>
        </is>
      </c>
      <c r="E125" s="155" t="n">
        <v>23</v>
      </c>
      <c r="F125" s="158" t="inlineStr">
        <is>
          <t>10.222.39.64</t>
        </is>
      </c>
      <c r="G125" s="208" t="inlineStr">
        <is>
          <t>10.222.39.94</t>
        </is>
      </c>
      <c r="H125" s="155" t="n">
        <v>23</v>
      </c>
      <c r="I125" s="158" t="inlineStr">
        <is>
          <t>10.222.39.64</t>
        </is>
      </c>
      <c r="J125" s="208" t="inlineStr">
        <is>
          <t>10.222.39.93</t>
        </is>
      </c>
    </row>
    <row r="126" hidden="1" outlineLevel="1" s="180">
      <c r="A126" s="155" t="inlineStr">
        <is>
          <t>Resource</t>
        </is>
      </c>
      <c r="B126" s="158" t="inlineStr">
        <is>
          <t>OAM</t>
        </is>
      </c>
      <c r="C126" s="155">
        <f>VLOOKUP(D126,Dictionary!$A$1:$B$33,2,0)</f>
        <v/>
      </c>
      <c r="D126" s="193" t="inlineStr">
        <is>
          <t>/27</t>
        </is>
      </c>
      <c r="E126" s="155" t="n">
        <v>24</v>
      </c>
      <c r="F126" s="158" t="inlineStr">
        <is>
          <t>10.222.39.96</t>
        </is>
      </c>
      <c r="G126" s="208" t="inlineStr">
        <is>
          <t>10.222.39.126</t>
        </is>
      </c>
      <c r="H126" s="155" t="n">
        <v>24</v>
      </c>
      <c r="I126" s="158" t="inlineStr">
        <is>
          <t>10.222.39.96</t>
        </is>
      </c>
      <c r="J126" s="208" t="inlineStr">
        <is>
          <t>10.222.39.125</t>
        </is>
      </c>
    </row>
    <row r="127" hidden="1" outlineLevel="1" s="180">
      <c r="A127" s="155" t="inlineStr">
        <is>
          <t>Provisioning</t>
        </is>
      </c>
      <c r="B127" s="158" t="inlineStr">
        <is>
          <t>OAM</t>
        </is>
      </c>
      <c r="C127" s="155">
        <f>VLOOKUP(D127,Dictionary!$A$1:$B$33,2,0)</f>
        <v/>
      </c>
      <c r="D127" s="193" t="inlineStr">
        <is>
          <t>/26</t>
        </is>
      </c>
      <c r="E127" s="155" t="n">
        <v>110</v>
      </c>
      <c r="F127" s="158" t="inlineStr">
        <is>
          <t>10.222.39.128</t>
        </is>
      </c>
      <c r="G127" s="208" t="inlineStr">
        <is>
          <t>10.222.39.190</t>
        </is>
      </c>
      <c r="H127" s="155" t="n">
        <v>210</v>
      </c>
      <c r="I127" s="158" t="inlineStr">
        <is>
          <t>10.222.39.192</t>
        </is>
      </c>
      <c r="J127" s="208" t="inlineStr">
        <is>
          <t>10.222.39.254</t>
        </is>
      </c>
    </row>
    <row r="128" hidden="1" outlineLevel="1" s="180">
      <c r="A128" s="37" t="inlineStr">
        <is>
          <t>Supernet</t>
        </is>
      </c>
      <c r="B128" s="38" t="inlineStr">
        <is>
          <t>-</t>
        </is>
      </c>
      <c r="C128" s="37">
        <f>VLOOKUP(D128,Dictionary!$A$1:$B$33,2,0)</f>
        <v/>
      </c>
      <c r="D128" s="43" t="inlineStr">
        <is>
          <t>/24</t>
        </is>
      </c>
      <c r="E128" s="37" t="inlineStr">
        <is>
          <t>-</t>
        </is>
      </c>
      <c r="F128" s="38" t="inlineStr">
        <is>
          <t>10.222.37.0</t>
        </is>
      </c>
      <c r="G128" s="39" t="inlineStr">
        <is>
          <t>-</t>
        </is>
      </c>
      <c r="H128" s="37" t="inlineStr">
        <is>
          <t>-</t>
        </is>
      </c>
      <c r="I128" s="38" t="inlineStr">
        <is>
          <t>10.223.37.0</t>
        </is>
      </c>
      <c r="J128" s="39" t="n"/>
    </row>
    <row r="129" hidden="1" outlineLevel="1" s="180">
      <c r="A129" s="155" t="inlineStr">
        <is>
          <t>ClusterSync</t>
        </is>
      </c>
      <c r="B129" s="158" t="inlineStr">
        <is>
          <t>OAM</t>
        </is>
      </c>
      <c r="C129" s="155">
        <f>VLOOKUP(D129,Dictionary!$A$1:$B$33,2,0)</f>
        <v/>
      </c>
      <c r="D129" s="193" t="inlineStr">
        <is>
          <t>/28</t>
        </is>
      </c>
      <c r="E129" s="155" t="n">
        <v>111</v>
      </c>
      <c r="F129" s="158" t="inlineStr">
        <is>
          <t>10.222.37.0</t>
        </is>
      </c>
      <c r="G129" s="158" t="inlineStr">
        <is>
          <t>10.222.37.14</t>
        </is>
      </c>
      <c r="H129" s="155" t="n">
        <v>211</v>
      </c>
      <c r="I129" s="158" t="inlineStr">
        <is>
          <t>10.222.37.16</t>
        </is>
      </c>
      <c r="J129" s="208" t="inlineStr">
        <is>
          <t>10.222.37.30</t>
        </is>
      </c>
    </row>
    <row r="130" hidden="1" outlineLevel="1" s="180">
      <c r="A130" s="155" t="inlineStr">
        <is>
          <t>RadiusFE</t>
        </is>
      </c>
      <c r="B130" s="158" t="inlineStr">
        <is>
          <t>AAA</t>
        </is>
      </c>
      <c r="C130" s="96">
        <f>VLOOKUP(D130,Dictionary!$A$1:$B$33,2,0)</f>
        <v/>
      </c>
      <c r="D130" s="97" t="inlineStr">
        <is>
          <t>/27</t>
        </is>
      </c>
      <c r="E130" s="96" t="n">
        <v>25</v>
      </c>
      <c r="F130" s="80" t="inlineStr">
        <is>
          <t>10.222.37.32</t>
        </is>
      </c>
      <c r="G130" s="158" t="inlineStr">
        <is>
          <t>10.222.37.62</t>
        </is>
      </c>
      <c r="H130" s="96" t="n">
        <v>25</v>
      </c>
      <c r="I130" s="80" t="inlineStr">
        <is>
          <t>10.222.37.32</t>
        </is>
      </c>
      <c r="J130" s="158" t="inlineStr">
        <is>
          <t>10.222.37.61</t>
        </is>
      </c>
    </row>
    <row r="131" hidden="1" outlineLevel="1" s="180">
      <c r="A131" s="47" t="inlineStr">
        <is>
          <t>reserv</t>
        </is>
      </c>
      <c r="B131" s="48" t="inlineStr">
        <is>
          <t>-</t>
        </is>
      </c>
      <c r="C131" s="49">
        <f>VLOOKUP(D131,Dictionary!$A$1:$B$33,2,0)</f>
        <v/>
      </c>
      <c r="D131" s="50" t="inlineStr">
        <is>
          <t>/26</t>
        </is>
      </c>
      <c r="E131" s="76" t="inlineStr">
        <is>
          <t>-</t>
        </is>
      </c>
      <c r="F131" s="81" t="inlineStr">
        <is>
          <t>10.222.37.64</t>
        </is>
      </c>
      <c r="G131" s="51" t="n"/>
      <c r="H131" s="76" t="inlineStr">
        <is>
          <t>-</t>
        </is>
      </c>
      <c r="I131" s="81" t="inlineStr">
        <is>
          <t>10.222.37.64</t>
        </is>
      </c>
      <c r="J131" s="51" t="n"/>
    </row>
    <row r="132" hidden="1" outlineLevel="1" s="180">
      <c r="A132" s="47" t="inlineStr">
        <is>
          <t>reserv</t>
        </is>
      </c>
      <c r="B132" s="48" t="inlineStr">
        <is>
          <t>-</t>
        </is>
      </c>
      <c r="C132" s="49">
        <f>VLOOKUP(D132,Dictionary!$A$1:$B$33,2,0)</f>
        <v/>
      </c>
      <c r="D132" s="50" t="inlineStr">
        <is>
          <t>/26</t>
        </is>
      </c>
      <c r="E132" s="76" t="inlineStr">
        <is>
          <t>-</t>
        </is>
      </c>
      <c r="F132" s="81" t="inlineStr">
        <is>
          <t>10.222.37.128</t>
        </is>
      </c>
      <c r="G132" s="51" t="n"/>
      <c r="H132" s="76" t="inlineStr">
        <is>
          <t>-</t>
        </is>
      </c>
      <c r="I132" s="81" t="inlineStr">
        <is>
          <t>10.222.37.128</t>
        </is>
      </c>
      <c r="J132" s="51" t="n"/>
    </row>
    <row r="133" hidden="1" outlineLevel="1" s="180">
      <c r="A133" s="155" t="inlineStr">
        <is>
          <t>Link subnets</t>
        </is>
      </c>
      <c r="B133" s="158" t="n"/>
      <c r="C133" s="155">
        <f>VLOOKUP(D133,Dictionary!$A$1:$B$33,2,0)</f>
        <v/>
      </c>
      <c r="D133" s="193" t="inlineStr">
        <is>
          <t>/27</t>
        </is>
      </c>
      <c r="E133" s="155" t="n"/>
      <c r="F133" s="158" t="inlineStr">
        <is>
          <t>10.222.37.192</t>
        </is>
      </c>
      <c r="G133" s="208" t="n"/>
      <c r="H133" s="155" t="n"/>
      <c r="I133" s="158" t="inlineStr">
        <is>
          <t>10.223.40.192</t>
        </is>
      </c>
      <c r="J133" s="208" t="n"/>
    </row>
    <row r="134" hidden="1" outlineLevel="1" s="180">
      <c r="A134" s="47" t="inlineStr">
        <is>
          <t>reserv</t>
        </is>
      </c>
      <c r="B134" s="48" t="inlineStr">
        <is>
          <t>-</t>
        </is>
      </c>
      <c r="C134" s="49">
        <f>VLOOKUP(D134,Dictionary!$A$1:$B$33,2,0)</f>
        <v/>
      </c>
      <c r="D134" s="50" t="inlineStr">
        <is>
          <t>/27</t>
        </is>
      </c>
      <c r="E134" s="76" t="inlineStr">
        <is>
          <t>-</t>
        </is>
      </c>
      <c r="F134" s="81" t="inlineStr">
        <is>
          <t>10.222.37.224</t>
        </is>
      </c>
      <c r="G134" s="51" t="n"/>
      <c r="H134" s="76" t="inlineStr">
        <is>
          <t>-</t>
        </is>
      </c>
      <c r="I134" s="81" t="inlineStr">
        <is>
          <t>10.222.37.224</t>
        </is>
      </c>
      <c r="J134" s="51" t="n"/>
    </row>
    <row r="135" hidden="1" outlineLevel="1" s="180">
      <c r="A135" s="37" t="inlineStr">
        <is>
          <t>Supernet</t>
        </is>
      </c>
      <c r="B135" s="38" t="inlineStr">
        <is>
          <t>-</t>
        </is>
      </c>
      <c r="C135" s="37">
        <f>VLOOKUP(D135,Dictionary!$A$1:$B$33,2,0)</f>
        <v/>
      </c>
      <c r="D135" s="43" t="inlineStr">
        <is>
          <t>/24</t>
        </is>
      </c>
      <c r="E135" s="37" t="n"/>
      <c r="F135" s="38" t="inlineStr">
        <is>
          <t>10.222.38.0</t>
        </is>
      </c>
      <c r="G135" s="39" t="inlineStr">
        <is>
          <t>-</t>
        </is>
      </c>
      <c r="H135" s="37" t="n"/>
      <c r="I135" s="38" t="inlineStr">
        <is>
          <t>10.223.39.0</t>
        </is>
      </c>
      <c r="J135" s="39" t="n"/>
    </row>
    <row r="136" hidden="1" outlineLevel="1" s="180">
      <c r="A136" s="155" t="inlineStr">
        <is>
          <t>OOB_Mgmt</t>
        </is>
      </c>
      <c r="B136" s="158" t="inlineStr">
        <is>
          <t>OAM</t>
        </is>
      </c>
      <c r="C136" s="155">
        <f>VLOOKUP(D136,Dictionary!$A$1:$B$33,2,0)</f>
        <v/>
      </c>
      <c r="D136" s="193" t="inlineStr">
        <is>
          <t>/26</t>
        </is>
      </c>
      <c r="E136" s="155" t="n">
        <v>100</v>
      </c>
      <c r="F136" s="158" t="inlineStr">
        <is>
          <t>10.222.38.0</t>
        </is>
      </c>
      <c r="G136" s="208" t="inlineStr">
        <is>
          <t>10.222.38.62</t>
        </is>
      </c>
      <c r="H136" s="155" t="n">
        <v>200</v>
      </c>
      <c r="I136" s="158" t="inlineStr">
        <is>
          <t>10.223.39.0</t>
        </is>
      </c>
      <c r="J136" s="208" t="inlineStr">
        <is>
          <t>10.223.39.62</t>
        </is>
      </c>
    </row>
    <row r="137" hidden="1" outlineLevel="1" s="180">
      <c r="A137" s="155" t="inlineStr">
        <is>
          <t>Host_Mgmt</t>
        </is>
      </c>
      <c r="B137" s="158" t="inlineStr">
        <is>
          <t>OAM</t>
        </is>
      </c>
      <c r="C137" s="155">
        <f>VLOOKUP(D137,Dictionary!$A$1:$B$33,2,0)</f>
        <v/>
      </c>
      <c r="D137" s="193" t="inlineStr">
        <is>
          <t>/26</t>
        </is>
      </c>
      <c r="E137" s="155" t="n">
        <v>101</v>
      </c>
      <c r="F137" s="158" t="inlineStr">
        <is>
          <t>10.222.38.64</t>
        </is>
      </c>
      <c r="G137" s="208" t="inlineStr">
        <is>
          <t>10.222.38.126</t>
        </is>
      </c>
      <c r="H137" s="155" t="n">
        <v>201</v>
      </c>
      <c r="I137" s="158" t="inlineStr">
        <is>
          <t>10.223.39.64</t>
        </is>
      </c>
      <c r="J137" s="208" t="inlineStr">
        <is>
          <t>10.223.39.126</t>
        </is>
      </c>
    </row>
    <row r="138" hidden="1" outlineLevel="1" s="180">
      <c r="A138" s="155" t="inlineStr">
        <is>
          <t>vm_Mgmt</t>
        </is>
      </c>
      <c r="B138" s="158" t="inlineStr">
        <is>
          <t>OAM</t>
        </is>
      </c>
      <c r="C138" s="155">
        <f>VLOOKUP(D138,Dictionary!$A$1:$B$33,2,0)</f>
        <v/>
      </c>
      <c r="D138" s="193" t="inlineStr">
        <is>
          <t>/26</t>
        </is>
      </c>
      <c r="E138" s="155" t="n">
        <v>102</v>
      </c>
      <c r="F138" s="158" t="inlineStr">
        <is>
          <t>10.222.38.128</t>
        </is>
      </c>
      <c r="G138" s="208" t="inlineStr">
        <is>
          <t>10.222.38.190</t>
        </is>
      </c>
      <c r="H138" s="155" t="n">
        <v>202</v>
      </c>
      <c r="I138" s="158" t="inlineStr">
        <is>
          <t>10.223.39.128</t>
        </is>
      </c>
      <c r="J138" s="208" t="inlineStr">
        <is>
          <t>10.223.39.190</t>
        </is>
      </c>
    </row>
    <row r="139" hidden="1" outlineLevel="1" s="180">
      <c r="A139" s="155" t="inlineStr">
        <is>
          <t>DataFeed</t>
        </is>
      </c>
      <c r="B139" s="158" t="inlineStr">
        <is>
          <t>OAM</t>
        </is>
      </c>
      <c r="C139" s="155">
        <f>VLOOKUP(D139,Dictionary!$A$1:$B$33,2,0)</f>
        <v/>
      </c>
      <c r="D139" s="193" t="inlineStr">
        <is>
          <t>/26</t>
        </is>
      </c>
      <c r="E139" s="155" t="n">
        <v>103</v>
      </c>
      <c r="F139" s="158" t="inlineStr">
        <is>
          <t>10.222.38.192</t>
        </is>
      </c>
      <c r="G139" s="208" t="inlineStr">
        <is>
          <t>10.222.38.254</t>
        </is>
      </c>
      <c r="H139" s="155" t="n">
        <v>203</v>
      </c>
      <c r="I139" s="158" t="inlineStr">
        <is>
          <t>10.223.39.192</t>
        </is>
      </c>
      <c r="J139" s="208" t="inlineStr">
        <is>
          <t>10.223.39.254</t>
        </is>
      </c>
    </row>
    <row r="140" hidden="1" outlineLevel="1" s="180">
      <c r="A140" s="155" t="inlineStr">
        <is>
          <t>FlowControl NAT1(2)</t>
        </is>
      </c>
      <c r="B140" s="158" t="n"/>
      <c r="C140" s="155" t="inlineStr">
        <is>
          <t>-</t>
        </is>
      </c>
      <c r="D140" s="193" t="inlineStr">
        <is>
          <t>-</t>
        </is>
      </c>
      <c r="E140" s="155" t="n">
        <v>104</v>
      </c>
      <c r="F140" s="158" t="inlineStr">
        <is>
          <t>-</t>
        </is>
      </c>
      <c r="G140" s="208" t="inlineStr">
        <is>
          <t>-</t>
        </is>
      </c>
      <c r="H140" s="155" t="n">
        <v>204</v>
      </c>
      <c r="I140" s="158" t="inlineStr">
        <is>
          <t>-</t>
        </is>
      </c>
      <c r="J140" s="208" t="inlineStr">
        <is>
          <t>-</t>
        </is>
      </c>
    </row>
    <row r="141" hidden="1" outlineLevel="1" s="180">
      <c r="A141" s="155" t="inlineStr">
        <is>
          <t>FlowControl NAT3(4)</t>
        </is>
      </c>
      <c r="B141" s="158" t="n"/>
      <c r="C141" s="155" t="inlineStr">
        <is>
          <t>-</t>
        </is>
      </c>
      <c r="D141" s="193" t="inlineStr">
        <is>
          <t>-</t>
        </is>
      </c>
      <c r="E141" s="155" t="n">
        <v>105</v>
      </c>
      <c r="F141" s="158" t="inlineStr">
        <is>
          <t>-</t>
        </is>
      </c>
      <c r="G141" s="208" t="inlineStr">
        <is>
          <t>-</t>
        </is>
      </c>
      <c r="H141" s="155" t="n">
        <v>205</v>
      </c>
      <c r="I141" s="158" t="inlineStr">
        <is>
          <t>-</t>
        </is>
      </c>
      <c r="J141" s="208" t="inlineStr">
        <is>
          <t>-</t>
        </is>
      </c>
    </row>
    <row r="142" hidden="1" outlineLevel="1" s="180">
      <c r="A142" s="155" t="inlineStr">
        <is>
          <t>FlowControl NAT5(6)</t>
        </is>
      </c>
      <c r="B142" s="158" t="n"/>
      <c r="C142" s="155" t="inlineStr">
        <is>
          <t>-</t>
        </is>
      </c>
      <c r="D142" s="193" t="inlineStr">
        <is>
          <t>-</t>
        </is>
      </c>
      <c r="E142" s="155" t="n">
        <v>106</v>
      </c>
      <c r="F142" s="158" t="inlineStr">
        <is>
          <t>-</t>
        </is>
      </c>
      <c r="G142" s="208" t="inlineStr">
        <is>
          <t>-</t>
        </is>
      </c>
      <c r="H142" s="155" t="n">
        <v>206</v>
      </c>
      <c r="I142" s="158" t="inlineStr">
        <is>
          <t>-</t>
        </is>
      </c>
      <c r="J142" s="208" t="inlineStr">
        <is>
          <t>-</t>
        </is>
      </c>
    </row>
    <row r="143" hidden="1" outlineLevel="1" ht="15.75" customHeight="1" s="180" thickBot="1">
      <c r="A143" s="31" t="inlineStr">
        <is>
          <t>FlowControl NAT7(8)</t>
        </is>
      </c>
      <c r="B143" s="25" t="n"/>
      <c r="C143" s="31" t="inlineStr">
        <is>
          <t>-</t>
        </is>
      </c>
      <c r="D143" s="194" t="inlineStr">
        <is>
          <t>-</t>
        </is>
      </c>
      <c r="E143" s="31" t="n">
        <v>107</v>
      </c>
      <c r="F143" s="25" t="inlineStr">
        <is>
          <t>-</t>
        </is>
      </c>
      <c r="G143" s="212" t="inlineStr">
        <is>
          <t>-</t>
        </is>
      </c>
      <c r="H143" s="31" t="n">
        <v>207</v>
      </c>
      <c r="I143" s="25" t="inlineStr">
        <is>
          <t>-</t>
        </is>
      </c>
      <c r="J143" s="212" t="inlineStr">
        <is>
          <t>-</t>
        </is>
      </c>
    </row>
    <row r="144" collapsed="1" s="180"/>
  </sheetData>
  <mergeCells count="42">
    <mergeCell ref="A2:A4"/>
    <mergeCell ref="B2:B4"/>
    <mergeCell ref="C2:J2"/>
    <mergeCell ref="C3:C4"/>
    <mergeCell ref="D3:D4"/>
    <mergeCell ref="E3:G3"/>
    <mergeCell ref="H3:J3"/>
    <mergeCell ref="A119:A121"/>
    <mergeCell ref="B119:B121"/>
    <mergeCell ref="C119:J119"/>
    <mergeCell ref="C120:C121"/>
    <mergeCell ref="D120:D121"/>
    <mergeCell ref="E120:G120"/>
    <mergeCell ref="H120:J120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97:A99"/>
    <mergeCell ref="B97:B99"/>
    <mergeCell ref="C97:J97"/>
    <mergeCell ref="C98:C99"/>
    <mergeCell ref="D98:D99"/>
    <mergeCell ref="E98:G98"/>
    <mergeCell ref="H98:J98"/>
    <mergeCell ref="A29:A31"/>
    <mergeCell ref="B29:B31"/>
    <mergeCell ref="C29:J29"/>
    <mergeCell ref="C30:C31"/>
    <mergeCell ref="D30:D31"/>
    <mergeCell ref="F30:G30"/>
    <mergeCell ref="I30:J30"/>
  </mergeCells>
  <conditionalFormatting sqref="A76:J83 A58:J65 A87:J88 B85:J86 C46:J52 C32:J36 C38:J38 A69:J70 B66:J68 A92:J94 B89:J91 O27:P27 A27:M27 A17 C101:E102 F100:J103 F72 I72 F109:J116 G104:G107">
    <cfRule type="expression" priority="126" dxfId="5">
      <formula>ISEVEN(ROW())</formula>
    </cfRule>
  </conditionalFormatting>
  <conditionalFormatting sqref="A32:B36 A46:B52 A38:B38">
    <cfRule type="expression" priority="121" dxfId="5">
      <formula>ISEVEN(ROW())</formula>
    </cfRule>
  </conditionalFormatting>
  <conditionalFormatting sqref="C109:C116">
    <cfRule type="expression" priority="119" dxfId="5">
      <formula>ISEVEN(ROW())</formula>
    </cfRule>
  </conditionalFormatting>
  <conditionalFormatting sqref="A109:B111 A116:B116 B112:B115">
    <cfRule type="expression" priority="118" dxfId="5">
      <formula>ISEVEN(ROW())</formula>
    </cfRule>
  </conditionalFormatting>
  <conditionalFormatting sqref="C122:C127 F122:G127 F133:J133 C133 F129:G129 C129 C135:C143 F135:J135 F136:G143 I136:J143 I122:J127 I129:J129 G130">
    <cfRule type="expression" priority="117" dxfId="5">
      <formula>ISEVEN(ROW())</formula>
    </cfRule>
  </conditionalFormatting>
  <conditionalFormatting sqref="A122:B127 B133 A129:B129 A135:B135 A139:B143 B136:B138">
    <cfRule type="expression" priority="116" dxfId="5">
      <formula>ISEVEN(ROW())</formula>
    </cfRule>
  </conditionalFormatting>
  <conditionalFormatting sqref="D109:E116">
    <cfRule type="expression" priority="114" dxfId="5">
      <formula>ISEVEN(ROW())</formula>
    </cfRule>
  </conditionalFormatting>
  <conditionalFormatting sqref="D122:E127 D133:E133 D129 D135:E135 D136:D143">
    <cfRule type="expression" priority="113" dxfId="5">
      <formula>ISEVEN(ROW())</formula>
    </cfRule>
  </conditionalFormatting>
  <conditionalFormatting sqref="B131:J131 C130:F130 H130:I130">
    <cfRule type="expression" priority="112" dxfId="5">
      <formula>ISEVEN(ROW())</formula>
    </cfRule>
  </conditionalFormatting>
  <conditionalFormatting sqref="B132:J132">
    <cfRule type="expression" priority="111" dxfId="5">
      <formula>ISEVEN(ROW())</formula>
    </cfRule>
  </conditionalFormatting>
  <conditionalFormatting sqref="D128">
    <cfRule type="expression" priority="108" dxfId="5">
      <formula>ISEVEN(ROW())</formula>
    </cfRule>
  </conditionalFormatting>
  <conditionalFormatting sqref="F128:G128 C128 I128:J128">
    <cfRule type="expression" priority="110" dxfId="5">
      <formula>ISEVEN(ROW())</formula>
    </cfRule>
  </conditionalFormatting>
  <conditionalFormatting sqref="A128:B128">
    <cfRule type="expression" priority="109" dxfId="5">
      <formula>ISEVEN(ROW())</formula>
    </cfRule>
  </conditionalFormatting>
  <conditionalFormatting sqref="H128:H129">
    <cfRule type="expression" priority="102" dxfId="5">
      <formula>ISEVEN(ROW())</formula>
    </cfRule>
  </conditionalFormatting>
  <conditionalFormatting sqref="B134:J134">
    <cfRule type="expression" priority="107" dxfId="5">
      <formula>ISEVEN(ROW())</formula>
    </cfRule>
  </conditionalFormatting>
  <conditionalFormatting sqref="E128:E129">
    <cfRule type="expression" priority="106" dxfId="5">
      <formula>ISEVEN(ROW())</formula>
    </cfRule>
  </conditionalFormatting>
  <conditionalFormatting sqref="E136:E143">
    <cfRule type="expression" priority="105" dxfId="5">
      <formula>ISEVEN(ROW())</formula>
    </cfRule>
  </conditionalFormatting>
  <conditionalFormatting sqref="H136:H143">
    <cfRule type="expression" priority="104" dxfId="5">
      <formula>ISEVEN(ROW())</formula>
    </cfRule>
  </conditionalFormatting>
  <conditionalFormatting sqref="H122:H127">
    <cfRule type="expression" priority="103" dxfId="5">
      <formula>ISEVEN(ROW())</formula>
    </cfRule>
  </conditionalFormatting>
  <conditionalFormatting sqref="A131:A132">
    <cfRule type="expression" priority="101" dxfId="5">
      <formula>ISEVEN(ROW())</formula>
    </cfRule>
  </conditionalFormatting>
  <conditionalFormatting sqref="A134">
    <cfRule type="expression" priority="100" dxfId="5">
      <formula>ISEVEN(ROW())</formula>
    </cfRule>
  </conditionalFormatting>
  <conditionalFormatting sqref="E100">
    <cfRule type="expression" priority="96" dxfId="5">
      <formula>ISEVEN(ROW())</formula>
    </cfRule>
  </conditionalFormatting>
  <conditionalFormatting sqref="A101:B101">
    <cfRule type="expression" priority="95" dxfId="5">
      <formula>ISEVEN(ROW())</formula>
    </cfRule>
  </conditionalFormatting>
  <conditionalFormatting sqref="D100">
    <cfRule type="expression" priority="89" dxfId="5">
      <formula>ISEVEN(ROW())</formula>
    </cfRule>
  </conditionalFormatting>
  <conditionalFormatting sqref="C100">
    <cfRule type="expression" priority="91" dxfId="5">
      <formula>ISEVEN(ROW())</formula>
    </cfRule>
  </conditionalFormatting>
  <conditionalFormatting sqref="A100:B100">
    <cfRule type="expression" priority="90" dxfId="5">
      <formula>ISEVEN(ROW())</formula>
    </cfRule>
  </conditionalFormatting>
  <conditionalFormatting sqref="A85">
    <cfRule type="expression" priority="86" dxfId="5">
      <formula>ISEVEN(ROW())</formula>
    </cfRule>
  </conditionalFormatting>
  <conditionalFormatting sqref="A86">
    <cfRule type="expression" priority="85" dxfId="5">
      <formula>ISEVEN(ROW())</formula>
    </cfRule>
  </conditionalFormatting>
  <conditionalFormatting sqref="A133">
    <cfRule type="expression" priority="84" dxfId="5">
      <formula>ISEVEN(ROW())</formula>
    </cfRule>
  </conditionalFormatting>
  <conditionalFormatting sqref="C103">
    <cfRule type="expression" priority="83" dxfId="5">
      <formula>ISEVEN(ROW())</formula>
    </cfRule>
  </conditionalFormatting>
  <conditionalFormatting sqref="B103">
    <cfRule type="expression" priority="82" dxfId="5">
      <formula>ISEVEN(ROW())</formula>
    </cfRule>
  </conditionalFormatting>
  <conditionalFormatting sqref="D103:E103">
    <cfRule type="expression" priority="81" dxfId="5">
      <formula>ISEVEN(ROW())</formula>
    </cfRule>
  </conditionalFormatting>
  <conditionalFormatting sqref="C42:J45">
    <cfRule type="expression" priority="79" dxfId="5">
      <formula>ISEVEN(ROW())</formula>
    </cfRule>
  </conditionalFormatting>
  <conditionalFormatting sqref="A42:B42">
    <cfRule type="expression" priority="78" dxfId="5">
      <formula>ISEVEN(ROW())</formula>
    </cfRule>
  </conditionalFormatting>
  <conditionalFormatting sqref="A43:B43">
    <cfRule type="expression" priority="77" dxfId="5">
      <formula>ISEVEN(ROW())</formula>
    </cfRule>
  </conditionalFormatting>
  <conditionalFormatting sqref="A44:B44">
    <cfRule type="expression" priority="76" dxfId="5">
      <formula>ISEVEN(ROW())</formula>
    </cfRule>
  </conditionalFormatting>
  <conditionalFormatting sqref="A45:B45">
    <cfRule type="expression" priority="75" dxfId="5">
      <formula>ISEVEN(ROW())</formula>
    </cfRule>
  </conditionalFormatting>
  <conditionalFormatting sqref="C37:J37">
    <cfRule type="expression" priority="74" dxfId="5">
      <formula>ISEVEN(ROW())</formula>
    </cfRule>
  </conditionalFormatting>
  <conditionalFormatting sqref="A37:B37">
    <cfRule type="expression" priority="73" dxfId="5">
      <formula>ISEVEN(ROW())</formula>
    </cfRule>
  </conditionalFormatting>
  <conditionalFormatting sqref="C39:H39 J39">
    <cfRule type="expression" priority="72" dxfId="5">
      <formula>ISEVEN(ROW())</formula>
    </cfRule>
  </conditionalFormatting>
  <conditionalFormatting sqref="A39:B39">
    <cfRule type="expression" priority="71" dxfId="5">
      <formula>ISEVEN(ROW())</formula>
    </cfRule>
  </conditionalFormatting>
  <conditionalFormatting sqref="C40:H40 J40">
    <cfRule type="expression" priority="70" dxfId="5">
      <formula>ISEVEN(ROW())</formula>
    </cfRule>
  </conditionalFormatting>
  <conditionalFormatting sqref="A40:B40">
    <cfRule type="expression" priority="69" dxfId="5">
      <formula>ISEVEN(ROW())</formula>
    </cfRule>
  </conditionalFormatting>
  <conditionalFormatting sqref="C41:H41 J41">
    <cfRule type="expression" priority="68" dxfId="5">
      <formula>ISEVEN(ROW())</formula>
    </cfRule>
  </conditionalFormatting>
  <conditionalFormatting sqref="A41:B41">
    <cfRule type="expression" priority="67" dxfId="5">
      <formula>ISEVEN(ROW())</formula>
    </cfRule>
  </conditionalFormatting>
  <conditionalFormatting sqref="I39">
    <cfRule type="expression" priority="66" dxfId="5">
      <formula>ISEVEN(ROW())</formula>
    </cfRule>
  </conditionalFormatting>
  <conditionalFormatting sqref="I40">
    <cfRule type="expression" priority="65" dxfId="5">
      <formula>ISEVEN(ROW())</formula>
    </cfRule>
  </conditionalFormatting>
  <conditionalFormatting sqref="I41">
    <cfRule type="expression" priority="64" dxfId="5">
      <formula>ISEVEN(ROW())</formula>
    </cfRule>
  </conditionalFormatting>
  <conditionalFormatting sqref="A66:A68">
    <cfRule type="expression" priority="62" dxfId="5">
      <formula>ISEVEN(ROW())</formula>
    </cfRule>
  </conditionalFormatting>
  <conditionalFormatting sqref="A89:A91">
    <cfRule type="expression" priority="61" dxfId="5">
      <formula>ISEVEN(ROW())</formula>
    </cfRule>
  </conditionalFormatting>
  <conditionalFormatting sqref="A112:A114">
    <cfRule type="expression" priority="60" dxfId="5">
      <formula>ISEVEN(ROW())</formula>
    </cfRule>
  </conditionalFormatting>
  <conditionalFormatting sqref="A136:A138">
    <cfRule type="expression" priority="59" dxfId="5">
      <formula>ISEVEN(ROW())</formula>
    </cfRule>
  </conditionalFormatting>
  <conditionalFormatting sqref="A130:B130">
    <cfRule type="expression" priority="58" dxfId="5">
      <formula>ISEVEN(ROW())</formula>
    </cfRule>
  </conditionalFormatting>
  <conditionalFormatting sqref="J130">
    <cfRule type="expression" priority="57" dxfId="5">
      <formula>ISEVEN(ROW())</formula>
    </cfRule>
  </conditionalFormatting>
  <conditionalFormatting sqref="J84">
    <cfRule type="expression" priority="49" dxfId="5">
      <formula>ISEVEN(ROW())</formula>
    </cfRule>
  </conditionalFormatting>
  <conditionalFormatting sqref="C84:E84 H84">
    <cfRule type="expression" priority="55" dxfId="5">
      <formula>ISEVEN(ROW())</formula>
    </cfRule>
  </conditionalFormatting>
  <conditionalFormatting sqref="A84:B84">
    <cfRule type="expression" priority="54" dxfId="5">
      <formula>ISEVEN(ROW())</formula>
    </cfRule>
  </conditionalFormatting>
  <conditionalFormatting sqref="F84">
    <cfRule type="expression" priority="52" dxfId="5">
      <formula>ISEVEN(ROW())</formula>
    </cfRule>
  </conditionalFormatting>
  <conditionalFormatting sqref="G84">
    <cfRule type="expression" priority="51" dxfId="5">
      <formula>ISEVEN(ROW())</formula>
    </cfRule>
  </conditionalFormatting>
  <conditionalFormatting sqref="I84">
    <cfRule type="expression" priority="50" dxfId="5">
      <formula>ISEVEN(ROW())</formula>
    </cfRule>
  </conditionalFormatting>
  <conditionalFormatting sqref="C5:C10 F5:G10 F18:J18 C18 F14:G14 C14 C20:C26 F20:J20 F21:G26 I21:J26 I14:J14 G16 I5:J10">
    <cfRule type="expression" priority="48" dxfId="5">
      <formula>ISEVEN(ROW())</formula>
    </cfRule>
  </conditionalFormatting>
  <conditionalFormatting sqref="A5:B10 B18 A14:B14 A20:B20 A24:B26 B21:B23">
    <cfRule type="expression" priority="47" dxfId="5">
      <formula>ISEVEN(ROW())</formula>
    </cfRule>
  </conditionalFormatting>
  <conditionalFormatting sqref="D5:E10 D18:E18 D14 D20:E20 D21:D26">
    <cfRule type="expression" priority="46" dxfId="5">
      <formula>ISEVEN(ROW())</formula>
    </cfRule>
  </conditionalFormatting>
  <conditionalFormatting sqref="C16:F16 H16:I16">
    <cfRule type="expression" priority="45" dxfId="5">
      <formula>ISEVEN(ROW())</formula>
    </cfRule>
  </conditionalFormatting>
  <conditionalFormatting sqref="B17:J17">
    <cfRule type="expression" priority="44" dxfId="5">
      <formula>ISEVEN(ROW())</formula>
    </cfRule>
  </conditionalFormatting>
  <conditionalFormatting sqref="D13">
    <cfRule type="expression" priority="41" dxfId="5">
      <formula>ISEVEN(ROW())</formula>
    </cfRule>
  </conditionalFormatting>
  <conditionalFormatting sqref="F13:G13 C13 I13:J13">
    <cfRule type="expression" priority="43" dxfId="5">
      <formula>ISEVEN(ROW())</formula>
    </cfRule>
  </conditionalFormatting>
  <conditionalFormatting sqref="A13:B13">
    <cfRule type="expression" priority="42" dxfId="5">
      <formula>ISEVEN(ROW())</formula>
    </cfRule>
  </conditionalFormatting>
  <conditionalFormatting sqref="H13:H14">
    <cfRule type="expression" priority="35" dxfId="5">
      <formula>ISEVEN(ROW())</formula>
    </cfRule>
  </conditionalFormatting>
  <conditionalFormatting sqref="E13:E14">
    <cfRule type="expression" priority="39" dxfId="5">
      <formula>ISEVEN(ROW())</formula>
    </cfRule>
  </conditionalFormatting>
  <conditionalFormatting sqref="E21:E26">
    <cfRule type="expression" priority="38" dxfId="5">
      <formula>ISEVEN(ROW())</formula>
    </cfRule>
  </conditionalFormatting>
  <conditionalFormatting sqref="H21:H26">
    <cfRule type="expression" priority="37" dxfId="5">
      <formula>ISEVEN(ROW())</formula>
    </cfRule>
  </conditionalFormatting>
  <conditionalFormatting sqref="H5:H10">
    <cfRule type="expression" priority="36" dxfId="5">
      <formula>ISEVEN(ROW())</formula>
    </cfRule>
  </conditionalFormatting>
  <conditionalFormatting sqref="A18">
    <cfRule type="expression" priority="32" dxfId="5">
      <formula>ISEVEN(ROW())</formula>
    </cfRule>
  </conditionalFormatting>
  <conditionalFormatting sqref="A21:A23">
    <cfRule type="expression" priority="31" dxfId="5">
      <formula>ISEVEN(ROW())</formula>
    </cfRule>
  </conditionalFormatting>
  <conditionalFormatting sqref="A16:B16">
    <cfRule type="expression" priority="30" dxfId="5">
      <formula>ISEVEN(ROW())</formula>
    </cfRule>
  </conditionalFormatting>
  <conditionalFormatting sqref="J16">
    <cfRule type="expression" priority="29" dxfId="5">
      <formula>ISEVEN(ROW())</formula>
    </cfRule>
  </conditionalFormatting>
  <conditionalFormatting sqref="B19:J19">
    <cfRule type="expression" priority="28" dxfId="5">
      <formula>ISEVEN(ROW())</formula>
    </cfRule>
  </conditionalFormatting>
  <conditionalFormatting sqref="A19">
    <cfRule type="expression" priority="27" dxfId="5">
      <formula>ISEVEN(ROW())</formula>
    </cfRule>
  </conditionalFormatting>
  <conditionalFormatting sqref="B11:J11">
    <cfRule type="expression" priority="26" dxfId="5">
      <formula>ISEVEN(ROW())</formula>
    </cfRule>
  </conditionalFormatting>
  <conditionalFormatting sqref="B12:J12">
    <cfRule type="expression" priority="25" dxfId="5">
      <formula>ISEVEN(ROW())</formula>
    </cfRule>
  </conditionalFormatting>
  <conditionalFormatting sqref="A11:A12">
    <cfRule type="expression" priority="24" dxfId="5">
      <formula>ISEVEN(ROW())</formula>
    </cfRule>
  </conditionalFormatting>
  <conditionalFormatting sqref="B15:J15">
    <cfRule type="expression" priority="23" dxfId="5">
      <formula>ISEVEN(ROW())</formula>
    </cfRule>
  </conditionalFormatting>
  <conditionalFormatting sqref="A15">
    <cfRule type="expression" priority="22" dxfId="5">
      <formula>ISEVEN(ROW())</formula>
    </cfRule>
  </conditionalFormatting>
  <conditionalFormatting sqref="B102">
    <cfRule type="expression" priority="20" dxfId="5">
      <formula>ISEVEN(ROW())</formula>
    </cfRule>
  </conditionalFormatting>
  <conditionalFormatting sqref="A115">
    <cfRule type="expression" priority="14" dxfId="5">
      <formula>ISEVEN(ROW())</formula>
    </cfRule>
  </conditionalFormatting>
  <conditionalFormatting sqref="F104 F106 H104:J104">
    <cfRule type="expression" priority="13" dxfId="5">
      <formula>ISEVEN(ROW())</formula>
    </cfRule>
  </conditionalFormatting>
  <conditionalFormatting sqref="F105 F107 H105:J107">
    <cfRule type="expression" priority="12" dxfId="5">
      <formula>ISEVEN(ROW())</formula>
    </cfRule>
  </conditionalFormatting>
  <conditionalFormatting sqref="C104:C107">
    <cfRule type="expression" priority="4" dxfId="5">
      <formula>ISEVEN(ROW())</formula>
    </cfRule>
  </conditionalFormatting>
  <conditionalFormatting sqref="A103">
    <cfRule type="expression" priority="5" dxfId="5">
      <formula>ISEVEN(ROW())</formula>
    </cfRule>
  </conditionalFormatting>
  <conditionalFormatting sqref="D104:E107">
    <cfRule type="expression" priority="2" dxfId="5">
      <formula>ISEVEN(ROW())</formula>
    </cfRule>
  </conditionalFormatting>
  <conditionalFormatting sqref="A108:J108">
    <cfRule type="expression" priority="1" dxfId="5">
      <formula>ISEVEN(ROW())</formula>
    </cfRule>
  </conditionalFormatting>
  <conditionalFormatting sqref="A104:B107">
    <cfRule type="expression" priority="3" dxfId="5">
      <formula>ISEVEN(ROW())</formula>
    </cfRule>
  </conditionalFormatting>
  <conditionalFormatting sqref="A102">
    <cfRule type="expression" priority="6" dxfId="5">
      <formula>ISEVEN(ROW())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M19" sqref="M19"/>
    </sheetView>
  </sheetViews>
  <sheetFormatPr baseColWidth="8" defaultRowHeight="15"/>
  <cols>
    <col width="20.28515625" customWidth="1" style="180" min="2" max="2"/>
    <col width="14.5703125" customWidth="1" style="180" min="4" max="4"/>
    <col width="13.85546875" customWidth="1" style="180" min="5" max="6"/>
  </cols>
  <sheetData>
    <row r="1">
      <c r="A1" t="inlineStr">
        <is>
          <t>/32</t>
        </is>
      </c>
      <c r="B1" t="inlineStr">
        <is>
          <t>255.255.255.255</t>
        </is>
      </c>
      <c r="C1" t="n">
        <v>1</v>
      </c>
      <c r="D1" t="inlineStr">
        <is>
          <t>VLAN:</t>
        </is>
      </c>
      <c r="E1" t="inlineStr">
        <is>
          <t>VLAN ID Site1</t>
        </is>
      </c>
      <c r="F1" t="inlineStr">
        <is>
          <t>VLAN ID Site2</t>
        </is>
      </c>
      <c r="G1" t="inlineStr">
        <is>
          <t>Interface</t>
        </is>
      </c>
      <c r="I1" t="inlineStr">
        <is>
          <t>VM</t>
        </is>
      </c>
    </row>
    <row r="2">
      <c r="A2" t="inlineStr">
        <is>
          <t>/31</t>
        </is>
      </c>
      <c r="B2" t="inlineStr">
        <is>
          <t>255.255.255.254</t>
        </is>
      </c>
      <c r="C2" t="n">
        <v>2</v>
      </c>
      <c r="D2" t="inlineStr">
        <is>
          <t>Gx</t>
        </is>
      </c>
      <c r="E2" t="n">
        <v>121</v>
      </c>
      <c r="F2" t="n">
        <v>221</v>
      </c>
      <c r="G2" t="inlineStr">
        <is>
          <t>iLO</t>
        </is>
      </c>
      <c r="I2" t="inlineStr">
        <is>
          <t>PRE</t>
        </is>
      </c>
    </row>
    <row r="3">
      <c r="A3" t="inlineStr">
        <is>
          <t>/30</t>
        </is>
      </c>
      <c r="B3" t="inlineStr">
        <is>
          <t>255.255.255.252</t>
        </is>
      </c>
      <c r="C3" t="n">
        <v>4</v>
      </c>
      <c r="D3" t="inlineStr">
        <is>
          <t>Gy</t>
        </is>
      </c>
      <c r="E3" t="n">
        <v>122</v>
      </c>
      <c r="F3" t="n">
        <v>222</v>
      </c>
      <c r="G3" t="inlineStr">
        <is>
          <t>Mgmt</t>
        </is>
      </c>
      <c r="I3" t="inlineStr">
        <is>
          <t>PIC</t>
        </is>
      </c>
    </row>
    <row r="4">
      <c r="A4" t="inlineStr">
        <is>
          <t>/29</t>
        </is>
      </c>
      <c r="B4" t="inlineStr">
        <is>
          <t>255.255.255.248</t>
        </is>
      </c>
      <c r="C4" t="n">
        <v>8</v>
      </c>
      <c r="D4" t="inlineStr">
        <is>
          <t>Radius</t>
        </is>
      </c>
      <c r="E4" t="n">
        <v>123</v>
      </c>
      <c r="F4" t="n">
        <v>223</v>
      </c>
      <c r="I4" t="inlineStr">
        <is>
          <t>PSM</t>
        </is>
      </c>
    </row>
    <row r="5">
      <c r="A5" t="inlineStr">
        <is>
          <t>/28</t>
        </is>
      </c>
      <c r="B5" t="inlineStr">
        <is>
          <t>255.255.255.240</t>
        </is>
      </c>
      <c r="C5" t="n">
        <v>16</v>
      </c>
      <c r="D5" t="inlineStr">
        <is>
          <t>RadiusFE</t>
        </is>
      </c>
      <c r="E5" t="n">
        <v>124</v>
      </c>
      <c r="F5" t="n">
        <v>224</v>
      </c>
      <c r="I5" t="inlineStr">
        <is>
          <t>EPSM</t>
        </is>
      </c>
    </row>
    <row r="6">
      <c r="A6" t="inlineStr">
        <is>
          <t>/27</t>
        </is>
      </c>
      <c r="B6" t="inlineStr">
        <is>
          <t>255.255.255.224</t>
        </is>
      </c>
      <c r="C6" t="n">
        <v>32</v>
      </c>
      <c r="D6" t="inlineStr">
        <is>
          <t>OOB_Mgmt</t>
        </is>
      </c>
      <c r="E6" t="n">
        <v>100</v>
      </c>
      <c r="F6" t="n">
        <v>200</v>
      </c>
      <c r="I6" t="inlineStr">
        <is>
          <t>RB</t>
        </is>
      </c>
    </row>
    <row r="7">
      <c r="A7" t="inlineStr">
        <is>
          <t>/26</t>
        </is>
      </c>
      <c r="B7" t="inlineStr">
        <is>
          <t>255.255.255.192</t>
        </is>
      </c>
      <c r="C7" t="n">
        <v>64</v>
      </c>
      <c r="D7" t="inlineStr">
        <is>
          <t>Host_Mgmt</t>
        </is>
      </c>
      <c r="E7" t="n">
        <v>101</v>
      </c>
      <c r="F7" t="n">
        <v>201</v>
      </c>
      <c r="I7" t="inlineStr">
        <is>
          <t>LOG</t>
        </is>
      </c>
    </row>
    <row r="8">
      <c r="A8" t="inlineStr">
        <is>
          <t>/25</t>
        </is>
      </c>
      <c r="B8" t="inlineStr">
        <is>
          <t>255.255.255.128</t>
        </is>
      </c>
      <c r="C8" t="n">
        <v>128</v>
      </c>
      <c r="D8" t="inlineStr">
        <is>
          <t>vm_Mgmt</t>
        </is>
      </c>
      <c r="E8" t="n">
        <v>102</v>
      </c>
      <c r="F8" t="n">
        <v>202</v>
      </c>
      <c r="I8" t="inlineStr">
        <is>
          <t>RS</t>
        </is>
      </c>
    </row>
    <row r="9">
      <c r="A9" t="inlineStr">
        <is>
          <t>/24</t>
        </is>
      </c>
      <c r="B9" t="inlineStr">
        <is>
          <t>255.255.255.0</t>
        </is>
      </c>
      <c r="D9" t="inlineStr">
        <is>
          <t>DataFeed</t>
        </is>
      </c>
      <c r="E9" t="n">
        <v>103</v>
      </c>
      <c r="F9" t="n">
        <v>203</v>
      </c>
    </row>
    <row r="10">
      <c r="A10" t="inlineStr">
        <is>
          <t>/23</t>
        </is>
      </c>
      <c r="B10" t="inlineStr">
        <is>
          <t>255.255.254.0</t>
        </is>
      </c>
      <c r="D10" t="inlineStr">
        <is>
          <t>FlowControl</t>
        </is>
      </c>
      <c r="E10" t="n">
        <v>104</v>
      </c>
      <c r="F10" t="n">
        <v>204</v>
      </c>
    </row>
    <row r="11">
      <c r="A11" t="inlineStr">
        <is>
          <t>/22</t>
        </is>
      </c>
      <c r="B11" t="inlineStr">
        <is>
          <t>255.255.252.0</t>
        </is>
      </c>
      <c r="D11" t="inlineStr">
        <is>
          <t>Provisioning</t>
        </is>
      </c>
      <c r="E11" t="n">
        <v>110</v>
      </c>
      <c r="F11" t="n">
        <v>210</v>
      </c>
    </row>
    <row r="12">
      <c r="A12" t="inlineStr">
        <is>
          <t>/21</t>
        </is>
      </c>
      <c r="B12" t="inlineStr">
        <is>
          <t>255.255.248.0</t>
        </is>
      </c>
      <c r="D12" t="inlineStr">
        <is>
          <t>ClusterSync</t>
        </is>
      </c>
      <c r="E12" t="n">
        <v>111</v>
      </c>
      <c r="F12" t="n">
        <v>211</v>
      </c>
    </row>
    <row r="13">
      <c r="A13" t="inlineStr">
        <is>
          <t>/20</t>
        </is>
      </c>
      <c r="B13" t="inlineStr">
        <is>
          <t>255.255.240.0</t>
        </is>
      </c>
      <c r="D13" t="inlineStr">
        <is>
          <t>Resource</t>
        </is>
      </c>
      <c r="E13" t="n">
        <v>112</v>
      </c>
      <c r="F13" t="n">
        <v>212</v>
      </c>
    </row>
    <row r="14">
      <c r="A14" t="inlineStr">
        <is>
          <t>/19</t>
        </is>
      </c>
      <c r="B14" t="inlineStr">
        <is>
          <t>255.255.224.0</t>
        </is>
      </c>
    </row>
    <row r="15">
      <c r="A15" t="inlineStr">
        <is>
          <t>/18</t>
        </is>
      </c>
      <c r="B15" t="inlineStr">
        <is>
          <t>255.255.192.0</t>
        </is>
      </c>
    </row>
    <row r="16">
      <c r="A16" t="inlineStr">
        <is>
          <t>/17</t>
        </is>
      </c>
      <c r="B16" t="inlineStr">
        <is>
          <t>255.255.128.0</t>
        </is>
      </c>
    </row>
    <row r="17">
      <c r="A17" t="inlineStr">
        <is>
          <t>/16</t>
        </is>
      </c>
      <c r="B17" t="inlineStr">
        <is>
          <t>255.255.0.0</t>
        </is>
      </c>
    </row>
    <row r="18">
      <c r="A18" t="inlineStr">
        <is>
          <t>/15</t>
        </is>
      </c>
      <c r="B18" t="inlineStr">
        <is>
          <t>255.254.0.0</t>
        </is>
      </c>
    </row>
    <row r="19">
      <c r="A19" t="inlineStr">
        <is>
          <t>/14</t>
        </is>
      </c>
      <c r="B19" t="inlineStr">
        <is>
          <t>255.252.0.0</t>
        </is>
      </c>
    </row>
    <row r="20">
      <c r="A20" t="inlineStr">
        <is>
          <t>/13</t>
        </is>
      </c>
      <c r="B20" t="inlineStr">
        <is>
          <t>255.248.0.0</t>
        </is>
      </c>
    </row>
    <row r="21">
      <c r="A21" t="inlineStr">
        <is>
          <t>/12</t>
        </is>
      </c>
      <c r="B21" t="inlineStr">
        <is>
          <t>255.240.0.0</t>
        </is>
      </c>
    </row>
    <row r="22">
      <c r="A22" t="inlineStr">
        <is>
          <t>/11</t>
        </is>
      </c>
      <c r="B22" t="inlineStr">
        <is>
          <t>255.224.0.0</t>
        </is>
      </c>
    </row>
    <row r="23">
      <c r="A23" t="inlineStr">
        <is>
          <t>/10</t>
        </is>
      </c>
      <c r="B23" t="inlineStr">
        <is>
          <t>255.192.0.0</t>
        </is>
      </c>
    </row>
    <row r="24">
      <c r="A24" t="inlineStr">
        <is>
          <t>/9</t>
        </is>
      </c>
      <c r="B24" t="inlineStr">
        <is>
          <t>255.128.0.0</t>
        </is>
      </c>
    </row>
    <row r="25">
      <c r="A25" t="inlineStr">
        <is>
          <t>/8</t>
        </is>
      </c>
      <c r="B25" t="inlineStr">
        <is>
          <t>255.0.0.0</t>
        </is>
      </c>
    </row>
    <row r="26">
      <c r="A26" t="inlineStr">
        <is>
          <t>/7</t>
        </is>
      </c>
      <c r="B26" t="inlineStr">
        <is>
          <t>254.0.0.0</t>
        </is>
      </c>
    </row>
    <row r="27">
      <c r="A27" t="inlineStr">
        <is>
          <t>/6</t>
        </is>
      </c>
      <c r="B27" t="inlineStr">
        <is>
          <t>252.0.0.0</t>
        </is>
      </c>
    </row>
    <row r="28">
      <c r="A28" t="inlineStr">
        <is>
          <t>/5</t>
        </is>
      </c>
      <c r="B28" t="inlineStr">
        <is>
          <t>248.0.0.0</t>
        </is>
      </c>
    </row>
    <row r="29">
      <c r="A29" t="inlineStr">
        <is>
          <t>/4</t>
        </is>
      </c>
      <c r="B29" t="inlineStr">
        <is>
          <t>240.0.0.0</t>
        </is>
      </c>
    </row>
    <row r="30">
      <c r="A30" t="inlineStr">
        <is>
          <t>/3</t>
        </is>
      </c>
      <c r="B30" t="inlineStr">
        <is>
          <t>224.0.0.0</t>
        </is>
      </c>
    </row>
    <row r="31">
      <c r="A31" t="inlineStr">
        <is>
          <t>/2</t>
        </is>
      </c>
      <c r="B31" t="inlineStr">
        <is>
          <t>192.0.0.0</t>
        </is>
      </c>
    </row>
    <row r="32">
      <c r="A32" t="inlineStr">
        <is>
          <t>/1</t>
        </is>
      </c>
      <c r="B32" t="inlineStr">
        <is>
          <t>128.0.0.0</t>
        </is>
      </c>
    </row>
    <row r="33">
      <c r="A33" t="inlineStr">
        <is>
          <t>/0</t>
        </is>
      </c>
      <c r="B33" t="inlineStr">
        <is>
          <t>0.0.0.0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12"/>
  <sheetViews>
    <sheetView zoomScale="130" zoomScaleNormal="130" workbookViewId="0">
      <pane ySplit="2" topLeftCell="A63" activePane="bottomLeft" state="frozen"/>
      <selection pane="bottomLeft" activeCell="F170" sqref="F170"/>
    </sheetView>
  </sheetViews>
  <sheetFormatPr baseColWidth="8" defaultRowHeight="15"/>
  <cols>
    <col width="33" customWidth="1" style="180" min="1" max="1"/>
    <col width="31.7109375" customWidth="1" style="180" min="2" max="2"/>
    <col width="16.85546875" customWidth="1" style="180" min="3" max="3"/>
    <col width="19.28515625" customWidth="1" style="180" min="4" max="4"/>
    <col width="15.140625" customWidth="1" style="180" min="5" max="6"/>
    <col width="14.85546875" customWidth="1" style="180" min="7" max="7"/>
    <col width="20.42578125" customWidth="1" style="180" min="8" max="8"/>
    <col width="16.7109375" customWidth="1" style="180" min="9" max="9"/>
    <col width="18.7109375" customWidth="1" style="180" min="10" max="10"/>
    <col width="22.140625" customWidth="1" style="180" min="11" max="12"/>
    <col width="16.42578125" customWidth="1" style="180" min="13" max="13"/>
    <col width="13.5703125" customWidth="1" style="180" min="14" max="14"/>
    <col width="33.42578125" bestFit="1" customWidth="1" style="180" min="16" max="16"/>
  </cols>
  <sheetData>
    <row r="1" ht="23.25" customHeight="1" s="180">
      <c r="A1" s="17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45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92" t="inlineStr">
        <is>
          <t>kvm01.spb1.tms.tele2.ru</t>
        </is>
      </c>
      <c r="B3" s="90" t="n"/>
      <c r="C3" s="90" t="inlineStr">
        <is>
          <t>iLO</t>
        </is>
      </c>
      <c r="D3" s="90" t="inlineStr">
        <is>
          <t>OOB-Mgmt</t>
        </is>
      </c>
      <c r="E3" s="90">
        <f>IF(Таблица28[[#This Row],[Site]]="Site1",VLOOKUP(Таблица28[[#This Row],[VLAN]],Dictionary!$D$2:$F$12,2,FALSE),VLOOKUP(Таблица28[[#This Row],[VLAN]],Dictionary!$D$2:$F$12,3,FALSE))</f>
        <v/>
      </c>
      <c r="F3" s="90" t="inlineStr">
        <is>
          <t>10.226.38.1</t>
        </is>
      </c>
      <c r="G3" s="91" t="inlineStr">
        <is>
          <t>Site1</t>
        </is>
      </c>
    </row>
    <row r="4">
      <c r="A4" s="193" t="inlineStr">
        <is>
          <t>kvm02.spb1.tms.tele2.ru</t>
        </is>
      </c>
      <c r="C4" t="inlineStr">
        <is>
          <t>iLO</t>
        </is>
      </c>
      <c r="D4" t="inlineStr">
        <is>
          <t>OOB-Mgmt</t>
        </is>
      </c>
      <c r="E4">
        <f>IF(Таблица28[[#This Row],[Site]]="Site1",VLOOKUP(Таблица28[[#This Row],[VLAN]],Dictionary!$D$2:$F$12,2,FALSE),VLOOKUP(Таблица28[[#This Row],[VLAN]],Dictionary!$D$2:$F$12,3,FALSE))</f>
        <v/>
      </c>
      <c r="F4" t="inlineStr">
        <is>
          <t>10.226.38.2</t>
        </is>
      </c>
      <c r="G4" s="89" t="inlineStr">
        <is>
          <t>Site1</t>
        </is>
      </c>
    </row>
    <row r="5">
      <c r="A5" s="193" t="inlineStr">
        <is>
          <t>kvm03.spb1.tms.tele2.ru</t>
        </is>
      </c>
      <c r="C5" t="inlineStr">
        <is>
          <t>iLO</t>
        </is>
      </c>
      <c r="D5" t="inlineStr">
        <is>
          <t>OOB-Mgmt</t>
        </is>
      </c>
      <c r="E5">
        <f>IF(Таблица28[[#This Row],[Site]]="Site1",VLOOKUP(Таблица28[[#This Row],[VLAN]],Dictionary!$D$2:$F$12,2,FALSE),VLOOKUP(Таблица28[[#This Row],[VLAN]],Dictionary!$D$2:$F$12,3,FALSE))</f>
        <v/>
      </c>
      <c r="F5" t="inlineStr">
        <is>
          <t>10.226.38.3</t>
        </is>
      </c>
      <c r="G5" s="89" t="inlineStr">
        <is>
          <t>Site1</t>
        </is>
      </c>
    </row>
    <row r="6">
      <c r="A6" s="193" t="inlineStr">
        <is>
          <t>kvm04.spb1.tms.tele2.ru</t>
        </is>
      </c>
      <c r="C6" t="inlineStr">
        <is>
          <t>iLO</t>
        </is>
      </c>
      <c r="D6" t="inlineStr">
        <is>
          <t>OOB-Mgmt</t>
        </is>
      </c>
      <c r="E6">
        <f>IF(Таблица28[[#This Row],[Site]]="Site1",VLOOKUP(Таблица28[[#This Row],[VLAN]],Dictionary!$D$2:$F$12,2,FALSE),VLOOKUP(Таблица28[[#This Row],[VLAN]],Dictionary!$D$2:$F$12,3,FALSE))</f>
        <v/>
      </c>
      <c r="F6" t="inlineStr">
        <is>
          <t>10.226.38.4</t>
        </is>
      </c>
      <c r="G6" s="89" t="inlineStr">
        <is>
          <t>Site1</t>
        </is>
      </c>
    </row>
    <row r="7">
      <c r="A7" s="193" t="inlineStr">
        <is>
          <t>kvm05.spb1.tms.tele2.ru</t>
        </is>
      </c>
      <c r="C7" t="inlineStr">
        <is>
          <t>iLO</t>
        </is>
      </c>
      <c r="D7" t="inlineStr">
        <is>
          <t>OOB-Mgmt</t>
        </is>
      </c>
      <c r="E7">
        <f>IF(Таблица28[[#This Row],[Site]]="Site1",VLOOKUP(Таблица28[[#This Row],[VLAN]],Dictionary!$D$2:$F$12,2,FALSE),VLOOKUP(Таблица28[[#This Row],[VLAN]],Dictionary!$D$2:$F$12,3,FALSE))</f>
        <v/>
      </c>
      <c r="F7" t="inlineStr">
        <is>
          <t>10.226.38.5</t>
        </is>
      </c>
      <c r="G7" s="89" t="inlineStr">
        <is>
          <t>Site1</t>
        </is>
      </c>
    </row>
    <row r="8">
      <c r="A8" s="193" t="inlineStr">
        <is>
          <t>kvm06.spb1.tms.tele2.ru</t>
        </is>
      </c>
      <c r="C8" t="inlineStr">
        <is>
          <t>iLO</t>
        </is>
      </c>
      <c r="D8" t="inlineStr">
        <is>
          <t>OOB-Mgmt</t>
        </is>
      </c>
      <c r="E8">
        <f>IF(Таблица28[[#This Row],[Site]]="Site1",VLOOKUP(Таблица28[[#This Row],[VLAN]],Dictionary!$D$2:$F$12,2,FALSE),VLOOKUP(Таблица28[[#This Row],[VLAN]],Dictionary!$D$2:$F$12,3,FALSE))</f>
        <v/>
      </c>
      <c r="F8" t="inlineStr">
        <is>
          <t>10.226.38.6</t>
        </is>
      </c>
      <c r="G8" s="89" t="inlineStr">
        <is>
          <t>Site1</t>
        </is>
      </c>
    </row>
    <row r="9">
      <c r="A9" s="193" t="inlineStr">
        <is>
          <t>kvm07.spb1.tms.tele2.ru</t>
        </is>
      </c>
      <c r="C9" t="inlineStr">
        <is>
          <t>iLO</t>
        </is>
      </c>
      <c r="D9" t="inlineStr">
        <is>
          <t>OOB-Mgmt</t>
        </is>
      </c>
      <c r="E9">
        <f>IF(Таблица28[[#This Row],[Site]]="Site1",VLOOKUP(Таблица28[[#This Row],[VLAN]],Dictionary!$D$2:$F$12,2,FALSE),VLOOKUP(Таблица28[[#This Row],[VLAN]],Dictionary!$D$2:$F$12,3,FALSE))</f>
        <v/>
      </c>
      <c r="F9" t="inlineStr">
        <is>
          <t>10.226.38.7</t>
        </is>
      </c>
      <c r="G9" s="89" t="inlineStr">
        <is>
          <t>Site1</t>
        </is>
      </c>
    </row>
    <row r="10">
      <c r="A10" s="193" t="inlineStr">
        <is>
          <t>kvm08.spb1.tms.tele2.ru</t>
        </is>
      </c>
      <c r="C10" t="inlineStr">
        <is>
          <t>iLO</t>
        </is>
      </c>
      <c r="D10" t="inlineStr">
        <is>
          <t>OOB-Mgmt</t>
        </is>
      </c>
      <c r="E10">
        <f>IF(Таблица28[[#This Row],[Site]]="Site1",VLOOKUP(Таблица28[[#This Row],[VLAN]],Dictionary!$D$2:$F$12,2,FALSE),VLOOKUP(Таблица28[[#This Row],[VLAN]],Dictionary!$D$2:$F$12,3,FALSE))</f>
        <v/>
      </c>
      <c r="F10" t="inlineStr">
        <is>
          <t>10.226.38.8</t>
        </is>
      </c>
      <c r="G10" s="89" t="inlineStr">
        <is>
          <t>Site1</t>
        </is>
      </c>
    </row>
    <row r="11">
      <c r="A11" s="193" t="inlineStr">
        <is>
          <t>kvm09.spb1.tms.tele2.ru</t>
        </is>
      </c>
      <c r="C11" t="inlineStr">
        <is>
          <t>iLO</t>
        </is>
      </c>
      <c r="D11" t="inlineStr">
        <is>
          <t>OOB-Mgmt</t>
        </is>
      </c>
      <c r="E11">
        <f>IF(Таблица28[[#This Row],[Site]]="Site1",VLOOKUP(Таблица28[[#This Row],[VLAN]],Dictionary!$D$2:$F$12,2,FALSE),VLOOKUP(Таблица28[[#This Row],[VLAN]],Dictionary!$D$2:$F$12,3,FALSE))</f>
        <v/>
      </c>
      <c r="F11" t="inlineStr">
        <is>
          <t>10.226.38.9</t>
        </is>
      </c>
      <c r="G11" s="89" t="inlineStr">
        <is>
          <t>Site1</t>
        </is>
      </c>
    </row>
    <row r="12">
      <c r="A12" s="193" t="inlineStr">
        <is>
          <t>kvm10.spb1.tms.tele2.ru</t>
        </is>
      </c>
      <c r="C12" t="inlineStr">
        <is>
          <t>iLO</t>
        </is>
      </c>
      <c r="D12" t="inlineStr">
        <is>
          <t>OOB-Mgmt</t>
        </is>
      </c>
      <c r="E12">
        <f>IF(Таблица28[[#This Row],[Site]]="Site1",VLOOKUP(Таблица28[[#This Row],[VLAN]],Dictionary!$D$2:$F$12,2,FALSE),VLOOKUP(Таблица28[[#This Row],[VLAN]],Dictionary!$D$2:$F$12,3,FALSE))</f>
        <v/>
      </c>
      <c r="F12" t="inlineStr">
        <is>
          <t>10.226.38.10</t>
        </is>
      </c>
      <c r="G12" s="89" t="inlineStr">
        <is>
          <t>Site1</t>
        </is>
      </c>
    </row>
    <row r="13">
      <c r="A13" s="193" t="inlineStr">
        <is>
          <t>kvm11.spb1.tms.tele2.ru</t>
        </is>
      </c>
      <c r="C13" t="inlineStr">
        <is>
          <t>iLO</t>
        </is>
      </c>
      <c r="D13" t="inlineStr">
        <is>
          <t>OOB-Mgmt</t>
        </is>
      </c>
      <c r="E13">
        <f>IF(Таблица28[[#This Row],[Site]]="Site1",VLOOKUP(Таблица28[[#This Row],[VLAN]],Dictionary!$D$2:$F$12,2,FALSE),VLOOKUP(Таблица28[[#This Row],[VLAN]],Dictionary!$D$2:$F$12,3,FALSE))</f>
        <v/>
      </c>
      <c r="F13" t="inlineStr">
        <is>
          <t>10.226.38.11</t>
        </is>
      </c>
      <c r="G13" s="89" t="inlineStr">
        <is>
          <t>Site1</t>
        </is>
      </c>
    </row>
    <row r="14" ht="15.75" customHeight="1" s="180" thickBot="1">
      <c r="A14" s="194" t="inlineStr">
        <is>
          <t>kvm12.spb1.tms.tele2.ru</t>
        </is>
      </c>
      <c r="B14" s="182" t="n"/>
      <c r="C14" s="182" t="inlineStr">
        <is>
          <t>iLO</t>
        </is>
      </c>
      <c r="D14" s="182" t="inlineStr">
        <is>
          <t>OOB-Mgmt</t>
        </is>
      </c>
      <c r="E14" s="182">
        <f>IF(Таблица28[[#This Row],[Site]]="Site1",VLOOKUP(Таблица28[[#This Row],[VLAN]],Dictionary!$D$2:$F$12,2,FALSE),VLOOKUP(Таблица28[[#This Row],[VLAN]],Dictionary!$D$2:$F$12,3,FALSE))</f>
        <v/>
      </c>
      <c r="F14" s="182" t="inlineStr">
        <is>
          <t>10.226.38.12</t>
        </is>
      </c>
      <c r="G14" s="101" t="inlineStr">
        <is>
          <t>Site1</t>
        </is>
      </c>
    </row>
    <row r="15">
      <c r="A15" s="193" t="inlineStr">
        <is>
          <t>kvm01.spb1.tms.tele2.ru</t>
        </is>
      </c>
      <c r="C15" t="inlineStr">
        <is>
          <t>Mgmt</t>
        </is>
      </c>
      <c r="D15" t="inlineStr">
        <is>
          <t>Host-Mgmt</t>
        </is>
      </c>
      <c r="E15">
        <f>IF(Таблица28[[#This Row],[Site]]="Site1",VLOOKUP(Таблица28[[#This Row],[VLAN]],Dictionary!$D$2:$F$12,2,FALSE),VLOOKUP(Таблица28[[#This Row],[VLAN]],Dictionary!$D$2:$F$12,3,FALSE))</f>
        <v/>
      </c>
      <c r="F15" t="inlineStr">
        <is>
          <t>10.226.38.65</t>
        </is>
      </c>
      <c r="G15" s="89" t="inlineStr">
        <is>
          <t>Site1</t>
        </is>
      </c>
    </row>
    <row r="16">
      <c r="A16" s="193" t="inlineStr">
        <is>
          <t>kvm02.spb1.tms.tele2.ru</t>
        </is>
      </c>
      <c r="C16" t="inlineStr">
        <is>
          <t>Mgmt</t>
        </is>
      </c>
      <c r="D16" t="inlineStr">
        <is>
          <t>Host-Mgmt</t>
        </is>
      </c>
      <c r="E16">
        <f>IF(Таблица28[[#This Row],[Site]]="Site1",VLOOKUP(Таблица28[[#This Row],[VLAN]],Dictionary!$D$2:$F$12,2,FALSE),VLOOKUP(Таблица28[[#This Row],[VLAN]],Dictionary!$D$2:$F$12,3,FALSE))</f>
        <v/>
      </c>
      <c r="F16" t="inlineStr">
        <is>
          <t>10.226.38.66</t>
        </is>
      </c>
      <c r="G16" s="89" t="inlineStr">
        <is>
          <t>Site1</t>
        </is>
      </c>
    </row>
    <row r="17">
      <c r="A17" s="193" t="inlineStr">
        <is>
          <t>kvm03.spb1.tms.tele2.ru</t>
        </is>
      </c>
      <c r="C17" t="inlineStr">
        <is>
          <t>Mgmt</t>
        </is>
      </c>
      <c r="D17" t="inlineStr">
        <is>
          <t>Host-Mgmt</t>
        </is>
      </c>
      <c r="E17">
        <f>IF(Таблица28[[#This Row],[Site]]="Site1",VLOOKUP(Таблица28[[#This Row],[VLAN]],Dictionary!$D$2:$F$12,2,FALSE),VLOOKUP(Таблица28[[#This Row],[VLAN]],Dictionary!$D$2:$F$12,3,FALSE))</f>
        <v/>
      </c>
      <c r="F17" t="inlineStr">
        <is>
          <t>10.226.38.67</t>
        </is>
      </c>
      <c r="G17" s="89" t="inlineStr">
        <is>
          <t>Site1</t>
        </is>
      </c>
    </row>
    <row r="18">
      <c r="A18" s="193" t="inlineStr">
        <is>
          <t>kvm04.spb1.tms.tele2.ru</t>
        </is>
      </c>
      <c r="C18" t="inlineStr">
        <is>
          <t>Mgmt</t>
        </is>
      </c>
      <c r="D18" t="inlineStr">
        <is>
          <t>Host-Mgmt</t>
        </is>
      </c>
      <c r="E18">
        <f>IF(Таблица28[[#This Row],[Site]]="Site1",VLOOKUP(Таблица28[[#This Row],[VLAN]],Dictionary!$D$2:$F$12,2,FALSE),VLOOKUP(Таблица28[[#This Row],[VLAN]],Dictionary!$D$2:$F$12,3,FALSE))</f>
        <v/>
      </c>
      <c r="F18" t="inlineStr">
        <is>
          <t>10.226.38.68</t>
        </is>
      </c>
      <c r="G18" s="89" t="inlineStr">
        <is>
          <t>Site1</t>
        </is>
      </c>
    </row>
    <row r="19">
      <c r="A19" s="193" t="inlineStr">
        <is>
          <t>kvm05.spb1.tms.tele2.ru</t>
        </is>
      </c>
      <c r="C19" t="inlineStr">
        <is>
          <t>Mgmt</t>
        </is>
      </c>
      <c r="D19" t="inlineStr">
        <is>
          <t>Host-Mgmt</t>
        </is>
      </c>
      <c r="E19">
        <f>IF(Таблица28[[#This Row],[Site]]="Site1",VLOOKUP(Таблица28[[#This Row],[VLAN]],Dictionary!$D$2:$F$12,2,FALSE),VLOOKUP(Таблица28[[#This Row],[VLAN]],Dictionary!$D$2:$F$12,3,FALSE))</f>
        <v/>
      </c>
      <c r="F19" t="inlineStr">
        <is>
          <t>10.226.38.69</t>
        </is>
      </c>
      <c r="G19" s="89" t="inlineStr">
        <is>
          <t>Site1</t>
        </is>
      </c>
    </row>
    <row r="20">
      <c r="A20" s="193" t="inlineStr">
        <is>
          <t>kvm06.spb1.tms.tele2.ru</t>
        </is>
      </c>
      <c r="C20" t="inlineStr">
        <is>
          <t>Mgmt</t>
        </is>
      </c>
      <c r="D20" t="inlineStr">
        <is>
          <t>Host-Mgmt</t>
        </is>
      </c>
      <c r="E20">
        <f>IF(Таблица28[[#This Row],[Site]]="Site1",VLOOKUP(Таблица28[[#This Row],[VLAN]],Dictionary!$D$2:$F$12,2,FALSE),VLOOKUP(Таблица28[[#This Row],[VLAN]],Dictionary!$D$2:$F$12,3,FALSE))</f>
        <v/>
      </c>
      <c r="F20" t="inlineStr">
        <is>
          <t>10.226.38.70</t>
        </is>
      </c>
      <c r="G20" s="89" t="inlineStr">
        <is>
          <t>Site1</t>
        </is>
      </c>
    </row>
    <row r="21">
      <c r="A21" s="193" t="inlineStr">
        <is>
          <t>kvm07.spb1.tms.tele2.ru</t>
        </is>
      </c>
      <c r="C21" t="inlineStr">
        <is>
          <t>Mgmt</t>
        </is>
      </c>
      <c r="D21" t="inlineStr">
        <is>
          <t>Host-Mgmt</t>
        </is>
      </c>
      <c r="E21">
        <f>IF(Таблица28[[#This Row],[Site]]="Site1",VLOOKUP(Таблица28[[#This Row],[VLAN]],Dictionary!$D$2:$F$12,2,FALSE),VLOOKUP(Таблица28[[#This Row],[VLAN]],Dictionary!$D$2:$F$12,3,FALSE))</f>
        <v/>
      </c>
      <c r="F21" t="inlineStr">
        <is>
          <t>10.226.38.71</t>
        </is>
      </c>
      <c r="G21" s="89" t="inlineStr">
        <is>
          <t>Site1</t>
        </is>
      </c>
    </row>
    <row r="22">
      <c r="A22" s="193" t="inlineStr">
        <is>
          <t>kvm08.spb1.tms.tele2.ru</t>
        </is>
      </c>
      <c r="C22" t="inlineStr">
        <is>
          <t>Mgmt</t>
        </is>
      </c>
      <c r="D22" t="inlineStr">
        <is>
          <t>Host-Mgmt</t>
        </is>
      </c>
      <c r="E22">
        <f>IF(Таблица28[[#This Row],[Site]]="Site1",VLOOKUP(Таблица28[[#This Row],[VLAN]],Dictionary!$D$2:$F$12,2,FALSE),VLOOKUP(Таблица28[[#This Row],[VLAN]],Dictionary!$D$2:$F$12,3,FALSE))</f>
        <v/>
      </c>
      <c r="F22" t="inlineStr">
        <is>
          <t>10.226.38.72</t>
        </is>
      </c>
      <c r="G22" s="89" t="inlineStr">
        <is>
          <t>Site1</t>
        </is>
      </c>
    </row>
    <row r="23">
      <c r="A23" s="193" t="inlineStr">
        <is>
          <t>kvm09.spb1.tms.tele2.ru</t>
        </is>
      </c>
      <c r="C23" t="inlineStr">
        <is>
          <t>Mgmt</t>
        </is>
      </c>
      <c r="D23" t="inlineStr">
        <is>
          <t>Host-Mgmt</t>
        </is>
      </c>
      <c r="E23">
        <f>IF(Таблица28[[#This Row],[Site]]="Site1",VLOOKUP(Таблица28[[#This Row],[VLAN]],Dictionary!$D$2:$F$12,2,FALSE),VLOOKUP(Таблица28[[#This Row],[VLAN]],Dictionary!$D$2:$F$12,3,FALSE))</f>
        <v/>
      </c>
      <c r="F23" t="inlineStr">
        <is>
          <t>10.226.38.73</t>
        </is>
      </c>
      <c r="G23" s="89" t="inlineStr">
        <is>
          <t>Site1</t>
        </is>
      </c>
    </row>
    <row r="24">
      <c r="A24" s="193" t="inlineStr">
        <is>
          <t>kvm10.spb1.tms.tele2.ru</t>
        </is>
      </c>
      <c r="C24" t="inlineStr">
        <is>
          <t>Mgmt</t>
        </is>
      </c>
      <c r="D24" t="inlineStr">
        <is>
          <t>Host-Mgmt</t>
        </is>
      </c>
      <c r="E24">
        <f>IF(Таблица28[[#This Row],[Site]]="Site1",VLOOKUP(Таблица28[[#This Row],[VLAN]],Dictionary!$D$2:$F$12,2,FALSE),VLOOKUP(Таблица28[[#This Row],[VLAN]],Dictionary!$D$2:$F$12,3,FALSE))</f>
        <v/>
      </c>
      <c r="F24" t="inlineStr">
        <is>
          <t>10.226.38.74</t>
        </is>
      </c>
      <c r="G24" s="89" t="inlineStr">
        <is>
          <t>Site1</t>
        </is>
      </c>
    </row>
    <row r="25">
      <c r="A25" s="193" t="inlineStr">
        <is>
          <t>kvm11.spb1.tms.tele2.ru</t>
        </is>
      </c>
      <c r="C25" t="inlineStr">
        <is>
          <t>Mgmt</t>
        </is>
      </c>
      <c r="D25" t="inlineStr">
        <is>
          <t>Host-Mgmt</t>
        </is>
      </c>
      <c r="E25">
        <f>IF(Таблица28[[#This Row],[Site]]="Site1",VLOOKUP(Таблица28[[#This Row],[VLAN]],Dictionary!$D$2:$F$12,2,FALSE),VLOOKUP(Таблица28[[#This Row],[VLAN]],Dictionary!$D$2:$F$12,3,FALSE))</f>
        <v/>
      </c>
      <c r="F25" t="inlineStr">
        <is>
          <t>10.226.38.75</t>
        </is>
      </c>
      <c r="G25" s="89" t="inlineStr">
        <is>
          <t>Site1</t>
        </is>
      </c>
    </row>
    <row r="26" ht="15.75" customHeight="1" s="180" thickBot="1">
      <c r="A26" s="194" t="inlineStr">
        <is>
          <t>kvm12.spb1.tms.tele2.ru</t>
        </is>
      </c>
      <c r="B26" s="182" t="n"/>
      <c r="C26" s="182" t="inlineStr">
        <is>
          <t>Mgmt</t>
        </is>
      </c>
      <c r="D26" s="182" t="inlineStr">
        <is>
          <t>Host-Mgmt</t>
        </is>
      </c>
      <c r="E26" s="182">
        <f>IF(Таблица28[[#This Row],[Site]]="Site1",VLOOKUP(Таблица28[[#This Row],[VLAN]],Dictionary!$D$2:$F$12,2,FALSE),VLOOKUP(Таблица28[[#This Row],[VLAN]],Dictionary!$D$2:$F$12,3,FALSE))</f>
        <v/>
      </c>
      <c r="F26" s="182" t="inlineStr">
        <is>
          <t>10.226.38.76</t>
        </is>
      </c>
      <c r="G26" s="101" t="inlineStr">
        <is>
          <t>Site1</t>
        </is>
      </c>
    </row>
    <row r="27">
      <c r="A27" s="193" t="inlineStr">
        <is>
          <t>kvm01.spb2.tms.tele2.ru</t>
        </is>
      </c>
      <c r="C27" t="inlineStr">
        <is>
          <t>iLO</t>
        </is>
      </c>
      <c r="D27" t="inlineStr">
        <is>
          <t>OOB-Mgmt</t>
        </is>
      </c>
      <c r="E27">
        <f>IF(Таблица28[[#This Row],[Site]]="Site1",VLOOKUP(Таблица28[[#This Row],[VLAN]],Dictionary!$D$2:$F$12,2,FALSE),VLOOKUP(Таблица28[[#This Row],[VLAN]],Dictionary!$D$2:$F$12,3,FALSE))</f>
        <v/>
      </c>
      <c r="F27" t="inlineStr">
        <is>
          <t>10.226.39.1</t>
        </is>
      </c>
      <c r="G27" s="89" t="inlineStr">
        <is>
          <t>Site2</t>
        </is>
      </c>
    </row>
    <row r="28">
      <c r="A28" s="193" t="inlineStr">
        <is>
          <t>kvm02.spb2.tms.tele2.ru</t>
        </is>
      </c>
      <c r="C28" t="inlineStr">
        <is>
          <t>iLO</t>
        </is>
      </c>
      <c r="D28" t="inlineStr">
        <is>
          <t>OOB-Mgmt</t>
        </is>
      </c>
      <c r="E28">
        <f>IF(Таблица28[[#This Row],[Site]]="Site1",VLOOKUP(Таблица28[[#This Row],[VLAN]],Dictionary!$D$2:$F$12,2,FALSE),VLOOKUP(Таблица28[[#This Row],[VLAN]],Dictionary!$D$2:$F$12,3,FALSE))</f>
        <v/>
      </c>
      <c r="F28" t="inlineStr">
        <is>
          <t>10.226.39.2</t>
        </is>
      </c>
      <c r="G28" s="89" t="inlineStr">
        <is>
          <t>Site2</t>
        </is>
      </c>
    </row>
    <row r="29">
      <c r="A29" s="193" t="inlineStr">
        <is>
          <t>kvm03.spb2.tms.tele2.ru</t>
        </is>
      </c>
      <c r="C29" t="inlineStr">
        <is>
          <t>iLO</t>
        </is>
      </c>
      <c r="D29" t="inlineStr">
        <is>
          <t>OOB-Mgmt</t>
        </is>
      </c>
      <c r="E29">
        <f>IF(Таблица28[[#This Row],[Site]]="Site1",VLOOKUP(Таблица28[[#This Row],[VLAN]],Dictionary!$D$2:$F$12,2,FALSE),VLOOKUP(Таблица28[[#This Row],[VLAN]],Dictionary!$D$2:$F$12,3,FALSE))</f>
        <v/>
      </c>
      <c r="F29" t="inlineStr">
        <is>
          <t>10.226.39.3</t>
        </is>
      </c>
      <c r="G29" s="89" t="inlineStr">
        <is>
          <t>Site2</t>
        </is>
      </c>
    </row>
    <row r="30">
      <c r="A30" s="193" t="inlineStr">
        <is>
          <t>kvm04.spb2.tms.tele2.ru</t>
        </is>
      </c>
      <c r="C30" t="inlineStr">
        <is>
          <t>iLO</t>
        </is>
      </c>
      <c r="D30" t="inlineStr">
        <is>
          <t>OOB-Mgmt</t>
        </is>
      </c>
      <c r="E30">
        <f>IF(Таблица28[[#This Row],[Site]]="Site1",VLOOKUP(Таблица28[[#This Row],[VLAN]],Dictionary!$D$2:$F$12,2,FALSE),VLOOKUP(Таблица28[[#This Row],[VLAN]],Dictionary!$D$2:$F$12,3,FALSE))</f>
        <v/>
      </c>
      <c r="F30" t="inlineStr">
        <is>
          <t>10.226.39.4</t>
        </is>
      </c>
      <c r="G30" s="89" t="inlineStr">
        <is>
          <t>Site2</t>
        </is>
      </c>
    </row>
    <row r="31">
      <c r="A31" s="193" t="inlineStr">
        <is>
          <t>kvm05.spb2.tms.tele2.ru</t>
        </is>
      </c>
      <c r="C31" t="inlineStr">
        <is>
          <t>iLO</t>
        </is>
      </c>
      <c r="D31" t="inlineStr">
        <is>
          <t>OOB-Mgmt</t>
        </is>
      </c>
      <c r="E31">
        <f>IF(Таблица28[[#This Row],[Site]]="Site1",VLOOKUP(Таблица28[[#This Row],[VLAN]],Dictionary!$D$2:$F$12,2,FALSE),VLOOKUP(Таблица28[[#This Row],[VLAN]],Dictionary!$D$2:$F$12,3,FALSE))</f>
        <v/>
      </c>
      <c r="F31" t="inlineStr">
        <is>
          <t>10.226.39.5</t>
        </is>
      </c>
      <c r="G31" s="89" t="inlineStr">
        <is>
          <t>Site2</t>
        </is>
      </c>
    </row>
    <row r="32">
      <c r="A32" s="193" t="inlineStr">
        <is>
          <t>kvm06.spb2.tms.tele2.ru</t>
        </is>
      </c>
      <c r="C32" t="inlineStr">
        <is>
          <t>iLO</t>
        </is>
      </c>
      <c r="D32" t="inlineStr">
        <is>
          <t>OOB-Mgmt</t>
        </is>
      </c>
      <c r="E32">
        <f>IF(Таблица28[[#This Row],[Site]]="Site1",VLOOKUP(Таблица28[[#This Row],[VLAN]],Dictionary!$D$2:$F$12,2,FALSE),VLOOKUP(Таблица28[[#This Row],[VLAN]],Dictionary!$D$2:$F$12,3,FALSE))</f>
        <v/>
      </c>
      <c r="F32" t="inlineStr">
        <is>
          <t>10.226.39.6</t>
        </is>
      </c>
      <c r="G32" s="89" t="inlineStr">
        <is>
          <t>Site2</t>
        </is>
      </c>
    </row>
    <row r="33">
      <c r="A33" s="193" t="inlineStr">
        <is>
          <t>kvm07.spb2.tms.tele2.ru</t>
        </is>
      </c>
      <c r="C33" t="inlineStr">
        <is>
          <t>iLO</t>
        </is>
      </c>
      <c r="D33" t="inlineStr">
        <is>
          <t>OOB-Mgmt</t>
        </is>
      </c>
      <c r="E33">
        <f>IF(Таблица28[[#This Row],[Site]]="Site1",VLOOKUP(Таблица28[[#This Row],[VLAN]],Dictionary!$D$2:$F$12,2,FALSE),VLOOKUP(Таблица28[[#This Row],[VLAN]],Dictionary!$D$2:$F$12,3,FALSE))</f>
        <v/>
      </c>
      <c r="F33" t="inlineStr">
        <is>
          <t>10.226.39.7</t>
        </is>
      </c>
      <c r="G33" s="89" t="inlineStr">
        <is>
          <t>Site2</t>
        </is>
      </c>
    </row>
    <row r="34">
      <c r="A34" s="193" t="inlineStr">
        <is>
          <t>kvm08.spb2.tms.tele2.ru</t>
        </is>
      </c>
      <c r="C34" t="inlineStr">
        <is>
          <t>iLO</t>
        </is>
      </c>
      <c r="D34" t="inlineStr">
        <is>
          <t>OOB-Mgmt</t>
        </is>
      </c>
      <c r="E34">
        <f>IF(Таблица28[[#This Row],[Site]]="Site1",VLOOKUP(Таблица28[[#This Row],[VLAN]],Dictionary!$D$2:$F$12,2,FALSE),VLOOKUP(Таблица28[[#This Row],[VLAN]],Dictionary!$D$2:$F$12,3,FALSE))</f>
        <v/>
      </c>
      <c r="F34" t="inlineStr">
        <is>
          <t>10.226.39.8</t>
        </is>
      </c>
      <c r="G34" s="89" t="inlineStr">
        <is>
          <t>Site2</t>
        </is>
      </c>
    </row>
    <row r="35">
      <c r="A35" s="193" t="inlineStr">
        <is>
          <t>kvm09.spb2.tms.tele2.ru</t>
        </is>
      </c>
      <c r="C35" t="inlineStr">
        <is>
          <t>iLO</t>
        </is>
      </c>
      <c r="D35" t="inlineStr">
        <is>
          <t>OOB-Mgmt</t>
        </is>
      </c>
      <c r="E35">
        <f>IF(Таблица28[[#This Row],[Site]]="Site1",VLOOKUP(Таблица28[[#This Row],[VLAN]],Dictionary!$D$2:$F$12,2,FALSE),VLOOKUP(Таблица28[[#This Row],[VLAN]],Dictionary!$D$2:$F$12,3,FALSE))</f>
        <v/>
      </c>
      <c r="F35" t="inlineStr">
        <is>
          <t>10.226.39.9</t>
        </is>
      </c>
      <c r="G35" s="89" t="inlineStr">
        <is>
          <t>Site2</t>
        </is>
      </c>
    </row>
    <row r="36">
      <c r="A36" s="193" t="inlineStr">
        <is>
          <t>kvm10.spb2.tms.tele2.ru</t>
        </is>
      </c>
      <c r="C36" t="inlineStr">
        <is>
          <t>iLO</t>
        </is>
      </c>
      <c r="D36" t="inlineStr">
        <is>
          <t>OOB-Mgmt</t>
        </is>
      </c>
      <c r="E36">
        <f>IF(Таблица28[[#This Row],[Site]]="Site1",VLOOKUP(Таблица28[[#This Row],[VLAN]],Dictionary!$D$2:$F$12,2,FALSE),VLOOKUP(Таблица28[[#This Row],[VLAN]],Dictionary!$D$2:$F$12,3,FALSE))</f>
        <v/>
      </c>
      <c r="F36" t="inlineStr">
        <is>
          <t>10.226.39.10</t>
        </is>
      </c>
      <c r="G36" s="89" t="inlineStr">
        <is>
          <t>Site2</t>
        </is>
      </c>
    </row>
    <row r="37">
      <c r="A37" s="193" t="inlineStr">
        <is>
          <t>kvm11.spb2.tms.tele2.ru</t>
        </is>
      </c>
      <c r="C37" t="inlineStr">
        <is>
          <t>iLO</t>
        </is>
      </c>
      <c r="D37" t="inlineStr">
        <is>
          <t>OOB-Mgmt</t>
        </is>
      </c>
      <c r="E37">
        <f>IF(Таблица28[[#This Row],[Site]]="Site1",VLOOKUP(Таблица28[[#This Row],[VLAN]],Dictionary!$D$2:$F$12,2,FALSE),VLOOKUP(Таблица28[[#This Row],[VLAN]],Dictionary!$D$2:$F$12,3,FALSE))</f>
        <v/>
      </c>
      <c r="F37" t="inlineStr">
        <is>
          <t>10.226.39.11</t>
        </is>
      </c>
      <c r="G37" s="89" t="inlineStr">
        <is>
          <t>Site2</t>
        </is>
      </c>
    </row>
    <row r="38" ht="15.75" customHeight="1" s="180" thickBot="1">
      <c r="A38" s="194" t="inlineStr">
        <is>
          <t>kvm12.spb2.tms.tele2.ru</t>
        </is>
      </c>
      <c r="B38" s="182" t="n"/>
      <c r="C38" s="182" t="inlineStr">
        <is>
          <t>iLO</t>
        </is>
      </c>
      <c r="D38" s="182" t="inlineStr">
        <is>
          <t>OOB-Mgmt</t>
        </is>
      </c>
      <c r="E38" s="182">
        <f>IF(Таблица28[[#This Row],[Site]]="Site1",VLOOKUP(Таблица28[[#This Row],[VLAN]],Dictionary!$D$2:$F$12,2,FALSE),VLOOKUP(Таблица28[[#This Row],[VLAN]],Dictionary!$D$2:$F$12,3,FALSE))</f>
        <v/>
      </c>
      <c r="F38" s="182" t="inlineStr">
        <is>
          <t>10.226.39.12</t>
        </is>
      </c>
      <c r="G38" s="101" t="inlineStr">
        <is>
          <t>Site2</t>
        </is>
      </c>
    </row>
    <row r="39">
      <c r="A39" s="193" t="inlineStr">
        <is>
          <t>kvm01.spb2.tms.tele2.ru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IF(Таблица28[[#This Row],[Site]]="Site1",VLOOKUP(Таблица28[[#This Row],[VLAN]],Dictionary!$D$2:$F$12,2,FALSE),VLOOKUP(Таблица28[[#This Row],[VLAN]],Dictionary!$D$2:$F$12,3,FALSE))</f>
        <v/>
      </c>
      <c r="F39" t="inlineStr">
        <is>
          <t>10.226.39.65</t>
        </is>
      </c>
      <c r="G39" s="89" t="inlineStr">
        <is>
          <t>Site2</t>
        </is>
      </c>
    </row>
    <row r="40">
      <c r="A40" s="193" t="inlineStr">
        <is>
          <t>kvm02.spb2.tms.tele2.ru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IF(Таблица28[[#This Row],[Site]]="Site1",VLOOKUP(Таблица28[[#This Row],[VLAN]],Dictionary!$D$2:$F$12,2,FALSE),VLOOKUP(Таблица28[[#This Row],[VLAN]],Dictionary!$D$2:$F$12,3,FALSE))</f>
        <v/>
      </c>
      <c r="F40" t="inlineStr">
        <is>
          <t>10.226.39.66</t>
        </is>
      </c>
      <c r="G40" s="89" t="inlineStr">
        <is>
          <t>Site2</t>
        </is>
      </c>
    </row>
    <row r="41">
      <c r="A41" s="193" t="inlineStr">
        <is>
          <t>kvm03.spb2.tms.tele2.ru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IF(Таблица28[[#This Row],[Site]]="Site1",VLOOKUP(Таблица28[[#This Row],[VLAN]],Dictionary!$D$2:$F$12,2,FALSE),VLOOKUP(Таблица28[[#This Row],[VLAN]],Dictionary!$D$2:$F$12,3,FALSE))</f>
        <v/>
      </c>
      <c r="F41" t="inlineStr">
        <is>
          <t>10.226.39.67</t>
        </is>
      </c>
      <c r="G41" s="89" t="inlineStr">
        <is>
          <t>Site2</t>
        </is>
      </c>
    </row>
    <row r="42">
      <c r="A42" s="193" t="inlineStr">
        <is>
          <t>kvm04.spb2.tms.tele2.ru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IF(Таблица28[[#This Row],[Site]]="Site1",VLOOKUP(Таблица28[[#This Row],[VLAN]],Dictionary!$D$2:$F$12,2,FALSE),VLOOKUP(Таблица28[[#This Row],[VLAN]],Dictionary!$D$2:$F$12,3,FALSE))</f>
        <v/>
      </c>
      <c r="F42" t="inlineStr">
        <is>
          <t>10.226.39.68</t>
        </is>
      </c>
      <c r="G42" s="89" t="inlineStr">
        <is>
          <t>Site2</t>
        </is>
      </c>
    </row>
    <row r="43">
      <c r="A43" s="193" t="inlineStr">
        <is>
          <t>kvm05.spb2.tms.tele2.ru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IF(Таблица28[[#This Row],[Site]]="Site1",VLOOKUP(Таблица28[[#This Row],[VLAN]],Dictionary!$D$2:$F$12,2,FALSE),VLOOKUP(Таблица28[[#This Row],[VLAN]],Dictionary!$D$2:$F$12,3,FALSE))</f>
        <v/>
      </c>
      <c r="F43" t="inlineStr">
        <is>
          <t>10.226.39.69</t>
        </is>
      </c>
      <c r="G43" s="89" t="inlineStr">
        <is>
          <t>Site2</t>
        </is>
      </c>
    </row>
    <row r="44">
      <c r="A44" s="193" t="inlineStr">
        <is>
          <t>kvm06.spb2.tms.tele2.ru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IF(Таблица28[[#This Row],[Site]]="Site1",VLOOKUP(Таблица28[[#This Row],[VLAN]],Dictionary!$D$2:$F$12,2,FALSE),VLOOKUP(Таблица28[[#This Row],[VLAN]],Dictionary!$D$2:$F$12,3,FALSE))</f>
        <v/>
      </c>
      <c r="F44" t="inlineStr">
        <is>
          <t>10.226.39.70</t>
        </is>
      </c>
      <c r="G44" s="89" t="inlineStr">
        <is>
          <t>Site2</t>
        </is>
      </c>
    </row>
    <row r="45">
      <c r="A45" s="193" t="inlineStr">
        <is>
          <t>kvm07.spb2.tms.tele2.ru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IF(Таблица28[[#This Row],[Site]]="Site1",VLOOKUP(Таблица28[[#This Row],[VLAN]],Dictionary!$D$2:$F$12,2,FALSE),VLOOKUP(Таблица28[[#This Row],[VLAN]],Dictionary!$D$2:$F$12,3,FALSE))</f>
        <v/>
      </c>
      <c r="F45" t="inlineStr">
        <is>
          <t>10.226.39.71</t>
        </is>
      </c>
      <c r="G45" s="89" t="inlineStr">
        <is>
          <t>Site2</t>
        </is>
      </c>
    </row>
    <row r="46">
      <c r="A46" s="193" t="inlineStr">
        <is>
          <t>kvm08.spb2.tms.tele2.ru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IF(Таблица28[[#This Row],[Site]]="Site1",VLOOKUP(Таблица28[[#This Row],[VLAN]],Dictionary!$D$2:$F$12,2,FALSE),VLOOKUP(Таблица28[[#This Row],[VLAN]],Dictionary!$D$2:$F$12,3,FALSE))</f>
        <v/>
      </c>
      <c r="F46" t="inlineStr">
        <is>
          <t>10.226.39.72</t>
        </is>
      </c>
      <c r="G46" s="89" t="inlineStr">
        <is>
          <t>Site2</t>
        </is>
      </c>
    </row>
    <row r="47">
      <c r="A47" s="193" t="inlineStr">
        <is>
          <t>kvm09.spb2.tms.tele2.ru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IF(Таблица28[[#This Row],[Site]]="Site1",VLOOKUP(Таблица28[[#This Row],[VLAN]],Dictionary!$D$2:$F$12,2,FALSE),VLOOKUP(Таблица28[[#This Row],[VLAN]],Dictionary!$D$2:$F$12,3,FALSE))</f>
        <v/>
      </c>
      <c r="F47" t="inlineStr">
        <is>
          <t>10.226.39.73</t>
        </is>
      </c>
      <c r="G47" s="89" t="inlineStr">
        <is>
          <t>Site2</t>
        </is>
      </c>
    </row>
    <row r="48">
      <c r="A48" s="193" t="inlineStr">
        <is>
          <t>kvm10.spb2.tms.tele2.ru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IF(Таблица28[[#This Row],[Site]]="Site1",VLOOKUP(Таблица28[[#This Row],[VLAN]],Dictionary!$D$2:$F$12,2,FALSE),VLOOKUP(Таблица28[[#This Row],[VLAN]],Dictionary!$D$2:$F$12,3,FALSE))</f>
        <v/>
      </c>
      <c r="F48" t="inlineStr">
        <is>
          <t>10.226.39.74</t>
        </is>
      </c>
      <c r="G48" s="89" t="inlineStr">
        <is>
          <t>Site2</t>
        </is>
      </c>
    </row>
    <row r="49">
      <c r="A49" s="193" t="inlineStr">
        <is>
          <t>kvm11.spb2.tms.tele2.ru</t>
        </is>
      </c>
      <c r="C49" t="inlineStr">
        <is>
          <t>Mgmt</t>
        </is>
      </c>
      <c r="D49" t="inlineStr">
        <is>
          <t>Host-Mgmt</t>
        </is>
      </c>
      <c r="E49">
        <f>IF(Таблица28[[#This Row],[Site]]="Site1",VLOOKUP(Таблица28[[#This Row],[VLAN]],Dictionary!$D$2:$F$12,2,FALSE),VLOOKUP(Таблица28[[#This Row],[VLAN]],Dictionary!$D$2:$F$12,3,FALSE))</f>
        <v/>
      </c>
      <c r="F49" t="inlineStr">
        <is>
          <t>10.226.39.75</t>
        </is>
      </c>
      <c r="G49" s="89" t="inlineStr">
        <is>
          <t>Site2</t>
        </is>
      </c>
    </row>
    <row r="50" ht="15.75" customHeight="1" s="180" thickBot="1">
      <c r="A50" s="194" t="inlineStr">
        <is>
          <t>kvm12.spb2.tms.tele2.ru</t>
        </is>
      </c>
      <c r="B50" s="182" t="n"/>
      <c r="C50" s="182" t="inlineStr">
        <is>
          <t>Mgmt</t>
        </is>
      </c>
      <c r="D50" s="182" t="inlineStr">
        <is>
          <t>Host-Mgmt</t>
        </is>
      </c>
      <c r="E50" s="182">
        <f>IF(Таблица28[[#This Row],[Site]]="Site1",VLOOKUP(Таблица28[[#This Row],[VLAN]],Dictionary!$D$2:$F$12,2,FALSE),VLOOKUP(Таблица28[[#This Row],[VLAN]],Dictionary!$D$2:$F$12,3,FALSE))</f>
        <v/>
      </c>
      <c r="F50" s="182" t="inlineStr">
        <is>
          <t>10.226.39.76</t>
        </is>
      </c>
      <c r="G50" s="101" t="inlineStr">
        <is>
          <t>Site2</t>
        </is>
      </c>
    </row>
    <row r="51">
      <c r="A51" s="193" t="inlineStr">
        <is>
          <t>kvm01.spb1.tms.tele2.ru</t>
        </is>
      </c>
      <c r="B51" t="inlineStr">
        <is>
          <t>pre01.spb1.tms.tele2.ru</t>
        </is>
      </c>
      <c r="C51" t="inlineStr">
        <is>
          <t>Mgmt</t>
        </is>
      </c>
      <c r="D51" t="inlineStr">
        <is>
          <t>vm-Mgmt</t>
        </is>
      </c>
      <c r="E51">
        <f>IF(Таблица28[[#This Row],[Site]]="Site1",VLOOKUP(Таблица28[[#This Row],[VLAN]],Dictionary!$D$2:$F$12,2,FALSE),VLOOKUP(Таблица28[[#This Row],[VLAN]],Dictionary!$D$2:$F$12,3,FALSE))</f>
        <v/>
      </c>
      <c r="F51" t="inlineStr">
        <is>
          <t>10.226.38.129</t>
        </is>
      </c>
      <c r="G51" s="89" t="inlineStr">
        <is>
          <t>Site1</t>
        </is>
      </c>
    </row>
    <row r="52">
      <c r="A52" s="193" t="inlineStr">
        <is>
          <t>kvm02.spb1.tms.tele2.ru</t>
        </is>
      </c>
      <c r="B52" t="inlineStr">
        <is>
          <t>pre02.spb1.tms.tele2.ru</t>
        </is>
      </c>
      <c r="C52" t="inlineStr">
        <is>
          <t>Mgmt</t>
        </is>
      </c>
      <c r="D52" t="inlineStr">
        <is>
          <t>vm-Mgmt</t>
        </is>
      </c>
      <c r="E52">
        <f>IF(Таблица28[[#This Row],[Site]]="Site1",VLOOKUP(Таблица28[[#This Row],[VLAN]],Dictionary!$D$2:$F$12,2,FALSE),VLOOKUP(Таблица28[[#This Row],[VLAN]],Dictionary!$D$2:$F$12,3,FALSE))</f>
        <v/>
      </c>
      <c r="F52" t="inlineStr">
        <is>
          <t>10.226.38.130</t>
        </is>
      </c>
      <c r="G52" s="89" t="inlineStr">
        <is>
          <t>Site1</t>
        </is>
      </c>
    </row>
    <row r="53">
      <c r="A53" s="193" t="inlineStr">
        <is>
          <t>kvm03.spb1.tms.tele2.ru</t>
        </is>
      </c>
      <c r="B53" t="inlineStr">
        <is>
          <t>pre03.spb1.tms.tele2.ru</t>
        </is>
      </c>
      <c r="C53" t="inlineStr">
        <is>
          <t>Mgmt</t>
        </is>
      </c>
      <c r="D53" t="inlineStr">
        <is>
          <t>vm-Mgmt</t>
        </is>
      </c>
      <c r="E53">
        <f>IF(Таблица28[[#This Row],[Site]]="Site1",VLOOKUP(Таблица28[[#This Row],[VLAN]],Dictionary!$D$2:$F$12,2,FALSE),VLOOKUP(Таблица28[[#This Row],[VLAN]],Dictionary!$D$2:$F$12,3,FALSE))</f>
        <v/>
      </c>
      <c r="F53" t="inlineStr">
        <is>
          <t>10.226.38.131</t>
        </is>
      </c>
      <c r="G53" s="89" t="inlineStr">
        <is>
          <t>Site1</t>
        </is>
      </c>
    </row>
    <row r="54">
      <c r="A54" s="193" t="inlineStr">
        <is>
          <t>kvm04.spb1.tms.tele2.ru</t>
        </is>
      </c>
      <c r="B54" t="inlineStr">
        <is>
          <t>pre04.spb1.tms.tele2.ru</t>
        </is>
      </c>
      <c r="C54" t="inlineStr">
        <is>
          <t>Mgmt</t>
        </is>
      </c>
      <c r="D54" t="inlineStr">
        <is>
          <t>vm-Mgmt</t>
        </is>
      </c>
      <c r="E54">
        <f>IF(Таблица28[[#This Row],[Site]]="Site1",VLOOKUP(Таблица28[[#This Row],[VLAN]],Dictionary!$D$2:$F$12,2,FALSE),VLOOKUP(Таблица28[[#This Row],[VLAN]],Dictionary!$D$2:$F$12,3,FALSE))</f>
        <v/>
      </c>
      <c r="F54" t="inlineStr">
        <is>
          <t>10.226.38.132</t>
        </is>
      </c>
      <c r="G54" s="89" t="inlineStr">
        <is>
          <t>Site1</t>
        </is>
      </c>
    </row>
    <row r="55">
      <c r="A55" s="193" t="inlineStr">
        <is>
          <t>kvm05.spb1.tms.tele2.ru</t>
        </is>
      </c>
      <c r="B55" t="inlineStr">
        <is>
          <t>pre05.spb1.tms.tele2.ru</t>
        </is>
      </c>
      <c r="C55" t="inlineStr">
        <is>
          <t>Mgmt</t>
        </is>
      </c>
      <c r="D55" t="inlineStr">
        <is>
          <t>vm-Mgmt</t>
        </is>
      </c>
      <c r="E55">
        <f>IF(Таблица28[[#This Row],[Site]]="Site1",VLOOKUP(Таблица28[[#This Row],[VLAN]],Dictionary!$D$2:$F$12,2,FALSE),VLOOKUP(Таблица28[[#This Row],[VLAN]],Dictionary!$D$2:$F$12,3,FALSE))</f>
        <v/>
      </c>
      <c r="F55" t="inlineStr">
        <is>
          <t>10.226.38.133</t>
        </is>
      </c>
      <c r="G55" s="89" t="inlineStr">
        <is>
          <t>Site1</t>
        </is>
      </c>
    </row>
    <row r="56">
      <c r="A56" s="193" t="inlineStr">
        <is>
          <t>kvm06.spb1.tms.tele2.ru</t>
        </is>
      </c>
      <c r="B56" t="inlineStr">
        <is>
          <t>pre06.spb1.tms.tele2.ru</t>
        </is>
      </c>
      <c r="C56" t="inlineStr">
        <is>
          <t>Mgmt</t>
        </is>
      </c>
      <c r="D56" t="inlineStr">
        <is>
          <t>vm-Mgmt</t>
        </is>
      </c>
      <c r="E56">
        <f>IF(Таблица28[[#This Row],[Site]]="Site1",VLOOKUP(Таблица28[[#This Row],[VLAN]],Dictionary!$D$2:$F$12,2,FALSE),VLOOKUP(Таблица28[[#This Row],[VLAN]],Dictionary!$D$2:$F$12,3,FALSE))</f>
        <v/>
      </c>
      <c r="F56" t="inlineStr">
        <is>
          <t>10.226.38.134</t>
        </is>
      </c>
      <c r="G56" s="89" t="inlineStr">
        <is>
          <t>Site1</t>
        </is>
      </c>
    </row>
    <row r="57">
      <c r="A57" s="193" t="inlineStr">
        <is>
          <t>kvm07.spb1.tms.tele2.ru</t>
        </is>
      </c>
      <c r="B57" t="inlineStr">
        <is>
          <t>pre07.spb1.tms.tele2.ru</t>
        </is>
      </c>
      <c r="C57" t="inlineStr">
        <is>
          <t>Mgmt</t>
        </is>
      </c>
      <c r="D57" t="inlineStr">
        <is>
          <t>vm-Mgmt</t>
        </is>
      </c>
      <c r="E57">
        <f>IF(Таблица28[[#This Row],[Site]]="Site1",VLOOKUP(Таблица28[[#This Row],[VLAN]],Dictionary!$D$2:$F$12,2,FALSE),VLOOKUP(Таблица28[[#This Row],[VLAN]],Dictionary!$D$2:$F$12,3,FALSE))</f>
        <v/>
      </c>
      <c r="F57" t="inlineStr">
        <is>
          <t>10.226.38.135</t>
        </is>
      </c>
      <c r="G57" s="89" t="inlineStr">
        <is>
          <t>Site1</t>
        </is>
      </c>
    </row>
    <row r="58">
      <c r="A58" s="164" t="inlineStr">
        <is>
          <t>kvm08.spb1.tms.tele2.ru</t>
        </is>
      </c>
      <c r="B58" s="217" t="inlineStr">
        <is>
          <t>pre08.spb1.tms.tele2.ru</t>
        </is>
      </c>
      <c r="C58" s="217" t="inlineStr">
        <is>
          <t>Mgmt</t>
        </is>
      </c>
      <c r="D58" s="217" t="inlineStr">
        <is>
          <t>vm-Mgmt</t>
        </is>
      </c>
      <c r="E58" s="217">
        <f>IF(Таблица28[[#This Row],[Site]]="Site1",VLOOKUP(Таблица28[[#This Row],[VLAN]],Dictionary!$D$2:$F$12,2,FALSE),VLOOKUP(Таблица28[[#This Row],[VLAN]],Dictionary!$D$2:$F$12,3,FALSE))</f>
        <v/>
      </c>
      <c r="F58" s="217" t="inlineStr">
        <is>
          <t>10.226.38.136</t>
        </is>
      </c>
      <c r="G58" s="218" t="inlineStr">
        <is>
          <t>Site1</t>
        </is>
      </c>
    </row>
    <row r="59">
      <c r="A59" s="92" t="inlineStr">
        <is>
          <t>kvm09.spb1.tms.tele2.ru</t>
        </is>
      </c>
      <c r="B59" s="90" t="inlineStr">
        <is>
          <t>pic01.spb1.tms.tele2.ru</t>
        </is>
      </c>
      <c r="C59" s="90" t="inlineStr">
        <is>
          <t>Mgmt</t>
        </is>
      </c>
      <c r="D59" s="90" t="inlineStr">
        <is>
          <t>vm-Mgmt</t>
        </is>
      </c>
      <c r="E59" s="90">
        <f>IF(Таблица28[[#This Row],[Site]]="Site1",VLOOKUP(Таблица28[[#This Row],[VLAN]],Dictionary!$D$2:$F$12,2,FALSE),VLOOKUP(Таблица28[[#This Row],[VLAN]],Dictionary!$D$2:$F$12,3,FALSE))</f>
        <v/>
      </c>
      <c r="F59" s="90" t="inlineStr">
        <is>
          <t>10.226.38.137</t>
        </is>
      </c>
      <c r="G59" s="91" t="inlineStr">
        <is>
          <t>Site1</t>
        </is>
      </c>
    </row>
    <row r="60">
      <c r="A60" s="193" t="inlineStr">
        <is>
          <t>kvm10.spb1.tms.tele2.ru</t>
        </is>
      </c>
      <c r="B60" t="inlineStr">
        <is>
          <t>pic02.spb1.tms.tele2.ru</t>
        </is>
      </c>
      <c r="C60" t="inlineStr">
        <is>
          <t>Mgmt</t>
        </is>
      </c>
      <c r="D60" t="inlineStr">
        <is>
          <t>vm-Mgmt</t>
        </is>
      </c>
      <c r="E60">
        <f>IF(Таблица28[[#This Row],[Site]]="Site1",VLOOKUP(Таблица28[[#This Row],[VLAN]],Dictionary!$D$2:$F$12,2,FALSE),VLOOKUP(Таблица28[[#This Row],[VLAN]],Dictionary!$D$2:$F$12,3,FALSE))</f>
        <v/>
      </c>
      <c r="F60" t="inlineStr">
        <is>
          <t>10.226.38.138</t>
        </is>
      </c>
      <c r="G60" s="89" t="inlineStr">
        <is>
          <t>Site1</t>
        </is>
      </c>
    </row>
    <row r="61">
      <c r="A61" s="164" t="inlineStr">
        <is>
          <t>kvm11.spb1.tms.tele2.ru</t>
        </is>
      </c>
      <c r="B61" s="217" t="inlineStr">
        <is>
          <t>pic03.spb1.tms.tele2.ru</t>
        </is>
      </c>
      <c r="C61" s="217" t="inlineStr">
        <is>
          <t>Mgmt</t>
        </is>
      </c>
      <c r="D61" s="217" t="inlineStr">
        <is>
          <t>vm-Mgmt</t>
        </is>
      </c>
      <c r="E61" s="217">
        <f>IF(Таблица28[[#This Row],[Site]]="Site1",VLOOKUP(Таблица28[[#This Row],[VLAN]],Dictionary!$D$2:$F$12,2,FALSE),VLOOKUP(Таблица28[[#This Row],[VLAN]],Dictionary!$D$2:$F$12,3,FALSE))</f>
        <v/>
      </c>
      <c r="F61" s="217" t="inlineStr">
        <is>
          <t>10.226.38.139</t>
        </is>
      </c>
      <c r="G61" s="218" t="inlineStr">
        <is>
          <t>Site1</t>
        </is>
      </c>
    </row>
    <row r="62">
      <c r="A62" s="92" t="inlineStr">
        <is>
          <t>kvm12.spb1.tms.tele2.ru</t>
        </is>
      </c>
      <c r="B62" s="90" t="inlineStr">
        <is>
          <t>psm01.spb1.tms.tele2.ru</t>
        </is>
      </c>
      <c r="C62" s="90" t="inlineStr">
        <is>
          <t>Mgmt</t>
        </is>
      </c>
      <c r="D62" s="90" t="inlineStr">
        <is>
          <t>vm-Mgmt</t>
        </is>
      </c>
      <c r="E62" s="90">
        <f>IF(Таблица28[[#This Row],[Site]]="Site1",VLOOKUP(Таблица28[[#This Row],[VLAN]],Dictionary!$D$2:$F$12,2,FALSE),VLOOKUP(Таблица28[[#This Row],[VLAN]],Dictionary!$D$2:$F$12,3,FALSE))</f>
        <v/>
      </c>
      <c r="F62" s="90" t="inlineStr">
        <is>
          <t>10.226.38.140</t>
        </is>
      </c>
      <c r="G62" s="91" t="inlineStr">
        <is>
          <t>Site1</t>
        </is>
      </c>
    </row>
    <row r="63">
      <c r="A63" s="193" t="inlineStr">
        <is>
          <t>kvm12.spb1.tms.tele2.ru</t>
        </is>
      </c>
      <c r="B63" t="inlineStr">
        <is>
          <t>psm02.spb1.tms.tele2.ru</t>
        </is>
      </c>
      <c r="C63" t="inlineStr">
        <is>
          <t>Mgmt</t>
        </is>
      </c>
      <c r="D63" t="inlineStr">
        <is>
          <t>vm-Mgmt</t>
        </is>
      </c>
      <c r="E63">
        <f>IF(Таблица28[[#This Row],[Site]]="Site1",VLOOKUP(Таблица28[[#This Row],[VLAN]],Dictionary!$D$2:$F$12,2,FALSE),VLOOKUP(Таблица28[[#This Row],[VLAN]],Dictionary!$D$2:$F$12,3,FALSE))</f>
        <v/>
      </c>
      <c r="F63" t="inlineStr">
        <is>
          <t>10.226.38.141</t>
        </is>
      </c>
      <c r="G63" s="89" t="inlineStr">
        <is>
          <t>Site1</t>
        </is>
      </c>
    </row>
    <row r="64">
      <c r="A64" s="193" t="inlineStr">
        <is>
          <t>kvm12.spb1.tms.tele2.ru</t>
        </is>
      </c>
      <c r="B64" t="inlineStr">
        <is>
          <t>psm03.spb1.tms.tele2.ru</t>
        </is>
      </c>
      <c r="C64" t="inlineStr">
        <is>
          <t>Mgmt</t>
        </is>
      </c>
      <c r="D64" t="inlineStr">
        <is>
          <t>vm-Mgmt</t>
        </is>
      </c>
      <c r="E64">
        <f>IF(Таблица28[[#This Row],[Site]]="Site1",VLOOKUP(Таблица28[[#This Row],[VLAN]],Dictionary!$D$2:$F$12,2,FALSE),VLOOKUP(Таблица28[[#This Row],[VLAN]],Dictionary!$D$2:$F$12,3,FALSE))</f>
        <v/>
      </c>
      <c r="F64" t="inlineStr">
        <is>
          <t>10.226.38.142</t>
        </is>
      </c>
      <c r="G64" s="89" t="inlineStr">
        <is>
          <t>Site1</t>
        </is>
      </c>
    </row>
    <row r="65">
      <c r="A65" s="164" t="inlineStr">
        <is>
          <t>kvm12.spb1.tms.tele2.ru</t>
        </is>
      </c>
      <c r="B65" s="217" t="inlineStr">
        <is>
          <t>psm04.spb1.tms.tele2.ru</t>
        </is>
      </c>
      <c r="C65" s="217" t="inlineStr">
        <is>
          <t>Mgmt</t>
        </is>
      </c>
      <c r="D65" s="217" t="inlineStr">
        <is>
          <t>vm-Mgmt</t>
        </is>
      </c>
      <c r="E65" s="217">
        <f>IF(Таблица28[[#This Row],[Site]]="Site1",VLOOKUP(Таблица28[[#This Row],[VLAN]],Dictionary!$D$2:$F$12,2,FALSE),VLOOKUP(Таблица28[[#This Row],[VLAN]],Dictionary!$D$2:$F$12,3,FALSE))</f>
        <v/>
      </c>
      <c r="F65" s="217" t="inlineStr">
        <is>
          <t>10.226.38.143</t>
        </is>
      </c>
      <c r="G65" s="218" t="inlineStr">
        <is>
          <t>Site1</t>
        </is>
      </c>
    </row>
    <row r="66">
      <c r="A66" s="193" t="inlineStr">
        <is>
          <t>kvm10.spb1.tms.tele2.ru</t>
        </is>
      </c>
      <c r="B66" t="inlineStr">
        <is>
          <t>epsm01.spb1.tms.tele2.ru</t>
        </is>
      </c>
      <c r="C66" t="inlineStr">
        <is>
          <t>Mgmt</t>
        </is>
      </c>
      <c r="D66" t="inlineStr">
        <is>
          <t>vm-Mgmt</t>
        </is>
      </c>
      <c r="E66">
        <f>IF(Таблица28[[#This Row],[Site]]="Site1",VLOOKUP(Таблица28[[#This Row],[VLAN]],Dictionary!$D$2:$F$12,2,FALSE),VLOOKUP(Таблица28[[#This Row],[VLAN]],Dictionary!$D$2:$F$12,3,FALSE))</f>
        <v/>
      </c>
      <c r="F66" t="inlineStr">
        <is>
          <t>10.226.38.185</t>
        </is>
      </c>
      <c r="G66" s="89" t="inlineStr">
        <is>
          <t>Site1</t>
        </is>
      </c>
    </row>
    <row r="67">
      <c r="A67" s="92" t="inlineStr">
        <is>
          <t>kvm09.spb1.tms.tele2.ru</t>
        </is>
      </c>
      <c r="B67" s="90" t="inlineStr">
        <is>
          <t>rb01.spb1.tms.tele2.ru</t>
        </is>
      </c>
      <c r="C67" s="90" t="inlineStr">
        <is>
          <t>Mgmt</t>
        </is>
      </c>
      <c r="D67" s="90" t="inlineStr">
        <is>
          <t>vm-Mgmt</t>
        </is>
      </c>
      <c r="E67" s="90">
        <f>IF(Таблица28[[#This Row],[Site]]="Site1",VLOOKUP(Таблица28[[#This Row],[VLAN]],Dictionary!$D$2:$F$12,2,FALSE),VLOOKUP(Таблица28[[#This Row],[VLAN]],Dictionary!$D$2:$F$12,3,FALSE))</f>
        <v/>
      </c>
      <c r="F67" s="90" t="inlineStr">
        <is>
          <t>10.226.38.186</t>
        </is>
      </c>
      <c r="G67" s="91" t="inlineStr">
        <is>
          <t>Site1</t>
        </is>
      </c>
    </row>
    <row r="68">
      <c r="A68" s="164" t="inlineStr">
        <is>
          <t>kvm09.spb1.tms.tele2.ru</t>
        </is>
      </c>
      <c r="B68" s="217" t="inlineStr">
        <is>
          <t>rb02.spb1.tms.tele2.ru</t>
        </is>
      </c>
      <c r="C68" s="217" t="inlineStr">
        <is>
          <t>Mgmt</t>
        </is>
      </c>
      <c r="D68" s="217" t="inlineStr">
        <is>
          <t>vm-Mgmt</t>
        </is>
      </c>
      <c r="E68" s="217">
        <f>IF(Таблица28[[#This Row],[Site]]="Site1",VLOOKUP(Таблица28[[#This Row],[VLAN]],Dictionary!$D$2:$F$12,2,FALSE),VLOOKUP(Таблица28[[#This Row],[VLAN]],Dictionary!$D$2:$F$12,3,FALSE))</f>
        <v/>
      </c>
      <c r="F68" s="217" t="inlineStr">
        <is>
          <t>10.226.38.187</t>
        </is>
      </c>
      <c r="G68" s="218" t="inlineStr">
        <is>
          <t>Site1</t>
        </is>
      </c>
    </row>
    <row r="69">
      <c r="A69" s="107" t="inlineStr">
        <is>
          <t>kvm11.spb1.tms.tele2.ru</t>
        </is>
      </c>
      <c r="B69" s="203" t="inlineStr">
        <is>
          <t>log01.spb1.tms.tele2.ru</t>
        </is>
      </c>
      <c r="C69" s="203" t="inlineStr">
        <is>
          <t>Mgmt</t>
        </is>
      </c>
      <c r="D69" s="203" t="inlineStr">
        <is>
          <t>vm-Mgmt</t>
        </is>
      </c>
      <c r="E69" s="203">
        <f>IF(Таблица28[[#This Row],[Site]]="Site1",VLOOKUP(Таблица28[[#This Row],[VLAN]],Dictionary!$D$2:$F$12,2,FALSE),VLOOKUP(Таблица28[[#This Row],[VLAN]],Dictionary!$D$2:$F$12,3,FALSE))</f>
        <v/>
      </c>
      <c r="F69" s="203" t="inlineStr">
        <is>
          <t>10.226.38.189</t>
        </is>
      </c>
      <c r="G69" s="220" t="inlineStr">
        <is>
          <t>Site1</t>
        </is>
      </c>
    </row>
    <row r="70">
      <c r="A70" s="193" t="inlineStr">
        <is>
          <t>kvm01.spb2.tms.tele2.ru</t>
        </is>
      </c>
      <c r="B70" t="inlineStr">
        <is>
          <t>pre01.spb2.tms.tele2.ru</t>
        </is>
      </c>
      <c r="C70" t="inlineStr">
        <is>
          <t>Mgmt</t>
        </is>
      </c>
      <c r="D70" t="inlineStr">
        <is>
          <t>vm-Mgmt</t>
        </is>
      </c>
      <c r="E70">
        <f>IF(Таблица28[[#This Row],[Site]]="Site1",VLOOKUP(Таблица28[[#This Row],[VLAN]],Dictionary!$D$2:$F$12,2,FALSE),VLOOKUP(Таблица28[[#This Row],[VLAN]],Dictionary!$D$2:$F$12,3,FALSE))</f>
        <v/>
      </c>
      <c r="F70" t="inlineStr">
        <is>
          <t>10.226.39.129</t>
        </is>
      </c>
      <c r="G70" s="89" t="inlineStr">
        <is>
          <t>Site2</t>
        </is>
      </c>
    </row>
    <row r="71">
      <c r="A71" s="193" t="inlineStr">
        <is>
          <t>kvm02.spb2.tms.tele2.ru</t>
        </is>
      </c>
      <c r="B71" t="inlineStr">
        <is>
          <t>pre02.spb2.tms.tele2.ru</t>
        </is>
      </c>
      <c r="C71" t="inlineStr">
        <is>
          <t>Mgmt</t>
        </is>
      </c>
      <c r="D71" t="inlineStr">
        <is>
          <t>vm-Mgmt</t>
        </is>
      </c>
      <c r="E71">
        <f>IF(Таблица28[[#This Row],[Site]]="Site1",VLOOKUP(Таблица28[[#This Row],[VLAN]],Dictionary!$D$2:$F$12,2,FALSE),VLOOKUP(Таблица28[[#This Row],[VLAN]],Dictionary!$D$2:$F$12,3,FALSE))</f>
        <v/>
      </c>
      <c r="F71" t="inlineStr">
        <is>
          <t>10.226.39.130</t>
        </is>
      </c>
      <c r="G71" s="89" t="inlineStr">
        <is>
          <t>Site2</t>
        </is>
      </c>
    </row>
    <row r="72">
      <c r="A72" s="193" t="inlineStr">
        <is>
          <t>kvm03.spb2.tms.tele2.ru</t>
        </is>
      </c>
      <c r="B72" t="inlineStr">
        <is>
          <t>pre03.spb2.tms.tele2.ru</t>
        </is>
      </c>
      <c r="C72" t="inlineStr">
        <is>
          <t>Mgmt</t>
        </is>
      </c>
      <c r="D72" t="inlineStr">
        <is>
          <t>vm-Mgmt</t>
        </is>
      </c>
      <c r="E72">
        <f>IF(Таблица28[[#This Row],[Site]]="Site1",VLOOKUP(Таблица28[[#This Row],[VLAN]],Dictionary!$D$2:$F$12,2,FALSE),VLOOKUP(Таблица28[[#This Row],[VLAN]],Dictionary!$D$2:$F$12,3,FALSE))</f>
        <v/>
      </c>
      <c r="F72" t="inlineStr">
        <is>
          <t>10.226.39.131</t>
        </is>
      </c>
      <c r="G72" s="89" t="inlineStr">
        <is>
          <t>Site2</t>
        </is>
      </c>
    </row>
    <row r="73">
      <c r="A73" s="193" t="inlineStr">
        <is>
          <t>kvm04.spb2.tms.tele2.ru</t>
        </is>
      </c>
      <c r="B73" t="inlineStr">
        <is>
          <t>pre04.spb2.tms.tele2.ru</t>
        </is>
      </c>
      <c r="C73" t="inlineStr">
        <is>
          <t>Mgmt</t>
        </is>
      </c>
      <c r="D73" t="inlineStr">
        <is>
          <t>vm-Mgmt</t>
        </is>
      </c>
      <c r="E73">
        <f>IF(Таблица28[[#This Row],[Site]]="Site1",VLOOKUP(Таблица28[[#This Row],[VLAN]],Dictionary!$D$2:$F$12,2,FALSE),VLOOKUP(Таблица28[[#This Row],[VLAN]],Dictionary!$D$2:$F$12,3,FALSE))</f>
        <v/>
      </c>
      <c r="F73" t="inlineStr">
        <is>
          <t>10.226.39.132</t>
        </is>
      </c>
      <c r="G73" s="89" t="inlineStr">
        <is>
          <t>Site2</t>
        </is>
      </c>
    </row>
    <row r="74">
      <c r="A74" s="193" t="inlineStr">
        <is>
          <t>kvm05.spb2.tms.tele2.ru</t>
        </is>
      </c>
      <c r="B74" t="inlineStr">
        <is>
          <t>pre05.spb2.tms.tele2.ru</t>
        </is>
      </c>
      <c r="C74" t="inlineStr">
        <is>
          <t>Mgmt</t>
        </is>
      </c>
      <c r="D74" t="inlineStr">
        <is>
          <t>vm-Mgmt</t>
        </is>
      </c>
      <c r="E74">
        <f>IF(Таблица28[[#This Row],[Site]]="Site1",VLOOKUP(Таблица28[[#This Row],[VLAN]],Dictionary!$D$2:$F$12,2,FALSE),VLOOKUP(Таблица28[[#This Row],[VLAN]],Dictionary!$D$2:$F$12,3,FALSE))</f>
        <v/>
      </c>
      <c r="F74" t="inlineStr">
        <is>
          <t>10.226.39.133</t>
        </is>
      </c>
      <c r="G74" s="89" t="inlineStr">
        <is>
          <t>Site2</t>
        </is>
      </c>
    </row>
    <row r="75">
      <c r="A75" s="193" t="inlineStr">
        <is>
          <t>kvm06.spb2.tms.tele2.ru</t>
        </is>
      </c>
      <c r="B75" t="inlineStr">
        <is>
          <t>pre06.spb2.tms.tele2.ru</t>
        </is>
      </c>
      <c r="C75" t="inlineStr">
        <is>
          <t>Mgmt</t>
        </is>
      </c>
      <c r="D75" t="inlineStr">
        <is>
          <t>vm-Mgmt</t>
        </is>
      </c>
      <c r="E75">
        <f>IF(Таблица28[[#This Row],[Site]]="Site1",VLOOKUP(Таблица28[[#This Row],[VLAN]],Dictionary!$D$2:$F$12,2,FALSE),VLOOKUP(Таблица28[[#This Row],[VLAN]],Dictionary!$D$2:$F$12,3,FALSE))</f>
        <v/>
      </c>
      <c r="F75" t="inlineStr">
        <is>
          <t>10.226.39.134</t>
        </is>
      </c>
      <c r="G75" s="89" t="inlineStr">
        <is>
          <t>Site2</t>
        </is>
      </c>
    </row>
    <row r="76">
      <c r="A76" s="193" t="inlineStr">
        <is>
          <t>kvm07.spb2.tms.tele2.ru</t>
        </is>
      </c>
      <c r="B76" t="inlineStr">
        <is>
          <t>pre07.spb2.tms.tele2.ru</t>
        </is>
      </c>
      <c r="C76" t="inlineStr">
        <is>
          <t>Mgmt</t>
        </is>
      </c>
      <c r="D76" t="inlineStr">
        <is>
          <t>vm-Mgmt</t>
        </is>
      </c>
      <c r="E76">
        <f>IF(Таблица28[[#This Row],[Site]]="Site1",VLOOKUP(Таблица28[[#This Row],[VLAN]],Dictionary!$D$2:$F$12,2,FALSE),VLOOKUP(Таблица28[[#This Row],[VLAN]],Dictionary!$D$2:$F$12,3,FALSE))</f>
        <v/>
      </c>
      <c r="F76" t="inlineStr">
        <is>
          <t>10.226.39.135</t>
        </is>
      </c>
      <c r="G76" s="89" t="inlineStr">
        <is>
          <t>Site2</t>
        </is>
      </c>
    </row>
    <row r="77">
      <c r="A77" s="164" t="inlineStr">
        <is>
          <t>kvm08.spb2.tms.tele2.ru</t>
        </is>
      </c>
      <c r="B77" s="217" t="inlineStr">
        <is>
          <t>pre08.spb2.tms.tele2.ru</t>
        </is>
      </c>
      <c r="C77" s="217" t="inlineStr">
        <is>
          <t>Mgmt</t>
        </is>
      </c>
      <c r="D77" s="217" t="inlineStr">
        <is>
          <t>vm-Mgmt</t>
        </is>
      </c>
      <c r="E77" s="217">
        <f>IF(Таблица28[[#This Row],[Site]]="Site1",VLOOKUP(Таблица28[[#This Row],[VLAN]],Dictionary!$D$2:$F$12,2,FALSE),VLOOKUP(Таблица28[[#This Row],[VLAN]],Dictionary!$D$2:$F$12,3,FALSE))</f>
        <v/>
      </c>
      <c r="F77" s="217" t="inlineStr">
        <is>
          <t>10.226.39.136</t>
        </is>
      </c>
      <c r="G77" s="218" t="inlineStr">
        <is>
          <t>Site2</t>
        </is>
      </c>
    </row>
    <row r="78">
      <c r="A78" s="92" t="inlineStr">
        <is>
          <t>kvm09.spb2.tms.tele2.ru</t>
        </is>
      </c>
      <c r="B78" s="90" t="inlineStr">
        <is>
          <t>pic01.spb2.tms.tele2.ru</t>
        </is>
      </c>
      <c r="C78" s="90" t="inlineStr">
        <is>
          <t>Mgmt</t>
        </is>
      </c>
      <c r="D78" s="90" t="inlineStr">
        <is>
          <t>vm-Mgmt</t>
        </is>
      </c>
      <c r="E78" s="90">
        <f>IF(Таблица28[[#This Row],[Site]]="Site1",VLOOKUP(Таблица28[[#This Row],[VLAN]],Dictionary!$D$2:$F$12,2,FALSE),VLOOKUP(Таблица28[[#This Row],[VLAN]],Dictionary!$D$2:$F$12,3,FALSE))</f>
        <v/>
      </c>
      <c r="F78" s="90" t="inlineStr">
        <is>
          <t>10.226.39.137</t>
        </is>
      </c>
      <c r="G78" s="91" t="inlineStr">
        <is>
          <t>Site2</t>
        </is>
      </c>
    </row>
    <row r="79">
      <c r="A79" s="193" t="inlineStr">
        <is>
          <t>kvm10.spb2.tms.tele2.ru</t>
        </is>
      </c>
      <c r="B79" t="inlineStr">
        <is>
          <t>pic02.spb2.tms.tele2.ru</t>
        </is>
      </c>
      <c r="C79" t="inlineStr">
        <is>
          <t>Mgmt</t>
        </is>
      </c>
      <c r="D79" t="inlineStr">
        <is>
          <t>vm-Mgmt</t>
        </is>
      </c>
      <c r="E79">
        <f>IF(Таблица28[[#This Row],[Site]]="Site1",VLOOKUP(Таблица28[[#This Row],[VLAN]],Dictionary!$D$2:$F$12,2,FALSE),VLOOKUP(Таблица28[[#This Row],[VLAN]],Dictionary!$D$2:$F$12,3,FALSE))</f>
        <v/>
      </c>
      <c r="F79" t="inlineStr">
        <is>
          <t>10.226.39.138</t>
        </is>
      </c>
      <c r="G79" s="89" t="inlineStr">
        <is>
          <t>Site2</t>
        </is>
      </c>
    </row>
    <row r="80">
      <c r="A80" s="193" t="inlineStr">
        <is>
          <t>kvm11.spb2.tms.tele2.ru</t>
        </is>
      </c>
      <c r="B80" t="inlineStr">
        <is>
          <t>pic03.spb2.tms.tele2.ru</t>
        </is>
      </c>
      <c r="C80" t="inlineStr">
        <is>
          <t>Mgmt</t>
        </is>
      </c>
      <c r="D80" t="inlineStr">
        <is>
          <t>vm-Mgmt</t>
        </is>
      </c>
      <c r="E80">
        <f>IF(Таблица28[[#This Row],[Site]]="Site1",VLOOKUP(Таблица28[[#This Row],[VLAN]],Dictionary!$D$2:$F$12,2,FALSE),VLOOKUP(Таблица28[[#This Row],[VLAN]],Dictionary!$D$2:$F$12,3,FALSE))</f>
        <v/>
      </c>
      <c r="F80" t="inlineStr">
        <is>
          <t>10.226.39.139</t>
        </is>
      </c>
      <c r="G80" s="89" t="inlineStr">
        <is>
          <t>Site2</t>
        </is>
      </c>
    </row>
    <row r="81">
      <c r="A81" s="92" t="inlineStr">
        <is>
          <t>kvm12.spb2.tms.tele2.ru</t>
        </is>
      </c>
      <c r="B81" s="90" t="inlineStr">
        <is>
          <t>psm01.spb2.tms.tele2.ru</t>
        </is>
      </c>
      <c r="C81" s="90" t="inlineStr">
        <is>
          <t>Mgmt</t>
        </is>
      </c>
      <c r="D81" s="90" t="inlineStr">
        <is>
          <t>vm-Mgmt</t>
        </is>
      </c>
      <c r="E81" s="90">
        <f>IF(Таблица28[[#This Row],[Site]]="Site1",VLOOKUP(Таблица28[[#This Row],[VLAN]],Dictionary!$D$2:$F$12,2,FALSE),VLOOKUP(Таблица28[[#This Row],[VLAN]],Dictionary!$D$2:$F$12,3,FALSE))</f>
        <v/>
      </c>
      <c r="F81" s="90" t="inlineStr">
        <is>
          <t>10.226.39.140</t>
        </is>
      </c>
      <c r="G81" s="91" t="inlineStr">
        <is>
          <t>Site2</t>
        </is>
      </c>
    </row>
    <row r="82">
      <c r="A82" s="193" t="inlineStr">
        <is>
          <t>kvm12.spb2.tms.tele2.ru</t>
        </is>
      </c>
      <c r="B82" t="inlineStr">
        <is>
          <t>psm02.spb2.tms.tele2.ru</t>
        </is>
      </c>
      <c r="C82" t="inlineStr">
        <is>
          <t>Mgmt</t>
        </is>
      </c>
      <c r="D82" t="inlineStr">
        <is>
          <t>vm-Mgmt</t>
        </is>
      </c>
      <c r="E82">
        <f>IF(Таблица28[[#This Row],[Site]]="Site1",VLOOKUP(Таблица28[[#This Row],[VLAN]],Dictionary!$D$2:$F$12,2,FALSE),VLOOKUP(Таблица28[[#This Row],[VLAN]],Dictionary!$D$2:$F$12,3,FALSE))</f>
        <v/>
      </c>
      <c r="F82" t="inlineStr">
        <is>
          <t>10.226.39.141</t>
        </is>
      </c>
      <c r="G82" s="89" t="inlineStr">
        <is>
          <t>Site2</t>
        </is>
      </c>
    </row>
    <row r="83">
      <c r="A83" s="193" t="inlineStr">
        <is>
          <t>kvm12.spb2.tms.tele2.ru</t>
        </is>
      </c>
      <c r="B83" t="inlineStr">
        <is>
          <t>psm03.spb2.tms.tele2.ru</t>
        </is>
      </c>
      <c r="C83" t="inlineStr">
        <is>
          <t>Mgmt</t>
        </is>
      </c>
      <c r="D83" t="inlineStr">
        <is>
          <t>vm-Mgmt</t>
        </is>
      </c>
      <c r="E83">
        <f>IF(Таблица28[[#This Row],[Site]]="Site1",VLOOKUP(Таблица28[[#This Row],[VLAN]],Dictionary!$D$2:$F$12,2,FALSE),VLOOKUP(Таблица28[[#This Row],[VLAN]],Dictionary!$D$2:$F$12,3,FALSE))</f>
        <v/>
      </c>
      <c r="F83" t="inlineStr">
        <is>
          <t>10.226.39.142</t>
        </is>
      </c>
      <c r="G83" s="89" t="inlineStr">
        <is>
          <t>Site2</t>
        </is>
      </c>
    </row>
    <row r="84">
      <c r="A84" s="164" t="inlineStr">
        <is>
          <t>kvm12.spb2.tms.tele2.ru</t>
        </is>
      </c>
      <c r="B84" s="217" t="inlineStr">
        <is>
          <t>psm04.spb2.tms.tele2.ru</t>
        </is>
      </c>
      <c r="C84" s="217" t="inlineStr">
        <is>
          <t>Mgmt</t>
        </is>
      </c>
      <c r="D84" s="217" t="inlineStr">
        <is>
          <t>vm-Mgmt</t>
        </is>
      </c>
      <c r="E84" s="217">
        <f>IF(Таблица28[[#This Row],[Site]]="Site1",VLOOKUP(Таблица28[[#This Row],[VLAN]],Dictionary!$D$2:$F$12,2,FALSE),VLOOKUP(Таблица28[[#This Row],[VLAN]],Dictionary!$D$2:$F$12,3,FALSE))</f>
        <v/>
      </c>
      <c r="F84" s="217" t="inlineStr">
        <is>
          <t>10.226.39.143</t>
        </is>
      </c>
      <c r="G84" s="218" t="inlineStr">
        <is>
          <t>Site2</t>
        </is>
      </c>
    </row>
    <row r="85">
      <c r="A85" s="107" t="inlineStr">
        <is>
          <t>kvm10.spb2.tms.tele2.ru</t>
        </is>
      </c>
      <c r="B85" s="203" t="inlineStr">
        <is>
          <t>epsm02.spb2.tms.tele2.ru</t>
        </is>
      </c>
      <c r="C85" s="203" t="inlineStr">
        <is>
          <t>Mgmt</t>
        </is>
      </c>
      <c r="D85" s="203" t="inlineStr">
        <is>
          <t>vm-Mgmt</t>
        </is>
      </c>
      <c r="E85" s="203">
        <f>IF(Таблица28[[#This Row],[Site]]="Site1",VLOOKUP(Таблица28[[#This Row],[VLAN]],Dictionary!$D$2:$F$12,2,FALSE),VLOOKUP(Таблица28[[#This Row],[VLAN]],Dictionary!$D$2:$F$12,3,FALSE))</f>
        <v/>
      </c>
      <c r="F85" s="203" t="inlineStr">
        <is>
          <t>10.226.39.185</t>
        </is>
      </c>
      <c r="G85" s="220" t="inlineStr">
        <is>
          <t>Site2</t>
        </is>
      </c>
    </row>
    <row r="86">
      <c r="A86" s="92" t="inlineStr">
        <is>
          <t>kvm09.spb2.tms.tele2.ru</t>
        </is>
      </c>
      <c r="B86" s="90" t="inlineStr">
        <is>
          <t>rb01.spb2.tms.tele2.ru</t>
        </is>
      </c>
      <c r="C86" s="90" t="inlineStr">
        <is>
          <t>Mgmt</t>
        </is>
      </c>
      <c r="D86" s="90" t="inlineStr">
        <is>
          <t>vm-Mgmt</t>
        </is>
      </c>
      <c r="E86" s="90">
        <f>IF(Таблица28[[#This Row],[Site]]="Site1",VLOOKUP(Таблица28[[#This Row],[VLAN]],Dictionary!$D$2:$F$12,2,FALSE),VLOOKUP(Таблица28[[#This Row],[VLAN]],Dictionary!$D$2:$F$12,3,FALSE))</f>
        <v/>
      </c>
      <c r="F86" s="90" t="inlineStr">
        <is>
          <t>10.226.39.186</t>
        </is>
      </c>
      <c r="G86" s="91" t="inlineStr">
        <is>
          <t>Site2</t>
        </is>
      </c>
    </row>
    <row r="87">
      <c r="A87" s="164" t="inlineStr">
        <is>
          <t>kvm09.spb2.tms.tele2.ru</t>
        </is>
      </c>
      <c r="B87" s="217" t="inlineStr">
        <is>
          <t>rb02.spb2.tms.tele2.ru</t>
        </is>
      </c>
      <c r="C87" s="217" t="inlineStr">
        <is>
          <t>Mgmt</t>
        </is>
      </c>
      <c r="D87" s="217" t="inlineStr">
        <is>
          <t>vm-Mgmt</t>
        </is>
      </c>
      <c r="E87" s="217">
        <f>IF(Таблица28[[#This Row],[Site]]="Site1",VLOOKUP(Таблица28[[#This Row],[VLAN]],Dictionary!$D$2:$F$12,2,FALSE),VLOOKUP(Таблица28[[#This Row],[VLAN]],Dictionary!$D$2:$F$12,3,FALSE))</f>
        <v/>
      </c>
      <c r="F87" s="217" t="inlineStr">
        <is>
          <t>10.226.39.187</t>
        </is>
      </c>
      <c r="G87" s="218" t="inlineStr">
        <is>
          <t>Site2</t>
        </is>
      </c>
    </row>
    <row r="88" ht="15.75" customHeight="1" s="180" thickBot="1">
      <c r="A88" s="108" t="inlineStr">
        <is>
          <t>kvm11.spb2.tms.tele2.ru</t>
        </is>
      </c>
      <c r="B88" s="190" t="inlineStr">
        <is>
          <t>rs01.spb2.tms.tele2.ru</t>
        </is>
      </c>
      <c r="C88" s="190" t="inlineStr">
        <is>
          <t>Mgmt</t>
        </is>
      </c>
      <c r="D88" s="190" t="inlineStr">
        <is>
          <t>vm-Mgmt</t>
        </is>
      </c>
      <c r="E88" s="190">
        <f>IF(Таблица28[[#This Row],[Site]]="Site1",VLOOKUP(Таблица28[[#This Row],[VLAN]],Dictionary!$D$2:$F$12,2,FALSE),VLOOKUP(Таблица28[[#This Row],[VLAN]],Dictionary!$D$2:$F$12,3,FALSE))</f>
        <v/>
      </c>
      <c r="F88" s="190" t="inlineStr">
        <is>
          <t>10.226.39.189</t>
        </is>
      </c>
      <c r="G88" s="191" t="inlineStr">
        <is>
          <t>Site2</t>
        </is>
      </c>
    </row>
    <row r="89">
      <c r="A89" s="55" t="inlineStr">
        <is>
          <t>kvm01.spb1.tms.tele2.ru</t>
        </is>
      </c>
      <c r="B89" s="93" t="inlineStr">
        <is>
          <t>pre01.spb1.tms.tele2.ru</t>
        </is>
      </c>
      <c r="C89" s="93" t="inlineStr">
        <is>
          <t>DataFeed</t>
        </is>
      </c>
      <c r="D89" s="93" t="inlineStr">
        <is>
          <t>DataFeed</t>
        </is>
      </c>
      <c r="E89" s="93">
        <f>IF(Таблица28[[#This Row],[Site]]="Site1",VLOOKUP(Таблица28[[#This Row],[VLAN]],Dictionary!$D$2:$F$12,2,FALSE),VLOOKUP(Таблица28[[#This Row],[VLAN]],Dictionary!$D$2:$F$12,3,FALSE))</f>
        <v/>
      </c>
      <c r="F89" s="93" t="inlineStr">
        <is>
          <t>10.226.38.193</t>
        </is>
      </c>
      <c r="G89" s="56" t="inlineStr">
        <is>
          <t>Site1</t>
        </is>
      </c>
    </row>
    <row r="90">
      <c r="A90" s="55" t="inlineStr">
        <is>
          <t>kvm02.spb1.tms.tele2.ru</t>
        </is>
      </c>
      <c r="B90" s="93" t="inlineStr">
        <is>
          <t>pre02.spb1.tms.tele2.ru</t>
        </is>
      </c>
      <c r="C90" s="93" t="inlineStr">
        <is>
          <t>DataFeed</t>
        </is>
      </c>
      <c r="D90" s="93" t="inlineStr">
        <is>
          <t>DataFeed</t>
        </is>
      </c>
      <c r="E90" s="93">
        <f>IF(Таблица28[[#This Row],[Site]]="Site1",VLOOKUP(Таблица28[[#This Row],[VLAN]],Dictionary!$D$2:$F$12,2,FALSE),VLOOKUP(Таблица28[[#This Row],[VLAN]],Dictionary!$D$2:$F$12,3,FALSE))</f>
        <v/>
      </c>
      <c r="F90" s="93" t="inlineStr">
        <is>
          <t>10.226.38.194</t>
        </is>
      </c>
      <c r="G90" s="56" t="inlineStr">
        <is>
          <t>Site1</t>
        </is>
      </c>
    </row>
    <row r="91">
      <c r="A91" s="55" t="inlineStr">
        <is>
          <t>kvm03.spb1.tms.tele2.ru</t>
        </is>
      </c>
      <c r="B91" s="93" t="inlineStr">
        <is>
          <t>pre03.spb1.tms.tele2.ru</t>
        </is>
      </c>
      <c r="C91" s="93" t="inlineStr">
        <is>
          <t>DataFeed</t>
        </is>
      </c>
      <c r="D91" s="93" t="inlineStr">
        <is>
          <t>DataFeed</t>
        </is>
      </c>
      <c r="E91" s="93">
        <f>IF(Таблица28[[#This Row],[Site]]="Site1",VLOOKUP(Таблица28[[#This Row],[VLAN]],Dictionary!$D$2:$F$12,2,FALSE),VLOOKUP(Таблица28[[#This Row],[VLAN]],Dictionary!$D$2:$F$12,3,FALSE))</f>
        <v/>
      </c>
      <c r="F91" s="93" t="inlineStr">
        <is>
          <t>10.226.38.195</t>
        </is>
      </c>
      <c r="G91" s="56" t="inlineStr">
        <is>
          <t>Site1</t>
        </is>
      </c>
    </row>
    <row r="92">
      <c r="A92" s="55" t="inlineStr">
        <is>
          <t>kvm04.spb1.tms.tele2.ru</t>
        </is>
      </c>
      <c r="B92" s="93" t="inlineStr">
        <is>
          <t>pre04.spb1.tms.tele2.ru</t>
        </is>
      </c>
      <c r="C92" s="93" t="inlineStr">
        <is>
          <t>DataFeed</t>
        </is>
      </c>
      <c r="D92" s="93" t="inlineStr">
        <is>
          <t>DataFeed</t>
        </is>
      </c>
      <c r="E92" s="93">
        <f>IF(Таблица28[[#This Row],[Site]]="Site1",VLOOKUP(Таблица28[[#This Row],[VLAN]],Dictionary!$D$2:$F$12,2,FALSE),VLOOKUP(Таблица28[[#This Row],[VLAN]],Dictionary!$D$2:$F$12,3,FALSE))</f>
        <v/>
      </c>
      <c r="F92" s="93" t="inlineStr">
        <is>
          <t>10.226.38.196</t>
        </is>
      </c>
      <c r="G92" s="56" t="inlineStr">
        <is>
          <t>Site1</t>
        </is>
      </c>
    </row>
    <row r="93">
      <c r="A93" s="55" t="inlineStr">
        <is>
          <t>kvm05.spb1.tms.tele2.ru</t>
        </is>
      </c>
      <c r="B93" s="93" t="inlineStr">
        <is>
          <t>pre05.spb1.tms.tele2.ru</t>
        </is>
      </c>
      <c r="C93" s="93" t="inlineStr">
        <is>
          <t>DataFeed</t>
        </is>
      </c>
      <c r="D93" s="93" t="inlineStr">
        <is>
          <t>DataFeed</t>
        </is>
      </c>
      <c r="E93" s="93">
        <f>IF(Таблица28[[#This Row],[Site]]="Site1",VLOOKUP(Таблица28[[#This Row],[VLAN]],Dictionary!$D$2:$F$12,2,FALSE),VLOOKUP(Таблица28[[#This Row],[VLAN]],Dictionary!$D$2:$F$12,3,FALSE))</f>
        <v/>
      </c>
      <c r="F93" s="93" t="inlineStr">
        <is>
          <t>10.226.38.197</t>
        </is>
      </c>
      <c r="G93" s="56" t="inlineStr">
        <is>
          <t>Site1</t>
        </is>
      </c>
    </row>
    <row r="94">
      <c r="A94" s="55" t="inlineStr">
        <is>
          <t>kvm06.spb1.tms.tele2.ru</t>
        </is>
      </c>
      <c r="B94" s="93" t="inlineStr">
        <is>
          <t>pre06.spb1.tms.tele2.ru</t>
        </is>
      </c>
      <c r="C94" s="93" t="inlineStr">
        <is>
          <t>DataFeed</t>
        </is>
      </c>
      <c r="D94" s="93" t="inlineStr">
        <is>
          <t>DataFeed</t>
        </is>
      </c>
      <c r="E94" s="93">
        <f>IF(Таблица28[[#This Row],[Site]]="Site1",VLOOKUP(Таблица28[[#This Row],[VLAN]],Dictionary!$D$2:$F$12,2,FALSE),VLOOKUP(Таблица28[[#This Row],[VLAN]],Dictionary!$D$2:$F$12,3,FALSE))</f>
        <v/>
      </c>
      <c r="F94" s="93" t="inlineStr">
        <is>
          <t>10.226.38.198</t>
        </is>
      </c>
      <c r="G94" s="56" t="inlineStr">
        <is>
          <t>Site1</t>
        </is>
      </c>
    </row>
    <row r="95">
      <c r="A95" s="55" t="inlineStr">
        <is>
          <t>kvm07.spb1.tms.tele2.ru</t>
        </is>
      </c>
      <c r="B95" s="93" t="inlineStr">
        <is>
          <t>pre07.spb1.tms.tele2.ru</t>
        </is>
      </c>
      <c r="C95" s="93" t="inlineStr">
        <is>
          <t>DataFeed</t>
        </is>
      </c>
      <c r="D95" s="93" t="inlineStr">
        <is>
          <t>DataFeed</t>
        </is>
      </c>
      <c r="E95" s="93">
        <f>IF(Таблица28[[#This Row],[Site]]="Site1",VLOOKUP(Таблица28[[#This Row],[VLAN]],Dictionary!$D$2:$F$12,2,FALSE),VLOOKUP(Таблица28[[#This Row],[VLAN]],Dictionary!$D$2:$F$12,3,FALSE))</f>
        <v/>
      </c>
      <c r="F95" s="93" t="inlineStr">
        <is>
          <t>10.226.38.199</t>
        </is>
      </c>
      <c r="G95" s="56" t="inlineStr">
        <is>
          <t>Site1</t>
        </is>
      </c>
    </row>
    <row r="96">
      <c r="A96" s="55" t="inlineStr">
        <is>
          <t>kvm08.spb1.tms.tele2.ru</t>
        </is>
      </c>
      <c r="B96" s="93" t="inlineStr">
        <is>
          <t>pre08.spb1.tms.tele2.ru</t>
        </is>
      </c>
      <c r="C96" s="93" t="inlineStr">
        <is>
          <t>DataFeed</t>
        </is>
      </c>
      <c r="D96" s="93" t="inlineStr">
        <is>
          <t>DataFeed</t>
        </is>
      </c>
      <c r="E96" s="93">
        <f>IF(Таблица28[[#This Row],[Site]]="Site1",VLOOKUP(Таблица28[[#This Row],[VLAN]],Dictionary!$D$2:$F$12,2,FALSE),VLOOKUP(Таблица28[[#This Row],[VLAN]],Dictionary!$D$2:$F$12,3,FALSE))</f>
        <v/>
      </c>
      <c r="F96" s="93" t="inlineStr">
        <is>
          <t>10.226.38.200</t>
        </is>
      </c>
      <c r="G96" s="56" t="inlineStr">
        <is>
          <t>Site1</t>
        </is>
      </c>
    </row>
    <row r="97">
      <c r="A97" s="193" t="inlineStr">
        <is>
          <t>kvm09.spb1.tms.tele2.ru</t>
        </is>
      </c>
      <c r="B97" t="inlineStr">
        <is>
          <t>pic01.spb1.tms.tele2.ru</t>
        </is>
      </c>
      <c r="C97" t="inlineStr">
        <is>
          <t>Data</t>
        </is>
      </c>
      <c r="D97" t="inlineStr">
        <is>
          <t>DataFeed</t>
        </is>
      </c>
      <c r="E97">
        <f>IF(Таблица28[[#This Row],[Site]]="Site1",VLOOKUP(Таблица28[[#This Row],[VLAN]],Dictionary!$D$2:$F$12,2,FALSE),VLOOKUP(Таблица28[[#This Row],[VLAN]],Dictionary!$D$2:$F$12,3,FALSE))</f>
        <v/>
      </c>
      <c r="F97" t="inlineStr">
        <is>
          <t>10.226.38.201</t>
        </is>
      </c>
      <c r="G97" s="89" t="inlineStr">
        <is>
          <t>Site1</t>
        </is>
      </c>
    </row>
    <row r="98">
      <c r="A98" s="193" t="inlineStr">
        <is>
          <t>kvm10.spb1.tms.tele2.ru</t>
        </is>
      </c>
      <c r="B98" t="inlineStr">
        <is>
          <t>pic02.spb1.tms.tele2.ru</t>
        </is>
      </c>
      <c r="C98" t="inlineStr">
        <is>
          <t>Data</t>
        </is>
      </c>
      <c r="D98" t="inlineStr">
        <is>
          <t>DataFeed</t>
        </is>
      </c>
      <c r="E98">
        <f>IF(Таблица28[[#This Row],[Site]]="Site1",VLOOKUP(Таблица28[[#This Row],[VLAN]],Dictionary!$D$2:$F$12,2,FALSE),VLOOKUP(Таблица28[[#This Row],[VLAN]],Dictionary!$D$2:$F$12,3,FALSE))</f>
        <v/>
      </c>
      <c r="F98" t="inlineStr">
        <is>
          <t>10.226.38.202</t>
        </is>
      </c>
      <c r="G98" s="89" t="inlineStr">
        <is>
          <t>Site1</t>
        </is>
      </c>
    </row>
    <row r="99">
      <c r="A99" s="164" t="inlineStr">
        <is>
          <t>kvm11.spb1.tms.tele2.ru</t>
        </is>
      </c>
      <c r="B99" s="217" t="inlineStr">
        <is>
          <t>pic03.spb1.tms.tele2.ru</t>
        </is>
      </c>
      <c r="C99" s="217" t="inlineStr">
        <is>
          <t>Data</t>
        </is>
      </c>
      <c r="D99" s="217" t="inlineStr">
        <is>
          <t>DataFeed</t>
        </is>
      </c>
      <c r="E99" s="217">
        <f>IF(Таблица28[[#This Row],[Site]]="Site1",VLOOKUP(Таблица28[[#This Row],[VLAN]],Dictionary!$D$2:$F$12,2,FALSE),VLOOKUP(Таблица28[[#This Row],[VLAN]],Dictionary!$D$2:$F$12,3,FALSE))</f>
        <v/>
      </c>
      <c r="F99" s="217" t="inlineStr">
        <is>
          <t>10.226.38.203</t>
        </is>
      </c>
      <c r="G99" s="218" t="inlineStr">
        <is>
          <t>Site1</t>
        </is>
      </c>
    </row>
    <row r="100">
      <c r="A100" s="55" t="inlineStr">
        <is>
          <t>kvm01.spb2.tms.tele2.ru</t>
        </is>
      </c>
      <c r="B100" s="93" t="inlineStr">
        <is>
          <t>pre01.spb2.tms.tele2.ru</t>
        </is>
      </c>
      <c r="C100" s="93" t="inlineStr">
        <is>
          <t>DataFeed</t>
        </is>
      </c>
      <c r="D100" s="93" t="inlineStr">
        <is>
          <t>DataFeed</t>
        </is>
      </c>
      <c r="E100" s="93">
        <f>IF(Таблица28[[#This Row],[Site]]="Site1",VLOOKUP(Таблица28[[#This Row],[VLAN]],Dictionary!$D$2:$F$12,2,FALSE),VLOOKUP(Таблица28[[#This Row],[VLAN]],Dictionary!$D$2:$F$12,3,FALSE))</f>
        <v/>
      </c>
      <c r="F100" s="93" t="inlineStr">
        <is>
          <t>10.226.39.193</t>
        </is>
      </c>
      <c r="G100" s="56" t="inlineStr">
        <is>
          <t>Site2</t>
        </is>
      </c>
    </row>
    <row r="101">
      <c r="A101" s="55" t="inlineStr">
        <is>
          <t>kvm02.spb2.tms.tele2.ru</t>
        </is>
      </c>
      <c r="B101" s="93" t="inlineStr">
        <is>
          <t>pre02.spb2.tms.tele2.ru</t>
        </is>
      </c>
      <c r="C101" s="93" t="inlineStr">
        <is>
          <t>DataFeed</t>
        </is>
      </c>
      <c r="D101" s="93" t="inlineStr">
        <is>
          <t>DataFeed</t>
        </is>
      </c>
      <c r="E101" s="93">
        <f>IF(Таблица28[[#This Row],[Site]]="Site1",VLOOKUP(Таблица28[[#This Row],[VLAN]],Dictionary!$D$2:$F$12,2,FALSE),VLOOKUP(Таблица28[[#This Row],[VLAN]],Dictionary!$D$2:$F$12,3,FALSE))</f>
        <v/>
      </c>
      <c r="F101" s="93" t="inlineStr">
        <is>
          <t>10.226.39.194</t>
        </is>
      </c>
      <c r="G101" s="56" t="inlineStr">
        <is>
          <t>Site2</t>
        </is>
      </c>
    </row>
    <row r="102">
      <c r="A102" s="55" t="inlineStr">
        <is>
          <t>kvm03.spb2.tms.tele2.ru</t>
        </is>
      </c>
      <c r="B102" s="93" t="inlineStr">
        <is>
          <t>pre03.spb2.tms.tele2.ru</t>
        </is>
      </c>
      <c r="C102" s="93" t="inlineStr">
        <is>
          <t>DataFeed</t>
        </is>
      </c>
      <c r="D102" s="93" t="inlineStr">
        <is>
          <t>DataFeed</t>
        </is>
      </c>
      <c r="E102" s="93">
        <f>IF(Таблица28[[#This Row],[Site]]="Site1",VLOOKUP(Таблица28[[#This Row],[VLAN]],Dictionary!$D$2:$F$12,2,FALSE),VLOOKUP(Таблица28[[#This Row],[VLAN]],Dictionary!$D$2:$F$12,3,FALSE))</f>
        <v/>
      </c>
      <c r="F102" s="93" t="inlineStr">
        <is>
          <t>10.226.39.195</t>
        </is>
      </c>
      <c r="G102" s="56" t="inlineStr">
        <is>
          <t>Site2</t>
        </is>
      </c>
    </row>
    <row r="103">
      <c r="A103" s="55" t="inlineStr">
        <is>
          <t>kvm04.spb2.tms.tele2.ru</t>
        </is>
      </c>
      <c r="B103" s="93" t="inlineStr">
        <is>
          <t>pre04.spb2.tms.tele2.ru</t>
        </is>
      </c>
      <c r="C103" s="93" t="inlineStr">
        <is>
          <t>DataFeed</t>
        </is>
      </c>
      <c r="D103" s="93" t="inlineStr">
        <is>
          <t>DataFeed</t>
        </is>
      </c>
      <c r="E103" s="93">
        <f>IF(Таблица28[[#This Row],[Site]]="Site1",VLOOKUP(Таблица28[[#This Row],[VLAN]],Dictionary!$D$2:$F$12,2,FALSE),VLOOKUP(Таблица28[[#This Row],[VLAN]],Dictionary!$D$2:$F$12,3,FALSE))</f>
        <v/>
      </c>
      <c r="F103" s="93" t="inlineStr">
        <is>
          <t>10.226.39.196</t>
        </is>
      </c>
      <c r="G103" s="56" t="inlineStr">
        <is>
          <t>Site2</t>
        </is>
      </c>
    </row>
    <row r="104">
      <c r="A104" s="55" t="inlineStr">
        <is>
          <t>kvm05.spb2.tms.tele2.ru</t>
        </is>
      </c>
      <c r="B104" s="93" t="inlineStr">
        <is>
          <t>pre05.spb2.tms.tele2.ru</t>
        </is>
      </c>
      <c r="C104" s="93" t="inlineStr">
        <is>
          <t>DataFeed</t>
        </is>
      </c>
      <c r="D104" s="93" t="inlineStr">
        <is>
          <t>DataFeed</t>
        </is>
      </c>
      <c r="E104" s="93">
        <f>IF(Таблица28[[#This Row],[Site]]="Site1",VLOOKUP(Таблица28[[#This Row],[VLAN]],Dictionary!$D$2:$F$12,2,FALSE),VLOOKUP(Таблица28[[#This Row],[VLAN]],Dictionary!$D$2:$F$12,3,FALSE))</f>
        <v/>
      </c>
      <c r="F104" s="93" t="inlineStr">
        <is>
          <t>10.226.39.197</t>
        </is>
      </c>
      <c r="G104" s="56" t="inlineStr">
        <is>
          <t>Site2</t>
        </is>
      </c>
    </row>
    <row r="105">
      <c r="A105" s="55" t="inlineStr">
        <is>
          <t>kvm06.spb2.tms.tele2.ru</t>
        </is>
      </c>
      <c r="B105" s="93" t="inlineStr">
        <is>
          <t>pre06.spb2.tms.tele2.ru</t>
        </is>
      </c>
      <c r="C105" s="93" t="inlineStr">
        <is>
          <t>DataFeed</t>
        </is>
      </c>
      <c r="D105" s="93" t="inlineStr">
        <is>
          <t>DataFeed</t>
        </is>
      </c>
      <c r="E105" s="93">
        <f>IF(Таблица28[[#This Row],[Site]]="Site1",VLOOKUP(Таблица28[[#This Row],[VLAN]],Dictionary!$D$2:$F$12,2,FALSE),VLOOKUP(Таблица28[[#This Row],[VLAN]],Dictionary!$D$2:$F$12,3,FALSE))</f>
        <v/>
      </c>
      <c r="F105" s="93" t="inlineStr">
        <is>
          <t>10.226.39.198</t>
        </is>
      </c>
      <c r="G105" s="56" t="inlineStr">
        <is>
          <t>Site2</t>
        </is>
      </c>
    </row>
    <row r="106">
      <c r="A106" s="55" t="inlineStr">
        <is>
          <t>kvm07.spb2.tms.tele2.ru</t>
        </is>
      </c>
      <c r="B106" s="93" t="inlineStr">
        <is>
          <t>pre07.spb2.tms.tele2.ru</t>
        </is>
      </c>
      <c r="C106" s="93" t="inlineStr">
        <is>
          <t>DataFeed</t>
        </is>
      </c>
      <c r="D106" s="93" t="inlineStr">
        <is>
          <t>DataFeed</t>
        </is>
      </c>
      <c r="E106" s="93">
        <f>IF(Таблица28[[#This Row],[Site]]="Site1",VLOOKUP(Таблица28[[#This Row],[VLAN]],Dictionary!$D$2:$F$12,2,FALSE),VLOOKUP(Таблица28[[#This Row],[VLAN]],Dictionary!$D$2:$F$12,3,FALSE))</f>
        <v/>
      </c>
      <c r="F106" s="93" t="inlineStr">
        <is>
          <t>10.226.39.199</t>
        </is>
      </c>
      <c r="G106" s="56" t="inlineStr">
        <is>
          <t>Site2</t>
        </is>
      </c>
    </row>
    <row r="107">
      <c r="A107" s="55" t="inlineStr">
        <is>
          <t>kvm08.spb2.tms.tele2.ru</t>
        </is>
      </c>
      <c r="B107" s="93" t="inlineStr">
        <is>
          <t>pre08.spb2.tms.tele2.ru</t>
        </is>
      </c>
      <c r="C107" s="93" t="inlineStr">
        <is>
          <t>DataFeed</t>
        </is>
      </c>
      <c r="D107" s="93" t="inlineStr">
        <is>
          <t>DataFeed</t>
        </is>
      </c>
      <c r="E107" s="93">
        <f>IF(Таблица28[[#This Row],[Site]]="Site1",VLOOKUP(Таблица28[[#This Row],[VLAN]],Dictionary!$D$2:$F$12,2,FALSE),VLOOKUP(Таблица28[[#This Row],[VLAN]],Dictionary!$D$2:$F$12,3,FALSE))</f>
        <v/>
      </c>
      <c r="F107" s="93" t="inlineStr">
        <is>
          <t>10.226.39.200</t>
        </is>
      </c>
      <c r="G107" s="56" t="inlineStr">
        <is>
          <t>Site2</t>
        </is>
      </c>
    </row>
    <row r="108">
      <c r="A108" s="193" t="inlineStr">
        <is>
          <t>kvm09.spb2.tms.tele2.ru</t>
        </is>
      </c>
      <c r="B108" t="inlineStr">
        <is>
          <t>pic01.spb2.tms.tele2.ru</t>
        </is>
      </c>
      <c r="C108" t="inlineStr">
        <is>
          <t>Data</t>
        </is>
      </c>
      <c r="D108" t="inlineStr">
        <is>
          <t>DataFeed</t>
        </is>
      </c>
      <c r="E108">
        <f>IF(Таблица28[[#This Row],[Site]]="Site1",VLOOKUP(Таблица28[[#This Row],[VLAN]],Dictionary!$D$2:$F$12,2,FALSE),VLOOKUP(Таблица28[[#This Row],[VLAN]],Dictionary!$D$2:$F$12,3,FALSE))</f>
        <v/>
      </c>
      <c r="F108" t="inlineStr">
        <is>
          <t>10.226.39.201</t>
        </is>
      </c>
      <c r="G108" s="89" t="inlineStr">
        <is>
          <t>Site2</t>
        </is>
      </c>
    </row>
    <row r="109">
      <c r="A109" s="193" t="inlineStr">
        <is>
          <t>kvm10.spb2.tms.tele2.ru</t>
        </is>
      </c>
      <c r="B109" t="inlineStr">
        <is>
          <t>pic02.spb2.tms.tele2.ru</t>
        </is>
      </c>
      <c r="C109" t="inlineStr">
        <is>
          <t>Data</t>
        </is>
      </c>
      <c r="D109" t="inlineStr">
        <is>
          <t>DataFeed</t>
        </is>
      </c>
      <c r="E109">
        <f>IF(Таблица28[[#This Row],[Site]]="Site1",VLOOKUP(Таблица28[[#This Row],[VLAN]],Dictionary!$D$2:$F$12,2,FALSE),VLOOKUP(Таблица28[[#This Row],[VLAN]],Dictionary!$D$2:$F$12,3,FALSE))</f>
        <v/>
      </c>
      <c r="F109" t="inlineStr">
        <is>
          <t>10.226.39.202</t>
        </is>
      </c>
      <c r="G109" s="89" t="inlineStr">
        <is>
          <t>Site2</t>
        </is>
      </c>
    </row>
    <row r="110" ht="15.75" customHeight="1" s="180" thickBot="1">
      <c r="A110" s="194" t="inlineStr">
        <is>
          <t>kvm11.spb2.tms.tele2.ru</t>
        </is>
      </c>
      <c r="B110" s="182" t="inlineStr">
        <is>
          <t>pic03.spb2.tms.tele2.ru</t>
        </is>
      </c>
      <c r="C110" s="182" t="inlineStr">
        <is>
          <t>Data</t>
        </is>
      </c>
      <c r="D110" s="182" t="inlineStr">
        <is>
          <t>DataFeed</t>
        </is>
      </c>
      <c r="E110" s="182">
        <f>IF(Таблица28[[#This Row],[Site]]="Site1",VLOOKUP(Таблица28[[#This Row],[VLAN]],Dictionary!$D$2:$F$12,2,FALSE),VLOOKUP(Таблица28[[#This Row],[VLAN]],Dictionary!$D$2:$F$12,3,FALSE))</f>
        <v/>
      </c>
      <c r="F110" s="182" t="inlineStr">
        <is>
          <t>10.226.39.203</t>
        </is>
      </c>
      <c r="G110" s="101" t="inlineStr">
        <is>
          <t>Site2</t>
        </is>
      </c>
    </row>
    <row r="111">
      <c r="A111" s="193" t="n"/>
      <c r="B111" t="inlineStr">
        <is>
          <t>psm01.spb (VRRP VIP)</t>
        </is>
      </c>
      <c r="C111" t="inlineStr">
        <is>
          <t>Gx</t>
        </is>
      </c>
      <c r="D111" t="inlineStr">
        <is>
          <t>Gx</t>
        </is>
      </c>
      <c r="E111">
        <f>IF(Таблица28[[#This Row],[Site]]="Site1",VLOOKUP(Таблица28[[#This Row],[VLAN]],Dictionary!$D$2:$F$12,2,FALSE),VLOOKUP(Таблица28[[#This Row],[VLAN]],Dictionary!$D$2:$F$12,3,FALSE))</f>
        <v/>
      </c>
      <c r="F111" t="inlineStr">
        <is>
          <t>10.226.58.1</t>
        </is>
      </c>
      <c r="G111" s="89" t="inlineStr">
        <is>
          <t>Site1</t>
        </is>
      </c>
    </row>
    <row r="112">
      <c r="A112" s="193" t="inlineStr">
        <is>
          <t>kvm12.spb1.tms.tele2.ru</t>
        </is>
      </c>
      <c r="B112" t="inlineStr">
        <is>
          <t>psm01.spb1.tms.tele2.ru</t>
        </is>
      </c>
      <c r="C112" t="inlineStr">
        <is>
          <t>Gx</t>
        </is>
      </c>
      <c r="D112" t="inlineStr">
        <is>
          <t>Gx</t>
        </is>
      </c>
      <c r="E112">
        <f>IF(Таблица28[[#This Row],[Site]]="Site1",VLOOKUP(Таблица28[[#This Row],[VLAN]],Dictionary!$D$2:$F$12,2,FALSE),VLOOKUP(Таблица28[[#This Row],[VLAN]],Dictionary!$D$2:$F$12,3,FALSE))</f>
        <v/>
      </c>
      <c r="F112" t="inlineStr">
        <is>
          <t>10.226.58.2</t>
        </is>
      </c>
      <c r="G112" s="89" t="inlineStr">
        <is>
          <t>Site1</t>
        </is>
      </c>
    </row>
    <row r="113">
      <c r="A113" s="193" t="inlineStr">
        <is>
          <t>kvm12.spb2.tms.tele2.ru</t>
        </is>
      </c>
      <c r="B113" t="inlineStr">
        <is>
          <t>psm01.spb2.tms.tele2.ru</t>
        </is>
      </c>
      <c r="C113" t="inlineStr">
        <is>
          <t>Gx</t>
        </is>
      </c>
      <c r="D113" t="inlineStr">
        <is>
          <t>Gx</t>
        </is>
      </c>
      <c r="E113">
        <f>IF(Таблица28[[#This Row],[Site]]="Site1",VLOOKUP(Таблица28[[#This Row],[VLAN]],Dictionary!$D$2:$F$12,2,FALSE),VLOOKUP(Таблица28[[#This Row],[VLAN]],Dictionary!$D$2:$F$12,3,FALSE))</f>
        <v/>
      </c>
      <c r="F113" t="inlineStr">
        <is>
          <t>10.226.58.3</t>
        </is>
      </c>
      <c r="G113" s="89" t="inlineStr">
        <is>
          <t>Site2</t>
        </is>
      </c>
    </row>
    <row r="114">
      <c r="A114" s="193" t="n"/>
      <c r="B114" t="inlineStr">
        <is>
          <t>psm02.spb (VRRP VIP)</t>
        </is>
      </c>
      <c r="C114" t="inlineStr">
        <is>
          <t>Gx</t>
        </is>
      </c>
      <c r="D114" t="inlineStr">
        <is>
          <t>Gx</t>
        </is>
      </c>
      <c r="E114">
        <f>IF(Таблица28[[#This Row],[Site]]="Site1",VLOOKUP(Таблица28[[#This Row],[VLAN]],Dictionary!$D$2:$F$12,2,FALSE),VLOOKUP(Таблица28[[#This Row],[VLAN]],Dictionary!$D$2:$F$12,3,FALSE))</f>
        <v/>
      </c>
      <c r="F114" t="inlineStr">
        <is>
          <t>10.226.58.4</t>
        </is>
      </c>
      <c r="G114" s="89" t="inlineStr">
        <is>
          <t>Site2</t>
        </is>
      </c>
    </row>
    <row r="115">
      <c r="A115" s="193" t="inlineStr">
        <is>
          <t>kvm12.spb1.tms.tele2.ru</t>
        </is>
      </c>
      <c r="B115" t="inlineStr">
        <is>
          <t>psm02.spb1.tms.tele2.ru</t>
        </is>
      </c>
      <c r="C115" t="inlineStr">
        <is>
          <t>Gx</t>
        </is>
      </c>
      <c r="D115" t="inlineStr">
        <is>
          <t>Gx</t>
        </is>
      </c>
      <c r="E115">
        <f>IF(Таблица28[[#This Row],[Site]]="Site1",VLOOKUP(Таблица28[[#This Row],[VLAN]],Dictionary!$D$2:$F$12,2,FALSE),VLOOKUP(Таблица28[[#This Row],[VLAN]],Dictionary!$D$2:$F$12,3,FALSE))</f>
        <v/>
      </c>
      <c r="F115" t="inlineStr">
        <is>
          <t>10.226.58.5</t>
        </is>
      </c>
      <c r="G115" s="89" t="inlineStr">
        <is>
          <t>Site1</t>
        </is>
      </c>
    </row>
    <row r="116">
      <c r="A116" s="193" t="inlineStr">
        <is>
          <t>kvm12.spb2.tms.tele2.ru</t>
        </is>
      </c>
      <c r="B116" t="inlineStr">
        <is>
          <t>psm02.spb2.tms.tele2.ru</t>
        </is>
      </c>
      <c r="C116" t="inlineStr">
        <is>
          <t>Gx</t>
        </is>
      </c>
      <c r="D116" t="inlineStr">
        <is>
          <t>Gx</t>
        </is>
      </c>
      <c r="E116">
        <f>IF(Таблица28[[#This Row],[Site]]="Site1",VLOOKUP(Таблица28[[#This Row],[VLAN]],Dictionary!$D$2:$F$12,2,FALSE),VLOOKUP(Таблица28[[#This Row],[VLAN]],Dictionary!$D$2:$F$12,3,FALSE))</f>
        <v/>
      </c>
      <c r="F116" t="inlineStr">
        <is>
          <t>10.226.58.6</t>
        </is>
      </c>
      <c r="G116" s="89" t="inlineStr">
        <is>
          <t>Site2</t>
        </is>
      </c>
    </row>
    <row r="117">
      <c r="A117" s="193" t="n"/>
      <c r="B117" t="inlineStr">
        <is>
          <t>psm03.spb (VRRP VIP)</t>
        </is>
      </c>
      <c r="C117" t="inlineStr">
        <is>
          <t>Gx</t>
        </is>
      </c>
      <c r="D117" t="inlineStr">
        <is>
          <t>Gx</t>
        </is>
      </c>
      <c r="E117">
        <f>IF(Таблица28[[#This Row],[Site]]="Site1",VLOOKUP(Таблица28[[#This Row],[VLAN]],Dictionary!$D$2:$F$12,2,FALSE),VLOOKUP(Таблица28[[#This Row],[VLAN]],Dictionary!$D$2:$F$12,3,FALSE))</f>
        <v/>
      </c>
      <c r="F117" t="inlineStr">
        <is>
          <t>10.226.58.7</t>
        </is>
      </c>
      <c r="G117" s="89" t="inlineStr">
        <is>
          <t>Site1</t>
        </is>
      </c>
    </row>
    <row r="118">
      <c r="A118" s="193" t="inlineStr">
        <is>
          <t>kvm12.spb1.tms.tele2.ru</t>
        </is>
      </c>
      <c r="B118" t="inlineStr">
        <is>
          <t>psm03.spb1.tms.tele2.ru</t>
        </is>
      </c>
      <c r="C118" t="inlineStr">
        <is>
          <t>Gx</t>
        </is>
      </c>
      <c r="D118" t="inlineStr">
        <is>
          <t>Gx</t>
        </is>
      </c>
      <c r="E118">
        <f>IF(Таблица28[[#This Row],[Site]]="Site1",VLOOKUP(Таблица28[[#This Row],[VLAN]],Dictionary!$D$2:$F$12,2,FALSE),VLOOKUP(Таблица28[[#This Row],[VLAN]],Dictionary!$D$2:$F$12,3,FALSE))</f>
        <v/>
      </c>
      <c r="F118" t="inlineStr">
        <is>
          <t>10.226.58.8</t>
        </is>
      </c>
      <c r="G118" s="89" t="inlineStr">
        <is>
          <t>Site1</t>
        </is>
      </c>
    </row>
    <row r="119">
      <c r="A119" s="193" t="inlineStr">
        <is>
          <t>kvm12.spb2.tms.tele2.ru</t>
        </is>
      </c>
      <c r="B119" t="inlineStr">
        <is>
          <t>psm03.spb2.tms.tele2.ru</t>
        </is>
      </c>
      <c r="C119" t="inlineStr">
        <is>
          <t>Gx</t>
        </is>
      </c>
      <c r="D119" t="inlineStr">
        <is>
          <t>Gx</t>
        </is>
      </c>
      <c r="E119">
        <f>IF(Таблица28[[#This Row],[Site]]="Site1",VLOOKUP(Таблица28[[#This Row],[VLAN]],Dictionary!$D$2:$F$12,2,FALSE),VLOOKUP(Таблица28[[#This Row],[VLAN]],Dictionary!$D$2:$F$12,3,FALSE))</f>
        <v/>
      </c>
      <c r="F119" t="inlineStr">
        <is>
          <t>10.226.58.9</t>
        </is>
      </c>
      <c r="G119" s="89" t="inlineStr">
        <is>
          <t>Site2</t>
        </is>
      </c>
    </row>
    <row r="120">
      <c r="A120" s="193" t="n"/>
      <c r="B120" t="inlineStr">
        <is>
          <t>psm04.spb (VRRP VIP)</t>
        </is>
      </c>
      <c r="C120" t="inlineStr">
        <is>
          <t>Gx</t>
        </is>
      </c>
      <c r="D120" t="inlineStr">
        <is>
          <t>Gx</t>
        </is>
      </c>
      <c r="E120">
        <f>IF(Таблица28[[#This Row],[Site]]="Site1",VLOOKUP(Таблица28[[#This Row],[VLAN]],Dictionary!$D$2:$F$12,2,FALSE),VLOOKUP(Таблица28[[#This Row],[VLAN]],Dictionary!$D$2:$F$12,3,FALSE))</f>
        <v/>
      </c>
      <c r="F120" t="inlineStr">
        <is>
          <t>10.226.58.10</t>
        </is>
      </c>
      <c r="G120" s="89" t="inlineStr">
        <is>
          <t>Site2</t>
        </is>
      </c>
    </row>
    <row r="121">
      <c r="A121" s="193" t="inlineStr">
        <is>
          <t>kvm12.spb1.tms.tele2.ru</t>
        </is>
      </c>
      <c r="B121" t="inlineStr">
        <is>
          <t>psm04.spb1.tms.tele2.ru</t>
        </is>
      </c>
      <c r="C121" t="inlineStr">
        <is>
          <t>Gx</t>
        </is>
      </c>
      <c r="D121" t="inlineStr">
        <is>
          <t>Gx</t>
        </is>
      </c>
      <c r="E121">
        <f>IF(Таблица28[[#This Row],[Site]]="Site1",VLOOKUP(Таблица28[[#This Row],[VLAN]],Dictionary!$D$2:$F$12,2,FALSE),VLOOKUP(Таблица28[[#This Row],[VLAN]],Dictionary!$D$2:$F$12,3,FALSE))</f>
        <v/>
      </c>
      <c r="F121" t="inlineStr">
        <is>
          <t>10.226.58.11</t>
        </is>
      </c>
      <c r="G121" s="89" t="inlineStr">
        <is>
          <t>Site1</t>
        </is>
      </c>
    </row>
    <row r="122" ht="15.75" customHeight="1" s="180" thickBot="1">
      <c r="A122" s="194" t="inlineStr">
        <is>
          <t>kvm12.spb2.tms.tele2.ru</t>
        </is>
      </c>
      <c r="B122" s="182" t="inlineStr">
        <is>
          <t>psm04.spb2.tms.tele2.ru</t>
        </is>
      </c>
      <c r="C122" s="182" t="inlineStr">
        <is>
          <t>Gx</t>
        </is>
      </c>
      <c r="D122" s="182" t="inlineStr">
        <is>
          <t>Gx</t>
        </is>
      </c>
      <c r="E122" s="182">
        <f>IF(Таблица28[[#This Row],[Site]]="Site1",VLOOKUP(Таблица28[[#This Row],[VLAN]],Dictionary!$D$2:$F$12,2,FALSE),VLOOKUP(Таблица28[[#This Row],[VLAN]],Dictionary!$D$2:$F$12,3,FALSE))</f>
        <v/>
      </c>
      <c r="F122" s="182" t="inlineStr">
        <is>
          <t>10.226.58.12</t>
        </is>
      </c>
      <c r="G122" s="101" t="inlineStr">
        <is>
          <t>Site2</t>
        </is>
      </c>
    </row>
    <row r="123">
      <c r="A123" s="193" t="n"/>
      <c r="B123" t="inlineStr">
        <is>
          <t>psm01.spb (VRRP VIP)</t>
        </is>
      </c>
      <c r="C123" t="inlineStr">
        <is>
          <t>Gy</t>
        </is>
      </c>
      <c r="D123" t="inlineStr">
        <is>
          <t>Gy</t>
        </is>
      </c>
      <c r="E123">
        <f>IF(Таблица28[[#This Row],[Site]]="Site1",VLOOKUP(Таблица28[[#This Row],[VLAN]],Dictionary!$D$2:$F$12,2,FALSE),VLOOKUP(Таблица28[[#This Row],[VLAN]],Dictionary!$D$2:$F$12,3,FALSE))</f>
        <v/>
      </c>
      <c r="F123" t="inlineStr">
        <is>
          <t>10.226.58.33</t>
        </is>
      </c>
      <c r="G123" s="89" t="inlineStr">
        <is>
          <t>Site1</t>
        </is>
      </c>
    </row>
    <row r="124">
      <c r="A124" s="193" t="inlineStr">
        <is>
          <t>kvm12.spb1.tms.tele2.ru</t>
        </is>
      </c>
      <c r="B124" t="inlineStr">
        <is>
          <t>psm01.spb1.tms.tele2.ru</t>
        </is>
      </c>
      <c r="C124" t="inlineStr">
        <is>
          <t>Gy</t>
        </is>
      </c>
      <c r="D124" t="inlineStr">
        <is>
          <t>Gy</t>
        </is>
      </c>
      <c r="E124">
        <f>IF(Таблица28[[#This Row],[Site]]="Site1",VLOOKUP(Таблица28[[#This Row],[VLAN]],Dictionary!$D$2:$F$12,2,FALSE),VLOOKUP(Таблица28[[#This Row],[VLAN]],Dictionary!$D$2:$F$12,3,FALSE))</f>
        <v/>
      </c>
      <c r="F124" t="inlineStr">
        <is>
          <t>10.226.58.34</t>
        </is>
      </c>
      <c r="G124" s="89" t="inlineStr">
        <is>
          <t>Site1</t>
        </is>
      </c>
    </row>
    <row r="125">
      <c r="A125" s="193" t="inlineStr">
        <is>
          <t>kvm12.spb2.tms.tele2.ru</t>
        </is>
      </c>
      <c r="B125" t="inlineStr">
        <is>
          <t>psm01.spb2.tms.tele2.ru</t>
        </is>
      </c>
      <c r="C125" t="inlineStr">
        <is>
          <t>Gy</t>
        </is>
      </c>
      <c r="D125" t="inlineStr">
        <is>
          <t>Gy</t>
        </is>
      </c>
      <c r="E125">
        <f>IF(Таблица28[[#This Row],[Site]]="Site1",VLOOKUP(Таблица28[[#This Row],[VLAN]],Dictionary!$D$2:$F$12,2,FALSE),VLOOKUP(Таблица28[[#This Row],[VLAN]],Dictionary!$D$2:$F$12,3,FALSE))</f>
        <v/>
      </c>
      <c r="F125" t="inlineStr">
        <is>
          <t>10.226.58.35</t>
        </is>
      </c>
      <c r="G125" s="89" t="inlineStr">
        <is>
          <t>Site2</t>
        </is>
      </c>
    </row>
    <row r="126">
      <c r="A126" s="193" t="n"/>
      <c r="B126" t="inlineStr">
        <is>
          <t>psm02.spb (VRRP VIP)</t>
        </is>
      </c>
      <c r="C126" t="inlineStr">
        <is>
          <t>Gy</t>
        </is>
      </c>
      <c r="D126" t="inlineStr">
        <is>
          <t>Gy</t>
        </is>
      </c>
      <c r="E126">
        <f>IF(Таблица28[[#This Row],[Site]]="Site1",VLOOKUP(Таблица28[[#This Row],[VLAN]],Dictionary!$D$2:$F$12,2,FALSE),VLOOKUP(Таблица28[[#This Row],[VLAN]],Dictionary!$D$2:$F$12,3,FALSE))</f>
        <v/>
      </c>
      <c r="F126" t="inlineStr">
        <is>
          <t>10.226.58.36</t>
        </is>
      </c>
      <c r="G126" s="89" t="inlineStr">
        <is>
          <t>Site2</t>
        </is>
      </c>
    </row>
    <row r="127">
      <c r="A127" s="193" t="inlineStr">
        <is>
          <t>kvm12.spb1.tms.tele2.ru</t>
        </is>
      </c>
      <c r="B127" t="inlineStr">
        <is>
          <t>psm02.spb1.tms.tele2.ru</t>
        </is>
      </c>
      <c r="C127" t="inlineStr">
        <is>
          <t>Gy</t>
        </is>
      </c>
      <c r="D127" t="inlineStr">
        <is>
          <t>Gy</t>
        </is>
      </c>
      <c r="E127">
        <f>IF(Таблица28[[#This Row],[Site]]="Site1",VLOOKUP(Таблица28[[#This Row],[VLAN]],Dictionary!$D$2:$F$12,2,FALSE),VLOOKUP(Таблица28[[#This Row],[VLAN]],Dictionary!$D$2:$F$12,3,FALSE))</f>
        <v/>
      </c>
      <c r="F127" t="inlineStr">
        <is>
          <t>10.226.58.37</t>
        </is>
      </c>
      <c r="G127" s="89" t="inlineStr">
        <is>
          <t>Site1</t>
        </is>
      </c>
    </row>
    <row r="128">
      <c r="A128" s="193" t="inlineStr">
        <is>
          <t>kvm12.spb2.tms.tele2.ru</t>
        </is>
      </c>
      <c r="B128" t="inlineStr">
        <is>
          <t>psm02.spb2.tms.tele2.ru</t>
        </is>
      </c>
      <c r="C128" t="inlineStr">
        <is>
          <t>Gy</t>
        </is>
      </c>
      <c r="D128" t="inlineStr">
        <is>
          <t>Gy</t>
        </is>
      </c>
      <c r="E128">
        <f>IF(Таблица28[[#This Row],[Site]]="Site1",VLOOKUP(Таблица28[[#This Row],[VLAN]],Dictionary!$D$2:$F$12,2,FALSE),VLOOKUP(Таблица28[[#This Row],[VLAN]],Dictionary!$D$2:$F$12,3,FALSE))</f>
        <v/>
      </c>
      <c r="F128" t="inlineStr">
        <is>
          <t>10.226.58.38</t>
        </is>
      </c>
      <c r="G128" s="89" t="inlineStr">
        <is>
          <t>Site2</t>
        </is>
      </c>
    </row>
    <row r="129">
      <c r="A129" s="193" t="n"/>
      <c r="B129" t="inlineStr">
        <is>
          <t>psm03.spb (VRRP VIP)</t>
        </is>
      </c>
      <c r="C129" t="inlineStr">
        <is>
          <t>Gy</t>
        </is>
      </c>
      <c r="D129" t="inlineStr">
        <is>
          <t>Gy</t>
        </is>
      </c>
      <c r="E129">
        <f>IF(Таблица28[[#This Row],[Site]]="Site1",VLOOKUP(Таблица28[[#This Row],[VLAN]],Dictionary!$D$2:$F$12,2,FALSE),VLOOKUP(Таблица28[[#This Row],[VLAN]],Dictionary!$D$2:$F$12,3,FALSE))</f>
        <v/>
      </c>
      <c r="F129" t="inlineStr">
        <is>
          <t>10.226.58.39</t>
        </is>
      </c>
      <c r="G129" s="89" t="inlineStr">
        <is>
          <t>Site1</t>
        </is>
      </c>
    </row>
    <row r="130">
      <c r="A130" s="193" t="inlineStr">
        <is>
          <t>kvm12.spb1.tms.tele2.ru</t>
        </is>
      </c>
      <c r="B130" t="inlineStr">
        <is>
          <t>psm03.spb1.tms.tele2.ru</t>
        </is>
      </c>
      <c r="C130" t="inlineStr">
        <is>
          <t>Gy</t>
        </is>
      </c>
      <c r="D130" t="inlineStr">
        <is>
          <t>Gy</t>
        </is>
      </c>
      <c r="E130">
        <f>IF(Таблица28[[#This Row],[Site]]="Site1",VLOOKUP(Таблица28[[#This Row],[VLAN]],Dictionary!$D$2:$F$12,2,FALSE),VLOOKUP(Таблица28[[#This Row],[VLAN]],Dictionary!$D$2:$F$12,3,FALSE))</f>
        <v/>
      </c>
      <c r="F130" t="inlineStr">
        <is>
          <t>10.226.58.40</t>
        </is>
      </c>
      <c r="G130" s="89" t="inlineStr">
        <is>
          <t>Site1</t>
        </is>
      </c>
    </row>
    <row r="131">
      <c r="A131" s="193" t="inlineStr">
        <is>
          <t>kvm12.spb2.tms.tele2.ru</t>
        </is>
      </c>
      <c r="B131" t="inlineStr">
        <is>
          <t>psm03.spb2.tms.tele2.ru</t>
        </is>
      </c>
      <c r="C131" t="inlineStr">
        <is>
          <t>Gy</t>
        </is>
      </c>
      <c r="D131" t="inlineStr">
        <is>
          <t>Gy</t>
        </is>
      </c>
      <c r="E131">
        <f>IF(Таблица28[[#This Row],[Site]]="Site1",VLOOKUP(Таблица28[[#This Row],[VLAN]],Dictionary!$D$2:$F$12,2,FALSE),VLOOKUP(Таблица28[[#This Row],[VLAN]],Dictionary!$D$2:$F$12,3,FALSE))</f>
        <v/>
      </c>
      <c r="F131" t="inlineStr">
        <is>
          <t>10.226.58.41</t>
        </is>
      </c>
      <c r="G131" s="89" t="inlineStr">
        <is>
          <t>Site2</t>
        </is>
      </c>
    </row>
    <row r="132">
      <c r="A132" s="193" t="n"/>
      <c r="B132" t="inlineStr">
        <is>
          <t>psm04.spb (VRRP VIP)</t>
        </is>
      </c>
      <c r="C132" t="inlineStr">
        <is>
          <t>Gy</t>
        </is>
      </c>
      <c r="D132" t="inlineStr">
        <is>
          <t>Gy</t>
        </is>
      </c>
      <c r="E132">
        <f>IF(Таблица28[[#This Row],[Site]]="Site1",VLOOKUP(Таблица28[[#This Row],[VLAN]],Dictionary!$D$2:$F$12,2,FALSE),VLOOKUP(Таблица28[[#This Row],[VLAN]],Dictionary!$D$2:$F$12,3,FALSE))</f>
        <v/>
      </c>
      <c r="F132" t="inlineStr">
        <is>
          <t>10.226.58.42</t>
        </is>
      </c>
      <c r="G132" s="89" t="inlineStr">
        <is>
          <t>Site2</t>
        </is>
      </c>
    </row>
    <row r="133">
      <c r="A133" s="193" t="inlineStr">
        <is>
          <t>kvm12.spb1.tms.tele2.ru</t>
        </is>
      </c>
      <c r="B133" t="inlineStr">
        <is>
          <t>psm04.spb1.tms.tele2.ru</t>
        </is>
      </c>
      <c r="C133" t="inlineStr">
        <is>
          <t>Gy</t>
        </is>
      </c>
      <c r="D133" t="inlineStr">
        <is>
          <t>Gy</t>
        </is>
      </c>
      <c r="E133">
        <f>IF(Таблица28[[#This Row],[Site]]="Site1",VLOOKUP(Таблица28[[#This Row],[VLAN]],Dictionary!$D$2:$F$12,2,FALSE),VLOOKUP(Таблица28[[#This Row],[VLAN]],Dictionary!$D$2:$F$12,3,FALSE))</f>
        <v/>
      </c>
      <c r="F133" t="inlineStr">
        <is>
          <t>10.226.58.43</t>
        </is>
      </c>
      <c r="G133" s="89" t="inlineStr">
        <is>
          <t>Site1</t>
        </is>
      </c>
    </row>
    <row r="134" ht="15.75" customHeight="1" s="180" thickBot="1">
      <c r="A134" s="194" t="inlineStr">
        <is>
          <t>kvm12.spb2.tms.tele2.ru</t>
        </is>
      </c>
      <c r="B134" s="182" t="inlineStr">
        <is>
          <t>psm04.spb2.tms.tele2.ru</t>
        </is>
      </c>
      <c r="C134" s="182" t="inlineStr">
        <is>
          <t>Gy</t>
        </is>
      </c>
      <c r="D134" s="182" t="inlineStr">
        <is>
          <t>Gy</t>
        </is>
      </c>
      <c r="E134" s="182">
        <f>IF(Таблица28[[#This Row],[Site]]="Site1",VLOOKUP(Таблица28[[#This Row],[VLAN]],Dictionary!$D$2:$F$12,2,FALSE),VLOOKUP(Таблица28[[#This Row],[VLAN]],Dictionary!$D$2:$F$12,3,FALSE))</f>
        <v/>
      </c>
      <c r="F134" s="182" t="inlineStr">
        <is>
          <t>10.226.58.44</t>
        </is>
      </c>
      <c r="G134" s="101" t="inlineStr">
        <is>
          <t>Site2</t>
        </is>
      </c>
    </row>
    <row r="135">
      <c r="A135" s="193" t="n"/>
      <c r="B135" t="inlineStr">
        <is>
          <t>psm01.spb (VRRP VIP)</t>
        </is>
      </c>
      <c r="C135" t="inlineStr">
        <is>
          <t>Radius</t>
        </is>
      </c>
      <c r="D135" t="inlineStr">
        <is>
          <t>Radius</t>
        </is>
      </c>
      <c r="E135">
        <f>IF(Таблица28[[#This Row],[Site]]="Site1",VLOOKUP(Таблица28[[#This Row],[VLAN]],Dictionary!$D$2:$F$12,2,FALSE),VLOOKUP(Таблица28[[#This Row],[VLAN]],Dictionary!$D$2:$F$12,3,FALSE))</f>
        <v/>
      </c>
      <c r="F135" t="inlineStr">
        <is>
          <t>10.226.58.65</t>
        </is>
      </c>
      <c r="G135" s="89" t="inlineStr">
        <is>
          <t>Site1</t>
        </is>
      </c>
    </row>
    <row r="136">
      <c r="A136" s="193" t="inlineStr">
        <is>
          <t>kvm12.spb1.tms.tele2.ru</t>
        </is>
      </c>
      <c r="B136" t="inlineStr">
        <is>
          <t>psm01.spb1.tms.tele2.ru</t>
        </is>
      </c>
      <c r="C136" t="inlineStr">
        <is>
          <t>Radius</t>
        </is>
      </c>
      <c r="D136" t="inlineStr">
        <is>
          <t>Radius</t>
        </is>
      </c>
      <c r="E136">
        <f>IF(Таблица28[[#This Row],[Site]]="Site1",VLOOKUP(Таблица28[[#This Row],[VLAN]],Dictionary!$D$2:$F$12,2,FALSE),VLOOKUP(Таблица28[[#This Row],[VLAN]],Dictionary!$D$2:$F$12,3,FALSE))</f>
        <v/>
      </c>
      <c r="F136" t="inlineStr">
        <is>
          <t>10.226.58.66</t>
        </is>
      </c>
      <c r="G136" s="89" t="inlineStr">
        <is>
          <t>Site1</t>
        </is>
      </c>
    </row>
    <row r="137">
      <c r="A137" s="193" t="inlineStr">
        <is>
          <t>kvm12.spb2.tms.tele2.ru</t>
        </is>
      </c>
      <c r="B137" t="inlineStr">
        <is>
          <t>psm01.spb2.tms.tele2.ru</t>
        </is>
      </c>
      <c r="C137" t="inlineStr">
        <is>
          <t>Radius</t>
        </is>
      </c>
      <c r="D137" t="inlineStr">
        <is>
          <t>Radius</t>
        </is>
      </c>
      <c r="E137">
        <f>IF(Таблица28[[#This Row],[Site]]="Site1",VLOOKUP(Таблица28[[#This Row],[VLAN]],Dictionary!$D$2:$F$12,2,FALSE),VLOOKUP(Таблица28[[#This Row],[VLAN]],Dictionary!$D$2:$F$12,3,FALSE))</f>
        <v/>
      </c>
      <c r="F137" t="inlineStr">
        <is>
          <t>10.226.58.67</t>
        </is>
      </c>
      <c r="G137" s="89" t="inlineStr">
        <is>
          <t>Site2</t>
        </is>
      </c>
    </row>
    <row r="138">
      <c r="A138" s="193" t="n"/>
      <c r="B138" t="inlineStr">
        <is>
          <t>psm02.spb (VRRP VIP)</t>
        </is>
      </c>
      <c r="C138" t="inlineStr">
        <is>
          <t>Radius</t>
        </is>
      </c>
      <c r="D138" t="inlineStr">
        <is>
          <t>Radius</t>
        </is>
      </c>
      <c r="E138">
        <f>IF(Таблица28[[#This Row],[Site]]="Site1",VLOOKUP(Таблица28[[#This Row],[VLAN]],Dictionary!$D$2:$F$12,2,FALSE),VLOOKUP(Таблица28[[#This Row],[VLAN]],Dictionary!$D$2:$F$12,3,FALSE))</f>
        <v/>
      </c>
      <c r="F138" t="inlineStr">
        <is>
          <t>10.226.58.68</t>
        </is>
      </c>
      <c r="G138" s="89" t="inlineStr">
        <is>
          <t>Site2</t>
        </is>
      </c>
    </row>
    <row r="139">
      <c r="A139" s="193" t="inlineStr">
        <is>
          <t>kvm12.spb1.tms.tele2.ru</t>
        </is>
      </c>
      <c r="B139" t="inlineStr">
        <is>
          <t>psm02.spb1.tms.tele2.ru</t>
        </is>
      </c>
      <c r="C139" t="inlineStr">
        <is>
          <t>Radius</t>
        </is>
      </c>
      <c r="D139" t="inlineStr">
        <is>
          <t>Radius</t>
        </is>
      </c>
      <c r="E139">
        <f>IF(Таблица28[[#This Row],[Site]]="Site1",VLOOKUP(Таблица28[[#This Row],[VLAN]],Dictionary!$D$2:$F$12,2,FALSE),VLOOKUP(Таблица28[[#This Row],[VLAN]],Dictionary!$D$2:$F$12,3,FALSE))</f>
        <v/>
      </c>
      <c r="F139" t="inlineStr">
        <is>
          <t>10.226.58.69</t>
        </is>
      </c>
      <c r="G139" s="89" t="inlineStr">
        <is>
          <t>Site1</t>
        </is>
      </c>
    </row>
    <row r="140">
      <c r="A140" s="193" t="inlineStr">
        <is>
          <t>kvm12.spb2.tms.tele2.ru</t>
        </is>
      </c>
      <c r="B140" t="inlineStr">
        <is>
          <t>psm02.spb2.tms.tele2.ru</t>
        </is>
      </c>
      <c r="C140" t="inlineStr">
        <is>
          <t>Radius</t>
        </is>
      </c>
      <c r="D140" t="inlineStr">
        <is>
          <t>Radius</t>
        </is>
      </c>
      <c r="E140">
        <f>IF(Таблица28[[#This Row],[Site]]="Site1",VLOOKUP(Таблица28[[#This Row],[VLAN]],Dictionary!$D$2:$F$12,2,FALSE),VLOOKUP(Таблица28[[#This Row],[VLAN]],Dictionary!$D$2:$F$12,3,FALSE))</f>
        <v/>
      </c>
      <c r="F140" t="inlineStr">
        <is>
          <t>10.226.58.70</t>
        </is>
      </c>
      <c r="G140" s="89" t="inlineStr">
        <is>
          <t>Site2</t>
        </is>
      </c>
    </row>
    <row r="141">
      <c r="A141" s="193" t="n"/>
      <c r="B141" t="inlineStr">
        <is>
          <t>psm03.spb (VRRP VIP)</t>
        </is>
      </c>
      <c r="C141" t="inlineStr">
        <is>
          <t>Radius</t>
        </is>
      </c>
      <c r="D141" t="inlineStr">
        <is>
          <t>Radius</t>
        </is>
      </c>
      <c r="E141">
        <f>IF(Таблица28[[#This Row],[Site]]="Site1",VLOOKUP(Таблица28[[#This Row],[VLAN]],Dictionary!$D$2:$F$12,2,FALSE),VLOOKUP(Таблица28[[#This Row],[VLAN]],Dictionary!$D$2:$F$12,3,FALSE))</f>
        <v/>
      </c>
      <c r="F141" t="inlineStr">
        <is>
          <t>10.226.58.71</t>
        </is>
      </c>
      <c r="G141" s="89" t="inlineStr">
        <is>
          <t>Site1</t>
        </is>
      </c>
    </row>
    <row r="142">
      <c r="A142" s="193" t="inlineStr">
        <is>
          <t>kvm12.spb1.tms.tele2.ru</t>
        </is>
      </c>
      <c r="B142" t="inlineStr">
        <is>
          <t>psm03.spb1.tms.tele2.ru</t>
        </is>
      </c>
      <c r="C142" t="inlineStr">
        <is>
          <t>Radius</t>
        </is>
      </c>
      <c r="D142" t="inlineStr">
        <is>
          <t>Radius</t>
        </is>
      </c>
      <c r="E142">
        <f>IF(Таблица28[[#This Row],[Site]]="Site1",VLOOKUP(Таблица28[[#This Row],[VLAN]],Dictionary!$D$2:$F$12,2,FALSE),VLOOKUP(Таблица28[[#This Row],[VLAN]],Dictionary!$D$2:$F$12,3,FALSE))</f>
        <v/>
      </c>
      <c r="F142" t="inlineStr">
        <is>
          <t>10.226.58.72</t>
        </is>
      </c>
      <c r="G142" s="89" t="inlineStr">
        <is>
          <t>Site1</t>
        </is>
      </c>
    </row>
    <row r="143">
      <c r="A143" s="193" t="inlineStr">
        <is>
          <t>kvm12.spb2.tms.tele2.ru</t>
        </is>
      </c>
      <c r="B143" t="inlineStr">
        <is>
          <t>psm03.spb2.tms.tele2.ru</t>
        </is>
      </c>
      <c r="C143" t="inlineStr">
        <is>
          <t>Radius</t>
        </is>
      </c>
      <c r="D143" t="inlineStr">
        <is>
          <t>Radius</t>
        </is>
      </c>
      <c r="E143">
        <f>IF(Таблица28[[#This Row],[Site]]="Site1",VLOOKUP(Таблица28[[#This Row],[VLAN]],Dictionary!$D$2:$F$12,2,FALSE),VLOOKUP(Таблица28[[#This Row],[VLAN]],Dictionary!$D$2:$F$12,3,FALSE))</f>
        <v/>
      </c>
      <c r="F143" t="inlineStr">
        <is>
          <t>10.226.58.73</t>
        </is>
      </c>
      <c r="G143" s="89" t="inlineStr">
        <is>
          <t>Site2</t>
        </is>
      </c>
    </row>
    <row r="144">
      <c r="A144" s="193" t="n"/>
      <c r="B144" t="inlineStr">
        <is>
          <t>psm04.spb (VRRP VIP)</t>
        </is>
      </c>
      <c r="C144" t="inlineStr">
        <is>
          <t>Radius</t>
        </is>
      </c>
      <c r="D144" t="inlineStr">
        <is>
          <t>Radius</t>
        </is>
      </c>
      <c r="E144">
        <f>IF(Таблица28[[#This Row],[Site]]="Site1",VLOOKUP(Таблица28[[#This Row],[VLAN]],Dictionary!$D$2:$F$12,2,FALSE),VLOOKUP(Таблица28[[#This Row],[VLAN]],Dictionary!$D$2:$F$12,3,FALSE))</f>
        <v/>
      </c>
      <c r="F144" t="inlineStr">
        <is>
          <t>10.226.58.74</t>
        </is>
      </c>
      <c r="G144" s="89" t="inlineStr">
        <is>
          <t>Site2</t>
        </is>
      </c>
    </row>
    <row r="145">
      <c r="A145" s="193" t="inlineStr">
        <is>
          <t>kvm12.spb1.tms.tele2.ru</t>
        </is>
      </c>
      <c r="B145" t="inlineStr">
        <is>
          <t>psm04.spb1.tms.tele2.ru</t>
        </is>
      </c>
      <c r="C145" t="inlineStr">
        <is>
          <t>Radius</t>
        </is>
      </c>
      <c r="D145" t="inlineStr">
        <is>
          <t>Radius</t>
        </is>
      </c>
      <c r="E145">
        <f>IF(Таблица28[[#This Row],[Site]]="Site1",VLOOKUP(Таблица28[[#This Row],[VLAN]],Dictionary!$D$2:$F$12,2,FALSE),VLOOKUP(Таблица28[[#This Row],[VLAN]],Dictionary!$D$2:$F$12,3,FALSE))</f>
        <v/>
      </c>
      <c r="F145" t="inlineStr">
        <is>
          <t>10.226.58.75</t>
        </is>
      </c>
      <c r="G145" s="89" t="inlineStr">
        <is>
          <t>Site1</t>
        </is>
      </c>
    </row>
    <row r="146">
      <c r="A146" s="193" t="inlineStr">
        <is>
          <t>kvm12.spb2.tms.tele2.ru</t>
        </is>
      </c>
      <c r="B146" t="inlineStr">
        <is>
          <t>psm04.spb2.tms.tele2.ru</t>
        </is>
      </c>
      <c r="C146" t="inlineStr">
        <is>
          <t>Radius</t>
        </is>
      </c>
      <c r="D146" t="inlineStr">
        <is>
          <t>Radius</t>
        </is>
      </c>
      <c r="E146">
        <f>IF(Таблица28[[#This Row],[Site]]="Site1",VLOOKUP(Таблица28[[#This Row],[VLAN]],Dictionary!$D$2:$F$12,2,FALSE),VLOOKUP(Таблица28[[#This Row],[VLAN]],Dictionary!$D$2:$F$12,3,FALSE))</f>
        <v/>
      </c>
      <c r="F146" t="inlineStr">
        <is>
          <t>10.226.58.76</t>
        </is>
      </c>
      <c r="G146" s="89" t="inlineStr">
        <is>
          <t>Site2</t>
        </is>
      </c>
    </row>
    <row r="147">
      <c r="A147" s="92" t="inlineStr">
        <is>
          <t>kvm10.spb1.tms.tele2.ru</t>
        </is>
      </c>
      <c r="B147" s="90" t="inlineStr">
        <is>
          <t>epsm01.spb1.tms.tele2.ru</t>
        </is>
      </c>
      <c r="C147" s="90" t="inlineStr">
        <is>
          <t>Radius</t>
        </is>
      </c>
      <c r="D147" s="90" t="inlineStr">
        <is>
          <t>Radius</t>
        </is>
      </c>
      <c r="E147" s="90">
        <f>IF(Таблица28[[#This Row],[Site]]="Site1",VLOOKUP(Таблица28[[#This Row],[VLAN]],Dictionary!$D$2:$F$12,2,FALSE),VLOOKUP(Таблица28[[#This Row],[VLAN]],Dictionary!$D$2:$F$12,3,FALSE))</f>
        <v/>
      </c>
      <c r="F147" s="90" t="inlineStr">
        <is>
          <t>10.226.58.77</t>
        </is>
      </c>
      <c r="G147" s="91" t="inlineStr">
        <is>
          <t>Site1</t>
        </is>
      </c>
    </row>
    <row r="148">
      <c r="A148" s="164" t="inlineStr">
        <is>
          <t>kvm10.spb2.tms.tele2.ru</t>
        </is>
      </c>
      <c r="B148" s="217" t="inlineStr">
        <is>
          <t>epsm02.spb2.tms.tele2.ru</t>
        </is>
      </c>
      <c r="C148" s="217" t="inlineStr">
        <is>
          <t>Radius</t>
        </is>
      </c>
      <c r="D148" s="217" t="inlineStr">
        <is>
          <t>Radius</t>
        </is>
      </c>
      <c r="E148" s="217">
        <f>IF(Таблица28[[#This Row],[Site]]="Site1",VLOOKUP(Таблица28[[#This Row],[VLAN]],Dictionary!$D$2:$F$12,2,FALSE),VLOOKUP(Таблица28[[#This Row],[VLAN]],Dictionary!$D$2:$F$12,3,FALSE))</f>
        <v/>
      </c>
      <c r="F148" s="217" t="inlineStr">
        <is>
          <t>10.226.58.78</t>
        </is>
      </c>
      <c r="G148" s="218" t="inlineStr">
        <is>
          <t>Site2</t>
        </is>
      </c>
    </row>
    <row r="149">
      <c r="A149" s="92" t="n"/>
      <c r="B149" s="90" t="inlineStr">
        <is>
          <t>rb01.spb (VRRP VIP)</t>
        </is>
      </c>
      <c r="C149" s="90" t="inlineStr">
        <is>
          <t>Radius</t>
        </is>
      </c>
      <c r="D149" s="90" t="inlineStr">
        <is>
          <t>Radius</t>
        </is>
      </c>
      <c r="E149" s="90">
        <f>IF(Таблица28[[#This Row],[Site]]="Site1",VLOOKUP(Таблица28[[#This Row],[VLAN]],Dictionary!$D$2:$F$12,2,FALSE),VLOOKUP(Таблица28[[#This Row],[VLAN]],Dictionary!$D$2:$F$12,3,FALSE))</f>
        <v/>
      </c>
      <c r="F149" s="90" t="inlineStr">
        <is>
          <t>10.226.58.79</t>
        </is>
      </c>
      <c r="G149" s="91" t="inlineStr">
        <is>
          <t>Site1</t>
        </is>
      </c>
    </row>
    <row r="150">
      <c r="A150" s="193" t="inlineStr">
        <is>
          <t>kvm09.spb1.tms.tele2.ru</t>
        </is>
      </c>
      <c r="B150" t="inlineStr">
        <is>
          <t>rb01.spb1.tms.tele2.ru</t>
        </is>
      </c>
      <c r="C150" t="inlineStr">
        <is>
          <t>Radius</t>
        </is>
      </c>
      <c r="D150" t="inlineStr">
        <is>
          <t>Radius</t>
        </is>
      </c>
      <c r="E150">
        <f>IF(Таблица28[[#This Row],[Site]]="Site1",VLOOKUP(Таблица28[[#This Row],[VLAN]],Dictionary!$D$2:$F$12,2,FALSE),VLOOKUP(Таблица28[[#This Row],[VLAN]],Dictionary!$D$2:$F$12,3,FALSE))</f>
        <v/>
      </c>
      <c r="F150" t="inlineStr">
        <is>
          <t>10.226.58.80</t>
        </is>
      </c>
      <c r="G150" s="89" t="inlineStr">
        <is>
          <t>Site1</t>
        </is>
      </c>
    </row>
    <row r="151">
      <c r="A151" s="193" t="inlineStr">
        <is>
          <t>kvm09.spb2.tms.tele2.ru</t>
        </is>
      </c>
      <c r="B151" t="inlineStr">
        <is>
          <t>rb01.spb2.tms.tele2.ru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IF(Таблица28[[#This Row],[Site]]="Site1",VLOOKUP(Таблица28[[#This Row],[VLAN]],Dictionary!$D$2:$F$12,2,FALSE),VLOOKUP(Таблица28[[#This Row],[VLAN]],Dictionary!$D$2:$F$12,3,FALSE))</f>
        <v/>
      </c>
      <c r="F151" t="inlineStr">
        <is>
          <t>10.226.58.81</t>
        </is>
      </c>
      <c r="G151" s="89" t="inlineStr">
        <is>
          <t>Site2</t>
        </is>
      </c>
    </row>
    <row r="152">
      <c r="A152" s="193" t="n"/>
      <c r="B152" t="inlineStr">
        <is>
          <t>rb02.spb (VRRP VIP)</t>
        </is>
      </c>
      <c r="C152" t="inlineStr">
        <is>
          <t>Radius</t>
        </is>
      </c>
      <c r="D152" t="inlineStr">
        <is>
          <t>Radius</t>
        </is>
      </c>
      <c r="E152">
        <f>IF(Таблица28[[#This Row],[Site]]="Site1",VLOOKUP(Таблица28[[#This Row],[VLAN]],Dictionary!$D$2:$F$12,2,FALSE),VLOOKUP(Таблица28[[#This Row],[VLAN]],Dictionary!$D$2:$F$12,3,FALSE))</f>
        <v/>
      </c>
      <c r="F152" t="inlineStr">
        <is>
          <t>10.226.58.82</t>
        </is>
      </c>
      <c r="G152" s="89" t="inlineStr">
        <is>
          <t>Site2</t>
        </is>
      </c>
    </row>
    <row r="153">
      <c r="A153" s="193" t="inlineStr">
        <is>
          <t>kvm09.spb1.tms.tele2.ru</t>
        </is>
      </c>
      <c r="B153" t="inlineStr">
        <is>
          <t>rb02.spb1.tms.tele2.ru</t>
        </is>
      </c>
      <c r="C153" t="inlineStr">
        <is>
          <t>Radius</t>
        </is>
      </c>
      <c r="D153" t="inlineStr">
        <is>
          <t>Radius</t>
        </is>
      </c>
      <c r="E153">
        <f>IF(Таблица28[[#This Row],[Site]]="Site1",VLOOKUP(Таблица28[[#This Row],[VLAN]],Dictionary!$D$2:$F$12,2,FALSE),VLOOKUP(Таблица28[[#This Row],[VLAN]],Dictionary!$D$2:$F$12,3,FALSE))</f>
        <v/>
      </c>
      <c r="F153" t="inlineStr">
        <is>
          <t>10.226.58.83</t>
        </is>
      </c>
      <c r="G153" s="89" t="inlineStr">
        <is>
          <t>Site1</t>
        </is>
      </c>
    </row>
    <row r="154" ht="15.75" customHeight="1" s="180" thickBot="1">
      <c r="A154" s="194" t="inlineStr">
        <is>
          <t>kvm09.spb2.tms.tele2.ru</t>
        </is>
      </c>
      <c r="B154" s="182" t="inlineStr">
        <is>
          <t>rb02.spb2.tms.tele2.ru</t>
        </is>
      </c>
      <c r="C154" s="182" t="inlineStr">
        <is>
          <t>Radius</t>
        </is>
      </c>
      <c r="D154" s="182" t="inlineStr">
        <is>
          <t>Radius</t>
        </is>
      </c>
      <c r="E154" s="182">
        <f>IF(Таблица28[[#This Row],[Site]]="Site1",VLOOKUP(Таблица28[[#This Row],[VLAN]],Dictionary!$D$2:$F$12,2,FALSE),VLOOKUP(Таблица28[[#This Row],[VLAN]],Dictionary!$D$2:$F$12,3,FALSE))</f>
        <v/>
      </c>
      <c r="F154" s="182" t="inlineStr">
        <is>
          <t>10.226.58.84</t>
        </is>
      </c>
      <c r="G154" s="101" t="inlineStr">
        <is>
          <t>Site2</t>
        </is>
      </c>
    </row>
    <row r="155">
      <c r="A155" s="193" t="n"/>
      <c r="B155" t="inlineStr">
        <is>
          <t>psm01.spb (VRRP VIP)</t>
        </is>
      </c>
      <c r="C155" t="inlineStr">
        <is>
          <t>Resource</t>
        </is>
      </c>
      <c r="D155" t="inlineStr">
        <is>
          <t>Resource</t>
        </is>
      </c>
      <c r="E155">
        <f>IF(Таблица28[[#This Row],[Site]]="Site1",VLOOKUP(Таблица28[[#This Row],[VLAN]],Dictionary!$D$2:$F$12,2,FALSE),VLOOKUP(Таблица28[[#This Row],[VLAN]],Dictionary!$D$2:$F$12,3,FALSE))</f>
        <v/>
      </c>
      <c r="F155" t="inlineStr">
        <is>
          <t>10.226.58.97</t>
        </is>
      </c>
      <c r="G155" s="89" t="inlineStr">
        <is>
          <t>Site1</t>
        </is>
      </c>
    </row>
    <row r="156">
      <c r="A156" s="193" t="inlineStr">
        <is>
          <t>kvm12.spb1.tms.tele2.ru</t>
        </is>
      </c>
      <c r="B156" t="inlineStr">
        <is>
          <t>psm01.spb1.tms.tele2.ru</t>
        </is>
      </c>
      <c r="C156" t="inlineStr">
        <is>
          <t>Resource</t>
        </is>
      </c>
      <c r="D156" t="inlineStr">
        <is>
          <t>Resource</t>
        </is>
      </c>
      <c r="E156">
        <f>IF(Таблица28[[#This Row],[Site]]="Site1",VLOOKUP(Таблица28[[#This Row],[VLAN]],Dictionary!$D$2:$F$12,2,FALSE),VLOOKUP(Таблица28[[#This Row],[VLAN]],Dictionary!$D$2:$F$12,3,FALSE))</f>
        <v/>
      </c>
      <c r="F156" t="inlineStr">
        <is>
          <t>10.226.58.98</t>
        </is>
      </c>
      <c r="G156" s="89" t="inlineStr">
        <is>
          <t>Site1</t>
        </is>
      </c>
    </row>
    <row r="157">
      <c r="A157" s="193" t="inlineStr">
        <is>
          <t>kvm12.spb2.tms.tele2.ru</t>
        </is>
      </c>
      <c r="B157" t="inlineStr">
        <is>
          <t>psm01.spb2.tms.tele2.ru</t>
        </is>
      </c>
      <c r="C157" t="inlineStr">
        <is>
          <t>Resource</t>
        </is>
      </c>
      <c r="D157" t="inlineStr">
        <is>
          <t>Resource</t>
        </is>
      </c>
      <c r="E157">
        <f>IF(Таблица28[[#This Row],[Site]]="Site1",VLOOKUP(Таблица28[[#This Row],[VLAN]],Dictionary!$D$2:$F$12,2,FALSE),VLOOKUP(Таблица28[[#This Row],[VLAN]],Dictionary!$D$2:$F$12,3,FALSE))</f>
        <v/>
      </c>
      <c r="F157" t="inlineStr">
        <is>
          <t>10.226.58.99</t>
        </is>
      </c>
      <c r="G157" s="89" t="inlineStr">
        <is>
          <t>Site2</t>
        </is>
      </c>
    </row>
    <row r="158">
      <c r="A158" s="193" t="n"/>
      <c r="B158" t="inlineStr">
        <is>
          <t>psm02.spb (VRRP VIP)</t>
        </is>
      </c>
      <c r="C158" t="inlineStr">
        <is>
          <t>Resource</t>
        </is>
      </c>
      <c r="D158" t="inlineStr">
        <is>
          <t>Resource</t>
        </is>
      </c>
      <c r="E158">
        <f>IF(Таблица28[[#This Row],[Site]]="Site1",VLOOKUP(Таблица28[[#This Row],[VLAN]],Dictionary!$D$2:$F$12,2,FALSE),VLOOKUP(Таблица28[[#This Row],[VLAN]],Dictionary!$D$2:$F$12,3,FALSE))</f>
        <v/>
      </c>
      <c r="F158" t="inlineStr">
        <is>
          <t>10.226.58.100</t>
        </is>
      </c>
      <c r="G158" s="89" t="inlineStr">
        <is>
          <t>Site2</t>
        </is>
      </c>
    </row>
    <row r="159">
      <c r="A159" s="193" t="inlineStr">
        <is>
          <t>kvm12.spb1.tms.tele2.ru</t>
        </is>
      </c>
      <c r="B159" t="inlineStr">
        <is>
          <t>psm02.spb1.tms.tele2.ru</t>
        </is>
      </c>
      <c r="C159" t="inlineStr">
        <is>
          <t>Resource</t>
        </is>
      </c>
      <c r="D159" t="inlineStr">
        <is>
          <t>Resource</t>
        </is>
      </c>
      <c r="E159">
        <f>IF(Таблица28[[#This Row],[Site]]="Site1",VLOOKUP(Таблица28[[#This Row],[VLAN]],Dictionary!$D$2:$F$12,2,FALSE),VLOOKUP(Таблица28[[#This Row],[VLAN]],Dictionary!$D$2:$F$12,3,FALSE))</f>
        <v/>
      </c>
      <c r="F159" t="inlineStr">
        <is>
          <t>10.226.58.101</t>
        </is>
      </c>
      <c r="G159" s="89" t="inlineStr">
        <is>
          <t>Site1</t>
        </is>
      </c>
    </row>
    <row r="160">
      <c r="A160" s="193" t="inlineStr">
        <is>
          <t>kvm12.spb2.tms.tele2.ru</t>
        </is>
      </c>
      <c r="B160" t="inlineStr">
        <is>
          <t>psm02.spb2.tms.tele2.ru</t>
        </is>
      </c>
      <c r="C160" t="inlineStr">
        <is>
          <t>Resource</t>
        </is>
      </c>
      <c r="D160" t="inlineStr">
        <is>
          <t>Resource</t>
        </is>
      </c>
      <c r="E160">
        <f>IF(Таблица28[[#This Row],[Site]]="Site1",VLOOKUP(Таблица28[[#This Row],[VLAN]],Dictionary!$D$2:$F$12,2,FALSE),VLOOKUP(Таблица28[[#This Row],[VLAN]],Dictionary!$D$2:$F$12,3,FALSE))</f>
        <v/>
      </c>
      <c r="F160" t="inlineStr">
        <is>
          <t>10.226.58.102</t>
        </is>
      </c>
      <c r="G160" s="89" t="inlineStr">
        <is>
          <t>Site2</t>
        </is>
      </c>
    </row>
    <row r="161">
      <c r="A161" s="193" t="n"/>
      <c r="B161" t="inlineStr">
        <is>
          <t>psm03.spb (VRRP VIP)</t>
        </is>
      </c>
      <c r="C161" t="inlineStr">
        <is>
          <t>Resource</t>
        </is>
      </c>
      <c r="D161" t="inlineStr">
        <is>
          <t>Resource</t>
        </is>
      </c>
      <c r="E161">
        <f>IF(Таблица28[[#This Row],[Site]]="Site1",VLOOKUP(Таблица28[[#This Row],[VLAN]],Dictionary!$D$2:$F$12,2,FALSE),VLOOKUP(Таблица28[[#This Row],[VLAN]],Dictionary!$D$2:$F$12,3,FALSE))</f>
        <v/>
      </c>
      <c r="F161" t="inlineStr">
        <is>
          <t>10.226.58.103</t>
        </is>
      </c>
      <c r="G161" s="89" t="inlineStr">
        <is>
          <t>Site1</t>
        </is>
      </c>
    </row>
    <row r="162">
      <c r="A162" s="193" t="inlineStr">
        <is>
          <t>kvm12.spb1.tms.tele2.ru</t>
        </is>
      </c>
      <c r="B162" t="inlineStr">
        <is>
          <t>psm03.spb1.tms.tele2.ru</t>
        </is>
      </c>
      <c r="C162" t="inlineStr">
        <is>
          <t>Resource</t>
        </is>
      </c>
      <c r="D162" t="inlineStr">
        <is>
          <t>Resource</t>
        </is>
      </c>
      <c r="E162">
        <f>IF(Таблица28[[#This Row],[Site]]="Site1",VLOOKUP(Таблица28[[#This Row],[VLAN]],Dictionary!$D$2:$F$12,2,FALSE),VLOOKUP(Таблица28[[#This Row],[VLAN]],Dictionary!$D$2:$F$12,3,FALSE))</f>
        <v/>
      </c>
      <c r="F162" t="inlineStr">
        <is>
          <t>10.226.58.104</t>
        </is>
      </c>
      <c r="G162" s="89" t="inlineStr">
        <is>
          <t>Site1</t>
        </is>
      </c>
    </row>
    <row r="163">
      <c r="A163" s="193" t="inlineStr">
        <is>
          <t>kvm12.spb2.tms.tele2.ru</t>
        </is>
      </c>
      <c r="B163" t="inlineStr">
        <is>
          <t>psm03.spb2.tms.tele2.ru</t>
        </is>
      </c>
      <c r="C163" t="inlineStr">
        <is>
          <t>Resource</t>
        </is>
      </c>
      <c r="D163" t="inlineStr">
        <is>
          <t>Resource</t>
        </is>
      </c>
      <c r="E163">
        <f>IF(Таблица28[[#This Row],[Site]]="Site1",VLOOKUP(Таблица28[[#This Row],[VLAN]],Dictionary!$D$2:$F$12,2,FALSE),VLOOKUP(Таблица28[[#This Row],[VLAN]],Dictionary!$D$2:$F$12,3,FALSE))</f>
        <v/>
      </c>
      <c r="F163" t="inlineStr">
        <is>
          <t>10.226.58.105</t>
        </is>
      </c>
      <c r="G163" s="89" t="inlineStr">
        <is>
          <t>Site2</t>
        </is>
      </c>
    </row>
    <row r="164">
      <c r="A164" s="193" t="n"/>
      <c r="B164" t="inlineStr">
        <is>
          <t>psm04.spb (VRRP VIP)</t>
        </is>
      </c>
      <c r="C164" t="inlineStr">
        <is>
          <t>Resource</t>
        </is>
      </c>
      <c r="D164" t="inlineStr">
        <is>
          <t>Resource</t>
        </is>
      </c>
      <c r="E164">
        <f>IF(Таблица28[[#This Row],[Site]]="Site1",VLOOKUP(Таблица28[[#This Row],[VLAN]],Dictionary!$D$2:$F$12,2,FALSE),VLOOKUP(Таблица28[[#This Row],[VLAN]],Dictionary!$D$2:$F$12,3,FALSE))</f>
        <v/>
      </c>
      <c r="F164" t="inlineStr">
        <is>
          <t>10.226.58.106</t>
        </is>
      </c>
      <c r="G164" s="89" t="inlineStr">
        <is>
          <t>Site2</t>
        </is>
      </c>
    </row>
    <row r="165">
      <c r="A165" s="193" t="inlineStr">
        <is>
          <t>kvm12.spb1.tms.tele2.ru</t>
        </is>
      </c>
      <c r="B165" t="inlineStr">
        <is>
          <t>psm04.spb1.tms.tele2.ru</t>
        </is>
      </c>
      <c r="C165" t="inlineStr">
        <is>
          <t>Resource</t>
        </is>
      </c>
      <c r="D165" t="inlineStr">
        <is>
          <t>Resource</t>
        </is>
      </c>
      <c r="E165">
        <f>IF(Таблица28[[#This Row],[Site]]="Site1",VLOOKUP(Таблица28[[#This Row],[VLAN]],Dictionary!$D$2:$F$12,2,FALSE),VLOOKUP(Таблица28[[#This Row],[VLAN]],Dictionary!$D$2:$F$12,3,FALSE))</f>
        <v/>
      </c>
      <c r="F165" t="inlineStr">
        <is>
          <t>10.226.58.107</t>
        </is>
      </c>
      <c r="G165" s="89" t="inlineStr">
        <is>
          <t>Site1</t>
        </is>
      </c>
    </row>
    <row r="166" ht="15.75" customHeight="1" s="180" thickBot="1">
      <c r="A166" s="194" t="inlineStr">
        <is>
          <t>kvm12.spb2.tms.tele2.ru</t>
        </is>
      </c>
      <c r="B166" s="182" t="inlineStr">
        <is>
          <t>psm04.spb2.tms.tele2.ru</t>
        </is>
      </c>
      <c r="C166" s="182" t="inlineStr">
        <is>
          <t>Resource</t>
        </is>
      </c>
      <c r="D166" s="182" t="inlineStr">
        <is>
          <t>Resource</t>
        </is>
      </c>
      <c r="E166" s="182">
        <f>IF(Таблица28[[#This Row],[Site]]="Site1",VLOOKUP(Таблица28[[#This Row],[VLAN]],Dictionary!$D$2:$F$12,2,FALSE),VLOOKUP(Таблица28[[#This Row],[VLAN]],Dictionary!$D$2:$F$12,3,FALSE))</f>
        <v/>
      </c>
      <c r="F166" s="182" t="inlineStr">
        <is>
          <t>10.226.58.108</t>
        </is>
      </c>
      <c r="G166" s="101" t="inlineStr">
        <is>
          <t>Site2</t>
        </is>
      </c>
    </row>
    <row r="167">
      <c r="A167" s="193" t="n"/>
      <c r="B167" t="inlineStr">
        <is>
          <t>rb01.spb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IF(Таблица28[[#This Row],[Site]]="Site1",VLOOKUP(Таблица28[[#This Row],[VLAN]],Dictionary!$D$2:$F$12,2,FALSE),VLOOKUP(Таблица28[[#This Row],[VLAN]],Dictionary!$D$2:$F$12,3,FALSE))</f>
        <v/>
      </c>
      <c r="F167" t="inlineStr">
        <is>
          <t>10.226.58.129</t>
        </is>
      </c>
      <c r="G167" s="89" t="inlineStr">
        <is>
          <t>Site1</t>
        </is>
      </c>
    </row>
    <row r="168">
      <c r="A168" s="193" t="inlineStr">
        <is>
          <t>kvm09.spb1.tms.tele2.ru</t>
        </is>
      </c>
      <c r="B168" t="inlineStr">
        <is>
          <t>rb01.spb1.tms.tele2.ru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IF(Таблица28[[#This Row],[Site]]="Site1",VLOOKUP(Таблица28[[#This Row],[VLAN]],Dictionary!$D$2:$F$12,2,FALSE),VLOOKUP(Таблица28[[#This Row],[VLAN]],Dictionary!$D$2:$F$12,3,FALSE))</f>
        <v/>
      </c>
      <c r="F168" t="inlineStr">
        <is>
          <t>10.226.58.130</t>
        </is>
      </c>
      <c r="G168" s="89" t="inlineStr">
        <is>
          <t>Site1</t>
        </is>
      </c>
    </row>
    <row r="169">
      <c r="A169" s="193" t="inlineStr">
        <is>
          <t>kvm09.spb2.tms.tele2.ru</t>
        </is>
      </c>
      <c r="B169" t="inlineStr">
        <is>
          <t>rb01.spb2.tms.tele2.ru</t>
        </is>
      </c>
      <c r="C169" t="inlineStr">
        <is>
          <t>RadiusFE</t>
        </is>
      </c>
      <c r="D169" t="inlineStr">
        <is>
          <t>RadiusFE</t>
        </is>
      </c>
      <c r="E169">
        <f>IF(Таблица28[[#This Row],[Site]]="Site1",VLOOKUP(Таблица28[[#This Row],[VLAN]],Dictionary!$D$2:$F$12,2,FALSE),VLOOKUP(Таблица28[[#This Row],[VLAN]],Dictionary!$D$2:$F$12,3,FALSE))</f>
        <v/>
      </c>
      <c r="F169" t="inlineStr">
        <is>
          <t>10.226.58.131</t>
        </is>
      </c>
      <c r="G169" s="89" t="inlineStr">
        <is>
          <t>Site2</t>
        </is>
      </c>
    </row>
    <row r="170">
      <c r="A170" s="193" t="n"/>
      <c r="B170" t="inlineStr">
        <is>
          <t>rb02.spb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IF(Таблица28[[#This Row],[Site]]="Site1",VLOOKUP(Таблица28[[#This Row],[VLAN]],Dictionary!$D$2:$F$12,2,FALSE),VLOOKUP(Таблица28[[#This Row],[VLAN]],Dictionary!$D$2:$F$12,3,FALSE))</f>
        <v/>
      </c>
      <c r="F170" t="inlineStr">
        <is>
          <t>10.226.58.132</t>
        </is>
      </c>
      <c r="G170" s="89" t="inlineStr">
        <is>
          <t>Site2</t>
        </is>
      </c>
    </row>
    <row r="171">
      <c r="A171" s="193" t="inlineStr">
        <is>
          <t>kvm09.spb1.tms.tele2.ru</t>
        </is>
      </c>
      <c r="B171" t="inlineStr">
        <is>
          <t>rb02.spb1.tms.tele2.ru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IF(Таблица28[[#This Row],[Site]]="Site1",VLOOKUP(Таблица28[[#This Row],[VLAN]],Dictionary!$D$2:$F$12,2,FALSE),VLOOKUP(Таблица28[[#This Row],[VLAN]],Dictionary!$D$2:$F$12,3,FALSE))</f>
        <v/>
      </c>
      <c r="F171" t="inlineStr">
        <is>
          <t>10.226.58.133</t>
        </is>
      </c>
      <c r="G171" s="89" t="inlineStr">
        <is>
          <t>Site1</t>
        </is>
      </c>
    </row>
    <row r="172" ht="15.75" customHeight="1" s="180" thickBot="1">
      <c r="A172" s="194" t="inlineStr">
        <is>
          <t>kvm09.spb2.tms.tele2.ru</t>
        </is>
      </c>
      <c r="B172" s="182" t="inlineStr">
        <is>
          <t>rb02.spb2.tms.tele2.ru</t>
        </is>
      </c>
      <c r="C172" s="182" t="inlineStr">
        <is>
          <t>RadiusFE</t>
        </is>
      </c>
      <c r="D172" s="182" t="inlineStr">
        <is>
          <t>RadiusFE</t>
        </is>
      </c>
      <c r="E172" s="182">
        <f>IF(Таблица28[[#This Row],[Site]]="Site1",VLOOKUP(Таблица28[[#This Row],[VLAN]],Dictionary!$D$2:$F$12,2,FALSE),VLOOKUP(Таблица28[[#This Row],[VLAN]],Dictionary!$D$2:$F$12,3,FALSE))</f>
        <v/>
      </c>
      <c r="F172" s="182" t="inlineStr">
        <is>
          <t>10.226.58.134</t>
        </is>
      </c>
      <c r="G172" s="101" t="inlineStr">
        <is>
          <t>Site2</t>
        </is>
      </c>
    </row>
    <row r="173">
      <c r="A173" s="193" t="inlineStr">
        <is>
          <t>kvm12.spb1.tms.tele2.ru</t>
        </is>
      </c>
      <c r="B173" t="inlineStr">
        <is>
          <t>psm01.spb1.tms.tele2.ru</t>
        </is>
      </c>
      <c r="C173" t="inlineStr">
        <is>
          <t>ClusterSync</t>
        </is>
      </c>
      <c r="D173" t="inlineStr">
        <is>
          <t>ClusterSync</t>
        </is>
      </c>
      <c r="E173">
        <f>IF(Таблица28[[#This Row],[Site]]="Site1",VLOOKUP(Таблица28[[#This Row],[VLAN]],Dictionary!$D$2:$F$12,2,FALSE),VLOOKUP(Таблица28[[#This Row],[VLAN]],Dictionary!$D$2:$F$12,3,FALSE))</f>
        <v/>
      </c>
      <c r="F173" t="inlineStr">
        <is>
          <t>10.226.37.1</t>
        </is>
      </c>
      <c r="G173" s="89" t="inlineStr">
        <is>
          <t>Site1</t>
        </is>
      </c>
    </row>
    <row r="174">
      <c r="A174" s="193" t="inlineStr">
        <is>
          <t>kvm12.spb1.tms.tele2.ru</t>
        </is>
      </c>
      <c r="B174" t="inlineStr">
        <is>
          <t>psm02.spb1.tms.tele2.ru</t>
        </is>
      </c>
      <c r="C174" t="inlineStr">
        <is>
          <t>ClusterSync</t>
        </is>
      </c>
      <c r="D174" t="inlineStr">
        <is>
          <t>ClusterSync</t>
        </is>
      </c>
      <c r="E174">
        <f>IF(Таблица28[[#This Row],[Site]]="Site1",VLOOKUP(Таблица28[[#This Row],[VLAN]],Dictionary!$D$2:$F$12,2,FALSE),VLOOKUP(Таблица28[[#This Row],[VLAN]],Dictionary!$D$2:$F$12,3,FALSE))</f>
        <v/>
      </c>
      <c r="F174" t="inlineStr">
        <is>
          <t>10.226.37.2</t>
        </is>
      </c>
      <c r="G174" s="89" t="inlineStr">
        <is>
          <t>Site1</t>
        </is>
      </c>
    </row>
    <row r="175">
      <c r="A175" s="193" t="inlineStr">
        <is>
          <t>kvm12.spb1.tms.tele2.ru</t>
        </is>
      </c>
      <c r="B175" t="inlineStr">
        <is>
          <t>psm03.spb1.tms.tele2.ru</t>
        </is>
      </c>
      <c r="C175" t="inlineStr">
        <is>
          <t>ClusterSync</t>
        </is>
      </c>
      <c r="D175" t="inlineStr">
        <is>
          <t>ClusterSync</t>
        </is>
      </c>
      <c r="E175">
        <f>IF(Таблица28[[#This Row],[Site]]="Site1",VLOOKUP(Таблица28[[#This Row],[VLAN]],Dictionary!$D$2:$F$12,2,FALSE),VLOOKUP(Таблица28[[#This Row],[VLAN]],Dictionary!$D$2:$F$12,3,FALSE))</f>
        <v/>
      </c>
      <c r="F175" t="inlineStr">
        <is>
          <t>10.226.37.3</t>
        </is>
      </c>
      <c r="G175" s="89" t="inlineStr">
        <is>
          <t>Site1</t>
        </is>
      </c>
    </row>
    <row r="176">
      <c r="A176" s="164" t="inlineStr">
        <is>
          <t>kvm12.spb1.tms.tele2.ru</t>
        </is>
      </c>
      <c r="B176" s="217" t="inlineStr">
        <is>
          <t>psm04.spb1.tms.tele2.ru</t>
        </is>
      </c>
      <c r="C176" s="217" t="inlineStr">
        <is>
          <t>ClusterSync</t>
        </is>
      </c>
      <c r="D176" s="217" t="inlineStr">
        <is>
          <t>ClusterSync</t>
        </is>
      </c>
      <c r="E176" s="217">
        <f>IF(Таблица28[[#This Row],[Site]]="Site1",VLOOKUP(Таблица28[[#This Row],[VLAN]],Dictionary!$D$2:$F$12,2,FALSE),VLOOKUP(Таблица28[[#This Row],[VLAN]],Dictionary!$D$2:$F$12,3,FALSE))</f>
        <v/>
      </c>
      <c r="F176" s="217" t="inlineStr">
        <is>
          <t>10.226.37.4</t>
        </is>
      </c>
      <c r="G176" s="218" t="inlineStr">
        <is>
          <t>Site1</t>
        </is>
      </c>
    </row>
    <row r="177">
      <c r="A177" s="193" t="inlineStr">
        <is>
          <t>kvm09.spb1.tms.tele2.ru</t>
        </is>
      </c>
      <c r="B177" t="inlineStr">
        <is>
          <t>pic01.spb1.tms.tele2.ru</t>
        </is>
      </c>
      <c r="C177" t="inlineStr">
        <is>
          <t>ClusterSync</t>
        </is>
      </c>
      <c r="D177" t="inlineStr">
        <is>
          <t>ClusterSync</t>
        </is>
      </c>
      <c r="E177">
        <f>IF(Таблица28[[#This Row],[Site]]="Site1",VLOOKUP(Таблица28[[#This Row],[VLAN]],Dictionary!$D$2:$F$12,2,FALSE),VLOOKUP(Таблица28[[#This Row],[VLAN]],Dictionary!$D$2:$F$12,3,FALSE))</f>
        <v/>
      </c>
      <c r="F177" t="inlineStr">
        <is>
          <t>10.226.37.21</t>
        </is>
      </c>
      <c r="G177" s="89" t="inlineStr">
        <is>
          <t>Site1</t>
        </is>
      </c>
    </row>
    <row r="178">
      <c r="A178" s="193" t="inlineStr">
        <is>
          <t>kvm10.spb1.tms.tele2.ru</t>
        </is>
      </c>
      <c r="B178" t="inlineStr">
        <is>
          <t>pic02.spb1.tms.tele2.ru</t>
        </is>
      </c>
      <c r="C178" t="inlineStr">
        <is>
          <t>ClusterSync</t>
        </is>
      </c>
      <c r="D178" t="inlineStr">
        <is>
          <t>ClusterSync</t>
        </is>
      </c>
      <c r="E178">
        <f>IF(Таблица28[[#This Row],[Site]]="Site1",VLOOKUP(Таблица28[[#This Row],[VLAN]],Dictionary!$D$2:$F$12,2,FALSE),VLOOKUP(Таблица28[[#This Row],[VLAN]],Dictionary!$D$2:$F$12,3,FALSE))</f>
        <v/>
      </c>
      <c r="F178" t="inlineStr">
        <is>
          <t>10.226.37.22</t>
        </is>
      </c>
      <c r="G178" s="89" t="inlineStr">
        <is>
          <t>Site1</t>
        </is>
      </c>
    </row>
    <row r="179">
      <c r="A179" s="193" t="inlineStr">
        <is>
          <t>kvm11.spb1.tms.tele2.ru</t>
        </is>
      </c>
      <c r="B179" t="inlineStr">
        <is>
          <t>pic03.spb1.tms.tele2.ru</t>
        </is>
      </c>
      <c r="C179" t="inlineStr">
        <is>
          <t>ClusterSync</t>
        </is>
      </c>
      <c r="D179" t="inlineStr">
        <is>
          <t>ClusterSync</t>
        </is>
      </c>
      <c r="E179">
        <f>IF(Таблица28[[#This Row],[Site]]="Site1",VLOOKUP(Таблица28[[#This Row],[VLAN]],Dictionary!$D$2:$F$12,2,FALSE),VLOOKUP(Таблица28[[#This Row],[VLAN]],Dictionary!$D$2:$F$12,3,FALSE))</f>
        <v/>
      </c>
      <c r="F179" t="inlineStr">
        <is>
          <t>10.226.37.23</t>
        </is>
      </c>
      <c r="G179" s="89" t="inlineStr">
        <is>
          <t>Site1</t>
        </is>
      </c>
    </row>
    <row r="180">
      <c r="A180" s="92" t="inlineStr">
        <is>
          <t>kvm12.spb2.tms.tele2.ru</t>
        </is>
      </c>
      <c r="B180" s="90" t="inlineStr">
        <is>
          <t>psm01.spb2.tms.tele2.ru</t>
        </is>
      </c>
      <c r="C180" s="90" t="inlineStr">
        <is>
          <t>ClusterSync</t>
        </is>
      </c>
      <c r="D180" s="90" t="inlineStr">
        <is>
          <t>ClusterSync</t>
        </is>
      </c>
      <c r="E180" s="90">
        <f>IF(Таблица28[[#This Row],[Site]]="Site1",VLOOKUP(Таблица28[[#This Row],[VLAN]],Dictionary!$D$2:$F$12,2,FALSE),VLOOKUP(Таблица28[[#This Row],[VLAN]],Dictionary!$D$2:$F$12,3,FALSE))</f>
        <v/>
      </c>
      <c r="F180" s="90" t="inlineStr">
        <is>
          <t>10.226.40.1</t>
        </is>
      </c>
      <c r="G180" s="91" t="inlineStr">
        <is>
          <t>Site2</t>
        </is>
      </c>
    </row>
    <row r="181">
      <c r="A181" s="193" t="inlineStr">
        <is>
          <t>kvm12.spb2.tms.tele2.ru</t>
        </is>
      </c>
      <c r="B181" t="inlineStr">
        <is>
          <t>psm02.spb2.tms.tele2.ru</t>
        </is>
      </c>
      <c r="C181" t="inlineStr">
        <is>
          <t>ClusterSync</t>
        </is>
      </c>
      <c r="D181" t="inlineStr">
        <is>
          <t>ClusterSync</t>
        </is>
      </c>
      <c r="E181">
        <f>IF(Таблица28[[#This Row],[Site]]="Site1",VLOOKUP(Таблица28[[#This Row],[VLAN]],Dictionary!$D$2:$F$12,2,FALSE),VLOOKUP(Таблица28[[#This Row],[VLAN]],Dictionary!$D$2:$F$12,3,FALSE))</f>
        <v/>
      </c>
      <c r="F181" t="inlineStr">
        <is>
          <t>10.226.40.2</t>
        </is>
      </c>
      <c r="G181" s="89" t="inlineStr">
        <is>
          <t>Site2</t>
        </is>
      </c>
    </row>
    <row r="182">
      <c r="A182" s="193" t="inlineStr">
        <is>
          <t>kvm12.spb2.tms.tele2.ru</t>
        </is>
      </c>
      <c r="B182" t="inlineStr">
        <is>
          <t>psm03.spb2.tms.tele2.ru</t>
        </is>
      </c>
      <c r="C182" t="inlineStr">
        <is>
          <t>ClusterSync</t>
        </is>
      </c>
      <c r="D182" t="inlineStr">
        <is>
          <t>ClusterSync</t>
        </is>
      </c>
      <c r="E182">
        <f>IF(Таблица28[[#This Row],[Site]]="Site1",VLOOKUP(Таблица28[[#This Row],[VLAN]],Dictionary!$D$2:$F$12,2,FALSE),VLOOKUP(Таблица28[[#This Row],[VLAN]],Dictionary!$D$2:$F$12,3,FALSE))</f>
        <v/>
      </c>
      <c r="F182" t="inlineStr">
        <is>
          <t>10.226.40.3</t>
        </is>
      </c>
      <c r="G182" s="89" t="inlineStr">
        <is>
          <t>Site2</t>
        </is>
      </c>
    </row>
    <row r="183">
      <c r="A183" s="164" t="inlineStr">
        <is>
          <t>kvm12.spb2.tms.tele2.ru</t>
        </is>
      </c>
      <c r="B183" s="217" t="inlineStr">
        <is>
          <t>psm04.spb2.tms.tele2.ru</t>
        </is>
      </c>
      <c r="C183" s="217" t="inlineStr">
        <is>
          <t>ClusterSync</t>
        </is>
      </c>
      <c r="D183" s="217" t="inlineStr">
        <is>
          <t>ClusterSync</t>
        </is>
      </c>
      <c r="E183" s="217">
        <f>IF(Таблица28[[#This Row],[Site]]="Site1",VLOOKUP(Таблица28[[#This Row],[VLAN]],Dictionary!$D$2:$F$12,2,FALSE),VLOOKUP(Таблица28[[#This Row],[VLAN]],Dictionary!$D$2:$F$12,3,FALSE))</f>
        <v/>
      </c>
      <c r="F183" s="217" t="inlineStr">
        <is>
          <t>10.226.40.4</t>
        </is>
      </c>
      <c r="G183" s="218" t="inlineStr">
        <is>
          <t>Site2</t>
        </is>
      </c>
    </row>
    <row r="184">
      <c r="A184" s="193" t="inlineStr">
        <is>
          <t>kvm09.spb2.tms.tele2.ru</t>
        </is>
      </c>
      <c r="B184" t="inlineStr">
        <is>
          <t>pic01.spb2.tms.tele2.ru</t>
        </is>
      </c>
      <c r="C184" t="inlineStr">
        <is>
          <t>ClusterSync</t>
        </is>
      </c>
      <c r="D184" t="inlineStr">
        <is>
          <t>ClusterSync</t>
        </is>
      </c>
      <c r="E184">
        <f>IF(Таблица28[[#This Row],[Site]]="Site1",VLOOKUP(Таблица28[[#This Row],[VLAN]],Dictionary!$D$2:$F$12,2,FALSE),VLOOKUP(Таблица28[[#This Row],[VLAN]],Dictionary!$D$2:$F$12,3,FALSE))</f>
        <v/>
      </c>
      <c r="F184" t="inlineStr">
        <is>
          <t>10.226.40.21</t>
        </is>
      </c>
      <c r="G184" s="89" t="inlineStr">
        <is>
          <t>Site2</t>
        </is>
      </c>
    </row>
    <row r="185">
      <c r="A185" s="193" t="inlineStr">
        <is>
          <t>kvm10.spb2.tms.tele2.ru</t>
        </is>
      </c>
      <c r="B185" t="inlineStr">
        <is>
          <t>pic02.spb2.tms.tele2.ru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IF(Таблица28[[#This Row],[Site]]="Site1",VLOOKUP(Таблица28[[#This Row],[VLAN]],Dictionary!$D$2:$F$12,2,FALSE),VLOOKUP(Таблица28[[#This Row],[VLAN]],Dictionary!$D$2:$F$12,3,FALSE))</f>
        <v/>
      </c>
      <c r="F185" t="inlineStr">
        <is>
          <t>10.226.40.22</t>
        </is>
      </c>
      <c r="G185" s="89" t="inlineStr">
        <is>
          <t>Site2</t>
        </is>
      </c>
    </row>
    <row r="186" ht="15.75" customHeight="1" s="180" thickBot="1">
      <c r="A186" s="194" t="inlineStr">
        <is>
          <t>kvm11.spb2.tms.tele2.ru</t>
        </is>
      </c>
      <c r="B186" s="182" t="inlineStr">
        <is>
          <t>pic03.spb2.tms.tele2.ru</t>
        </is>
      </c>
      <c r="C186" s="182" t="inlineStr">
        <is>
          <t>ClusterSync</t>
        </is>
      </c>
      <c r="D186" s="182" t="inlineStr">
        <is>
          <t>ClusterSync</t>
        </is>
      </c>
      <c r="E186" s="182">
        <f>IF(Таблица28[[#This Row],[Site]]="Site1",VLOOKUP(Таблица28[[#This Row],[VLAN]],Dictionary!$D$2:$F$12,2,FALSE),VLOOKUP(Таблица28[[#This Row],[VLAN]],Dictionary!$D$2:$F$12,3,FALSE))</f>
        <v/>
      </c>
      <c r="F186" s="182" t="inlineStr">
        <is>
          <t>10.226.40.23</t>
        </is>
      </c>
      <c r="G186" s="101" t="inlineStr">
        <is>
          <t>Site2</t>
        </is>
      </c>
    </row>
    <row r="187">
      <c r="A187" s="193" t="inlineStr">
        <is>
          <t>kvm01.spb1.tms.tele2.ru</t>
        </is>
      </c>
      <c r="B187" t="inlineStr">
        <is>
          <t>pre01.spb1.tms.tele2.ru</t>
        </is>
      </c>
      <c r="C187" t="inlineStr">
        <is>
          <t>Provisioning</t>
        </is>
      </c>
      <c r="D187" t="inlineStr">
        <is>
          <t>Provisioning</t>
        </is>
      </c>
      <c r="E187">
        <f>IF(Таблица28[[#This Row],[Site]]="Site1",VLOOKUP(Таблица28[[#This Row],[VLAN]],Dictionary!$D$2:$F$12,2,FALSE),VLOOKUP(Таблица28[[#This Row],[VLAN]],Dictionary!$D$2:$F$12,3,FALSE))</f>
        <v/>
      </c>
      <c r="F187" t="inlineStr">
        <is>
          <t>10.226.37.65</t>
        </is>
      </c>
      <c r="G187" s="89" t="inlineStr">
        <is>
          <t>Site1</t>
        </is>
      </c>
    </row>
    <row r="188">
      <c r="A188" s="193" t="inlineStr">
        <is>
          <t>kvm02.spb1.tms.tele2.ru</t>
        </is>
      </c>
      <c r="B188" t="inlineStr">
        <is>
          <t>pre02.spb1.tms.tele2.ru</t>
        </is>
      </c>
      <c r="C188" t="inlineStr">
        <is>
          <t>Provisioning</t>
        </is>
      </c>
      <c r="D188" t="inlineStr">
        <is>
          <t>Provisioning</t>
        </is>
      </c>
      <c r="E188">
        <f>IF(Таблица28[[#This Row],[Site]]="Site1",VLOOKUP(Таблица28[[#This Row],[VLAN]],Dictionary!$D$2:$F$12,2,FALSE),VLOOKUP(Таблица28[[#This Row],[VLAN]],Dictionary!$D$2:$F$12,3,FALSE))</f>
        <v/>
      </c>
      <c r="F188" t="inlineStr">
        <is>
          <t>10.226.37.66</t>
        </is>
      </c>
      <c r="G188" s="89" t="inlineStr">
        <is>
          <t>Site1</t>
        </is>
      </c>
    </row>
    <row r="189">
      <c r="A189" s="193" t="inlineStr">
        <is>
          <t>kvm03.spb1.tms.tele2.ru</t>
        </is>
      </c>
      <c r="B189" t="inlineStr">
        <is>
          <t>pre03.spb1.tms.tele2.ru</t>
        </is>
      </c>
      <c r="C189" t="inlineStr">
        <is>
          <t>Provisioning</t>
        </is>
      </c>
      <c r="D189" t="inlineStr">
        <is>
          <t>Provisioning</t>
        </is>
      </c>
      <c r="E189">
        <f>IF(Таблица28[[#This Row],[Site]]="Site1",VLOOKUP(Таблица28[[#This Row],[VLAN]],Dictionary!$D$2:$F$12,2,FALSE),VLOOKUP(Таблица28[[#This Row],[VLAN]],Dictionary!$D$2:$F$12,3,FALSE))</f>
        <v/>
      </c>
      <c r="F189" t="inlineStr">
        <is>
          <t>10.226.37.67</t>
        </is>
      </c>
      <c r="G189" s="89" t="inlineStr">
        <is>
          <t>Site1</t>
        </is>
      </c>
    </row>
    <row r="190">
      <c r="A190" s="193" t="inlineStr">
        <is>
          <t>kvm04.spb1.tms.tele2.ru</t>
        </is>
      </c>
      <c r="B190" t="inlineStr">
        <is>
          <t>pre04.spb1.tms.tele2.ru</t>
        </is>
      </c>
      <c r="C190" t="inlineStr">
        <is>
          <t>Provisioning</t>
        </is>
      </c>
      <c r="D190" t="inlineStr">
        <is>
          <t>Provisioning</t>
        </is>
      </c>
      <c r="E190">
        <f>IF(Таблица28[[#This Row],[Site]]="Site1",VLOOKUP(Таблица28[[#This Row],[VLAN]],Dictionary!$D$2:$F$12,2,FALSE),VLOOKUP(Таблица28[[#This Row],[VLAN]],Dictionary!$D$2:$F$12,3,FALSE))</f>
        <v/>
      </c>
      <c r="F190" t="inlineStr">
        <is>
          <t>10.226.37.68</t>
        </is>
      </c>
      <c r="G190" s="89" t="inlineStr">
        <is>
          <t>Site1</t>
        </is>
      </c>
    </row>
    <row r="191">
      <c r="A191" s="193" t="inlineStr">
        <is>
          <t>kvm05.spb1.tms.tele2.ru</t>
        </is>
      </c>
      <c r="B191" t="inlineStr">
        <is>
          <t>pre05.spb1.tms.tele2.ru</t>
        </is>
      </c>
      <c r="C191" t="inlineStr">
        <is>
          <t>Provisioning</t>
        </is>
      </c>
      <c r="D191" t="inlineStr">
        <is>
          <t>Provisioning</t>
        </is>
      </c>
      <c r="E191">
        <f>IF(Таблица28[[#This Row],[Site]]="Site1",VLOOKUP(Таблица28[[#This Row],[VLAN]],Dictionary!$D$2:$F$12,2,FALSE),VLOOKUP(Таблица28[[#This Row],[VLAN]],Dictionary!$D$2:$F$12,3,FALSE))</f>
        <v/>
      </c>
      <c r="F191" t="inlineStr">
        <is>
          <t>10.226.37.69</t>
        </is>
      </c>
      <c r="G191" s="89" t="inlineStr">
        <is>
          <t>Site1</t>
        </is>
      </c>
    </row>
    <row r="192">
      <c r="A192" s="193" t="inlineStr">
        <is>
          <t>kvm06.spb1.tms.tele2.ru</t>
        </is>
      </c>
      <c r="B192" t="inlineStr">
        <is>
          <t>pre06.spb1.tms.tele2.ru</t>
        </is>
      </c>
      <c r="C192" t="inlineStr">
        <is>
          <t>Provisioning</t>
        </is>
      </c>
      <c r="D192" t="inlineStr">
        <is>
          <t>Provisioning</t>
        </is>
      </c>
      <c r="E192">
        <f>IF(Таблица28[[#This Row],[Site]]="Site1",VLOOKUP(Таблица28[[#This Row],[VLAN]],Dictionary!$D$2:$F$12,2,FALSE),VLOOKUP(Таблица28[[#This Row],[VLAN]],Dictionary!$D$2:$F$12,3,FALSE))</f>
        <v/>
      </c>
      <c r="F192" t="inlineStr">
        <is>
          <t>10.226.37.70</t>
        </is>
      </c>
      <c r="G192" s="89" t="inlineStr">
        <is>
          <t>Site1</t>
        </is>
      </c>
    </row>
    <row r="193">
      <c r="A193" s="193" t="inlineStr">
        <is>
          <t>kvm07.spb1.tms.tele2.ru</t>
        </is>
      </c>
      <c r="B193" t="inlineStr">
        <is>
          <t>pre07.spb1.tms.tele2.ru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IF(Таблица28[[#This Row],[Site]]="Site1",VLOOKUP(Таблица28[[#This Row],[VLAN]],Dictionary!$D$2:$F$12,2,FALSE),VLOOKUP(Таблица28[[#This Row],[VLAN]],Dictionary!$D$2:$F$12,3,FALSE))</f>
        <v/>
      </c>
      <c r="F193" t="inlineStr">
        <is>
          <t>10.226.37.71</t>
        </is>
      </c>
      <c r="G193" s="89" t="inlineStr">
        <is>
          <t>Site1</t>
        </is>
      </c>
    </row>
    <row r="194">
      <c r="A194" s="164" t="inlineStr">
        <is>
          <t>kvm08.spb1.tms.tele2.ru</t>
        </is>
      </c>
      <c r="B194" s="217" t="inlineStr">
        <is>
          <t>pre08.spb1.tms.tele2.ru</t>
        </is>
      </c>
      <c r="C194" s="217" t="inlineStr">
        <is>
          <t>Provisioning</t>
        </is>
      </c>
      <c r="D194" s="217" t="inlineStr">
        <is>
          <t>Provisioning</t>
        </is>
      </c>
      <c r="E194" s="217">
        <f>IF(Таблица28[[#This Row],[Site]]="Site1",VLOOKUP(Таблица28[[#This Row],[VLAN]],Dictionary!$D$2:$F$12,2,FALSE),VLOOKUP(Таблица28[[#This Row],[VLAN]],Dictionary!$D$2:$F$12,3,FALSE))</f>
        <v/>
      </c>
      <c r="F194" s="217" t="inlineStr">
        <is>
          <t>10.226.37.72</t>
        </is>
      </c>
      <c r="G194" s="218" t="inlineStr">
        <is>
          <t>Site1</t>
        </is>
      </c>
    </row>
    <row r="195">
      <c r="A195" s="92" t="inlineStr">
        <is>
          <t>kvm12.spb1.tms.tele2.ru</t>
        </is>
      </c>
      <c r="B195" s="90" t="inlineStr">
        <is>
          <t>psm01.spb1.tms.tele2.ru</t>
        </is>
      </c>
      <c r="C195" s="90" t="inlineStr">
        <is>
          <t>Provisioning</t>
        </is>
      </c>
      <c r="D195" s="90" t="inlineStr">
        <is>
          <t>Provisioning</t>
        </is>
      </c>
      <c r="E195" s="90">
        <f>IF(Таблица28[[#This Row],[Site]]="Site1",VLOOKUP(Таблица28[[#This Row],[VLAN]],Dictionary!$D$2:$F$12,2,FALSE),VLOOKUP(Таблица28[[#This Row],[VLAN]],Dictionary!$D$2:$F$12,3,FALSE))</f>
        <v/>
      </c>
      <c r="F195" s="90" t="inlineStr">
        <is>
          <t>10.226.37.105</t>
        </is>
      </c>
      <c r="G195" s="91" t="inlineStr">
        <is>
          <t>Site1</t>
        </is>
      </c>
    </row>
    <row r="196">
      <c r="A196" s="193" t="inlineStr">
        <is>
          <t>kvm12.spb1.tms.tele2.ru</t>
        </is>
      </c>
      <c r="B196" t="inlineStr">
        <is>
          <t>psm02.spb1.tms.tele2.ru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IF(Таблица28[[#This Row],[Site]]="Site1",VLOOKUP(Таблица28[[#This Row],[VLAN]],Dictionary!$D$2:$F$12,2,FALSE),VLOOKUP(Таблица28[[#This Row],[VLAN]],Dictionary!$D$2:$F$12,3,FALSE))</f>
        <v/>
      </c>
      <c r="F196" t="inlineStr">
        <is>
          <t>10.226.37.106</t>
        </is>
      </c>
      <c r="G196" s="89" t="inlineStr">
        <is>
          <t>Site1</t>
        </is>
      </c>
    </row>
    <row r="197">
      <c r="A197" s="193" t="inlineStr">
        <is>
          <t>kvm12.spb1.tms.tele2.ru</t>
        </is>
      </c>
      <c r="B197" t="inlineStr">
        <is>
          <t>psm03.spb1.tms.tele2.ru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IF(Таблица28[[#This Row],[Site]]="Site1",VLOOKUP(Таблица28[[#This Row],[VLAN]],Dictionary!$D$2:$F$12,2,FALSE),VLOOKUP(Таблица28[[#This Row],[VLAN]],Dictionary!$D$2:$F$12,3,FALSE))</f>
        <v/>
      </c>
      <c r="F197" t="inlineStr">
        <is>
          <t>10.226.37.107</t>
        </is>
      </c>
      <c r="G197" s="89" t="inlineStr">
        <is>
          <t>Site1</t>
        </is>
      </c>
    </row>
    <row r="198">
      <c r="A198" s="164" t="inlineStr">
        <is>
          <t>kvm12.spb1.tms.tele2.ru</t>
        </is>
      </c>
      <c r="B198" s="217" t="inlineStr">
        <is>
          <t>psm04.spb1.tms.tele2.ru</t>
        </is>
      </c>
      <c r="C198" s="217" t="inlineStr">
        <is>
          <t>Provisioning</t>
        </is>
      </c>
      <c r="D198" s="217" t="inlineStr">
        <is>
          <t>Provisioning</t>
        </is>
      </c>
      <c r="E198" s="217">
        <f>IF(Таблица28[[#This Row],[Site]]="Site1",VLOOKUP(Таблица28[[#This Row],[VLAN]],Dictionary!$D$2:$F$12,2,FALSE),VLOOKUP(Таблица28[[#This Row],[VLAN]],Dictionary!$D$2:$F$12,3,FALSE))</f>
        <v/>
      </c>
      <c r="F198" s="217" t="inlineStr">
        <is>
          <t>10.226.37.108</t>
        </is>
      </c>
      <c r="G198" s="218" t="inlineStr">
        <is>
          <t>Site1</t>
        </is>
      </c>
    </row>
    <row r="199">
      <c r="A199" t="inlineStr">
        <is>
          <t>kvm10.spb1.tms.tele2.ru</t>
        </is>
      </c>
      <c r="B199" t="inlineStr">
        <is>
          <t>epsm01.spb1.tms.tele2.ru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IF(Таблица28[[#This Row],[Site]]="Site1",VLOOKUP(Таблица28[[#This Row],[VLAN]],Dictionary!$D$2:$F$12,2,FALSE),VLOOKUP(Таблица28[[#This Row],[VLAN]],Dictionary!$D$2:$F$12,3,FALSE))</f>
        <v/>
      </c>
      <c r="F199" t="inlineStr">
        <is>
          <t>10.226.37.125</t>
        </is>
      </c>
      <c r="G199" t="inlineStr">
        <is>
          <t>Site1</t>
        </is>
      </c>
    </row>
    <row r="200">
      <c r="A200" s="92" t="inlineStr">
        <is>
          <t>kvm01.spb2.tms.tele2.ru</t>
        </is>
      </c>
      <c r="B200" s="90" t="inlineStr">
        <is>
          <t>pre01.spb2.tms.tele2.ru</t>
        </is>
      </c>
      <c r="C200" s="90" t="inlineStr">
        <is>
          <t>Provisioning</t>
        </is>
      </c>
      <c r="D200" s="90" t="inlineStr">
        <is>
          <t>Provisioning</t>
        </is>
      </c>
      <c r="E200" s="90">
        <f>IF(Таблица28[[#This Row],[Site]]="Site1",VLOOKUP(Таблица28[[#This Row],[VLAN]],Dictionary!$D$2:$F$12,2,FALSE),VLOOKUP(Таблица28[[#This Row],[VLAN]],Dictionary!$D$2:$F$12,3,FALSE))</f>
        <v/>
      </c>
      <c r="F200" s="90" t="inlineStr">
        <is>
          <t>10.226.40.65</t>
        </is>
      </c>
      <c r="G200" s="91" t="inlineStr">
        <is>
          <t>Site2</t>
        </is>
      </c>
    </row>
    <row r="201">
      <c r="A201" s="193" t="inlineStr">
        <is>
          <t>kvm02.spb2.tms.tele2.ru</t>
        </is>
      </c>
      <c r="B201" t="inlineStr">
        <is>
          <t>pre02.spb2.tms.tele2.ru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IF(Таблица28[[#This Row],[Site]]="Site1",VLOOKUP(Таблица28[[#This Row],[VLAN]],Dictionary!$D$2:$F$12,2,FALSE),VLOOKUP(Таблица28[[#This Row],[VLAN]],Dictionary!$D$2:$F$12,3,FALSE))</f>
        <v/>
      </c>
      <c r="F201" t="inlineStr">
        <is>
          <t>10.226.40.66</t>
        </is>
      </c>
      <c r="G201" s="89" t="inlineStr">
        <is>
          <t>Site2</t>
        </is>
      </c>
    </row>
    <row r="202">
      <c r="A202" s="193" t="inlineStr">
        <is>
          <t>kvm03.spb2.tms.tele2.ru</t>
        </is>
      </c>
      <c r="B202" t="inlineStr">
        <is>
          <t>pre03.spb2.tms.tele2.ru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IF(Таблица28[[#This Row],[Site]]="Site1",VLOOKUP(Таблица28[[#This Row],[VLAN]],Dictionary!$D$2:$F$12,2,FALSE),VLOOKUP(Таблица28[[#This Row],[VLAN]],Dictionary!$D$2:$F$12,3,FALSE))</f>
        <v/>
      </c>
      <c r="F202" t="inlineStr">
        <is>
          <t>10.226.40.67</t>
        </is>
      </c>
      <c r="G202" s="89" t="inlineStr">
        <is>
          <t>Site2</t>
        </is>
      </c>
    </row>
    <row r="203">
      <c r="A203" s="193" t="inlineStr">
        <is>
          <t>kvm04.spb2.tms.tele2.ru</t>
        </is>
      </c>
      <c r="B203" t="inlineStr">
        <is>
          <t>pre04.spb2.tms.tele2.ru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IF(Таблица28[[#This Row],[Site]]="Site1",VLOOKUP(Таблица28[[#This Row],[VLAN]],Dictionary!$D$2:$F$12,2,FALSE),VLOOKUP(Таблица28[[#This Row],[VLAN]],Dictionary!$D$2:$F$12,3,FALSE))</f>
        <v/>
      </c>
      <c r="F203" t="inlineStr">
        <is>
          <t>10.226.40.68</t>
        </is>
      </c>
      <c r="G203" s="89" t="inlineStr">
        <is>
          <t>Site2</t>
        </is>
      </c>
    </row>
    <row r="204">
      <c r="A204" s="193" t="inlineStr">
        <is>
          <t>kvm05.spb2.tms.tele2.ru</t>
        </is>
      </c>
      <c r="B204" t="inlineStr">
        <is>
          <t>pre05.spb2.tms.tele2.ru</t>
        </is>
      </c>
      <c r="C204" t="inlineStr">
        <is>
          <t>Provisioning</t>
        </is>
      </c>
      <c r="D204" t="inlineStr">
        <is>
          <t>Provisioning</t>
        </is>
      </c>
      <c r="E204">
        <f>IF(Таблица28[[#This Row],[Site]]="Site1",VLOOKUP(Таблица28[[#This Row],[VLAN]],Dictionary!$D$2:$F$12,2,FALSE),VLOOKUP(Таблица28[[#This Row],[VLAN]],Dictionary!$D$2:$F$12,3,FALSE))</f>
        <v/>
      </c>
      <c r="F204" t="inlineStr">
        <is>
          <t>10.226.40.69</t>
        </is>
      </c>
      <c r="G204" s="89" t="inlineStr">
        <is>
          <t>Site2</t>
        </is>
      </c>
    </row>
    <row r="205">
      <c r="A205" s="193" t="inlineStr">
        <is>
          <t>kvm06.spb2.tms.tele2.ru</t>
        </is>
      </c>
      <c r="B205" t="inlineStr">
        <is>
          <t>pre06.spb2.tms.tele2.ru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IF(Таблица28[[#This Row],[Site]]="Site1",VLOOKUP(Таблица28[[#This Row],[VLAN]],Dictionary!$D$2:$F$12,2,FALSE),VLOOKUP(Таблица28[[#This Row],[VLAN]],Dictionary!$D$2:$F$12,3,FALSE))</f>
        <v/>
      </c>
      <c r="F205" t="inlineStr">
        <is>
          <t>10.226.40.70</t>
        </is>
      </c>
      <c r="G205" s="89" t="inlineStr">
        <is>
          <t>Site2</t>
        </is>
      </c>
    </row>
    <row r="206">
      <c r="A206" s="193" t="inlineStr">
        <is>
          <t>kvm07.spb2.tms.tele2.ru</t>
        </is>
      </c>
      <c r="B206" t="inlineStr">
        <is>
          <t>pre07.spb2.tms.tele2.ru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IF(Таблица28[[#This Row],[Site]]="Site1",VLOOKUP(Таблица28[[#This Row],[VLAN]],Dictionary!$D$2:$F$12,2,FALSE),VLOOKUP(Таблица28[[#This Row],[VLAN]],Dictionary!$D$2:$F$12,3,FALSE))</f>
        <v/>
      </c>
      <c r="F206" t="inlineStr">
        <is>
          <t>10.226.40.71</t>
        </is>
      </c>
      <c r="G206" s="89" t="inlineStr">
        <is>
          <t>Site2</t>
        </is>
      </c>
    </row>
    <row r="207">
      <c r="A207" s="164" t="inlineStr">
        <is>
          <t>kvm08.spb2.tms.tele2.ru</t>
        </is>
      </c>
      <c r="B207" s="217" t="inlineStr">
        <is>
          <t>pre08.spb2.tms.tele2.ru</t>
        </is>
      </c>
      <c r="C207" s="217" t="inlineStr">
        <is>
          <t>Provisioning</t>
        </is>
      </c>
      <c r="D207" s="217" t="inlineStr">
        <is>
          <t>Provisioning</t>
        </is>
      </c>
      <c r="E207" s="217">
        <f>IF(Таблица28[[#This Row],[Site]]="Site1",VLOOKUP(Таблица28[[#This Row],[VLAN]],Dictionary!$D$2:$F$12,2,FALSE),VLOOKUP(Таблица28[[#This Row],[VLAN]],Dictionary!$D$2:$F$12,3,FALSE))</f>
        <v/>
      </c>
      <c r="F207" s="217" t="inlineStr">
        <is>
          <t>10.226.40.72</t>
        </is>
      </c>
      <c r="G207" s="218" t="inlineStr">
        <is>
          <t>Site2</t>
        </is>
      </c>
    </row>
    <row r="208">
      <c r="A208" s="92" t="inlineStr">
        <is>
          <t>kvm12.spb2.tms.tele2.ru</t>
        </is>
      </c>
      <c r="B208" s="90" t="inlineStr">
        <is>
          <t>psm01.spb2.tms.tele2.ru</t>
        </is>
      </c>
      <c r="C208" s="90" t="inlineStr">
        <is>
          <t>Provisioning</t>
        </is>
      </c>
      <c r="D208" s="90" t="inlineStr">
        <is>
          <t>Provisioning</t>
        </is>
      </c>
      <c r="E208" s="90">
        <f>IF(Таблица28[[#This Row],[Site]]="Site1",VLOOKUP(Таблица28[[#This Row],[VLAN]],Dictionary!$D$2:$F$12,2,FALSE),VLOOKUP(Таблица28[[#This Row],[VLAN]],Dictionary!$D$2:$F$12,3,FALSE))</f>
        <v/>
      </c>
      <c r="F208" s="90" t="inlineStr">
        <is>
          <t>10.226.40.105</t>
        </is>
      </c>
      <c r="G208" s="91" t="inlineStr">
        <is>
          <t>Site2</t>
        </is>
      </c>
    </row>
    <row r="209">
      <c r="A209" s="193" t="inlineStr">
        <is>
          <t>kvm12.spb2.tms.tele2.ru</t>
        </is>
      </c>
      <c r="B209" t="inlineStr">
        <is>
          <t>psm02.spb2.tms.tele2.ru</t>
        </is>
      </c>
      <c r="C209" t="inlineStr">
        <is>
          <t>Provisioning</t>
        </is>
      </c>
      <c r="D209" t="inlineStr">
        <is>
          <t>Provisioning</t>
        </is>
      </c>
      <c r="E209">
        <f>IF(Таблица28[[#This Row],[Site]]="Site1",VLOOKUP(Таблица28[[#This Row],[VLAN]],Dictionary!$D$2:$F$12,2,FALSE),VLOOKUP(Таблица28[[#This Row],[VLAN]],Dictionary!$D$2:$F$12,3,FALSE))</f>
        <v/>
      </c>
      <c r="F209" t="inlineStr">
        <is>
          <t>10.226.40.106</t>
        </is>
      </c>
      <c r="G209" s="89" t="inlineStr">
        <is>
          <t>Site2</t>
        </is>
      </c>
    </row>
    <row r="210">
      <c r="A210" s="193" t="inlineStr">
        <is>
          <t>kvm12.spb2.tms.tele2.ru</t>
        </is>
      </c>
      <c r="B210" t="inlineStr">
        <is>
          <t>psm03.spb2.tms.tele2.ru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IF(Таблица28[[#This Row],[Site]]="Site1",VLOOKUP(Таблица28[[#This Row],[VLAN]],Dictionary!$D$2:$F$12,2,FALSE),VLOOKUP(Таблица28[[#This Row],[VLAN]],Dictionary!$D$2:$F$12,3,FALSE))</f>
        <v/>
      </c>
      <c r="F210" t="inlineStr">
        <is>
          <t>10.226.40.107</t>
        </is>
      </c>
      <c r="G210" s="89" t="inlineStr">
        <is>
          <t>Site2</t>
        </is>
      </c>
    </row>
    <row r="211">
      <c r="A211" s="164" t="inlineStr">
        <is>
          <t>kvm12.spb2.tms.tele2.ru</t>
        </is>
      </c>
      <c r="B211" s="217" t="inlineStr">
        <is>
          <t>psm04.spb2.tms.tele2.ru</t>
        </is>
      </c>
      <c r="C211" s="217" t="inlineStr">
        <is>
          <t>Provisioning</t>
        </is>
      </c>
      <c r="D211" s="217" t="inlineStr">
        <is>
          <t>Provisioning</t>
        </is>
      </c>
      <c r="E211" s="217">
        <f>IF(Таблица28[[#This Row],[Site]]="Site1",VLOOKUP(Таблица28[[#This Row],[VLAN]],Dictionary!$D$2:$F$12,2,FALSE),VLOOKUP(Таблица28[[#This Row],[VLAN]],Dictionary!$D$2:$F$12,3,FALSE))</f>
        <v/>
      </c>
      <c r="F211" s="217" t="inlineStr">
        <is>
          <t>10.226.40.108</t>
        </is>
      </c>
      <c r="G211" s="218" t="inlineStr">
        <is>
          <t>Site2</t>
        </is>
      </c>
    </row>
    <row r="212" ht="15.75" customHeight="1" s="180" thickBot="1">
      <c r="A212" s="108" t="inlineStr">
        <is>
          <t>kvm10.spb2.tms.tele2.ru</t>
        </is>
      </c>
      <c r="B212" s="190" t="inlineStr">
        <is>
          <t>epsm02.spb2.tms.tele2.ru</t>
        </is>
      </c>
      <c r="C212" s="190" t="inlineStr">
        <is>
          <t>Provisioning</t>
        </is>
      </c>
      <c r="D212" s="190" t="inlineStr">
        <is>
          <t>Provisioning</t>
        </is>
      </c>
      <c r="E212" s="190">
        <f>IF(Таблица28[[#This Row],[Site]]="Site1",VLOOKUP(Таблица28[[#This Row],[VLAN]],Dictionary!$D$2:$F$12,2,FALSE),VLOOKUP(Таблица28[[#This Row],[VLAN]],Dictionary!$D$2:$F$12,3,FALSE))</f>
        <v/>
      </c>
      <c r="F212" s="190" t="inlineStr">
        <is>
          <t>10.226.40.125</t>
        </is>
      </c>
      <c r="G212" s="191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7"/>
  <sheetViews>
    <sheetView zoomScale="115" zoomScaleNormal="115" workbookViewId="0">
      <pane ySplit="2" topLeftCell="A76" activePane="bottomLeft" state="frozen"/>
      <selection pane="bottomLeft" activeCell="I501" sqref="I501"/>
    </sheetView>
  </sheetViews>
  <sheetFormatPr baseColWidth="8" defaultRowHeight="15"/>
  <cols>
    <col width="33" customWidth="1" style="180" min="1" max="1"/>
    <col width="25" bestFit="1" customWidth="1" style="180" min="2" max="2"/>
    <col width="17" customWidth="1" style="180" min="3" max="3"/>
    <col width="19.28515625" customWidth="1" style="180" min="4" max="4"/>
    <col width="15.140625" customWidth="1" style="180" min="5" max="6"/>
    <col width="14.85546875" customWidth="1" style="180" min="7" max="7"/>
    <col width="21.140625" customWidth="1" style="180" min="8" max="8"/>
    <col width="16.7109375" customWidth="1" style="180" min="9" max="9"/>
    <col width="18.7109375" customWidth="1" style="180" min="10" max="10"/>
    <col width="22.140625" customWidth="1" style="180" min="11" max="12"/>
    <col width="13" customWidth="1" style="180" min="13" max="13"/>
    <col width="14.42578125" customWidth="1" style="180" min="14" max="14"/>
    <col width="33.42578125" bestFit="1" customWidth="1" style="180" min="16" max="16"/>
  </cols>
  <sheetData>
    <row r="1" ht="23.25" customHeight="1" s="180">
      <c r="A1" s="179" t="inlineStr">
        <is>
          <t>Перечень IP-интерфейсов серверов</t>
        </is>
      </c>
      <c r="H1" s="2" t="n"/>
      <c r="I1" s="2" t="n"/>
      <c r="J1" s="2" t="n"/>
      <c r="K1" s="2" t="n"/>
      <c r="L1" s="2" t="n"/>
      <c r="M1" s="2" t="n"/>
      <c r="N1" s="2" t="n"/>
      <c r="O1" s="2" t="n"/>
      <c r="P1" s="2" t="n"/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1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90" t="inlineStr">
        <is>
          <t>kvm01.mos1.tms.tele2.ru</t>
        </is>
      </c>
      <c r="B3" s="90" t="n"/>
      <c r="C3" s="90" t="inlineStr">
        <is>
          <t>iLO</t>
        </is>
      </c>
      <c r="D3" s="90" t="inlineStr">
        <is>
          <t>OOB-Mgmt</t>
        </is>
      </c>
      <c r="E3" s="90">
        <f>IF(Таблица2[[#This Row],[Site]]="Site1",VLOOKUP(Таблица2[[#This Row],[VLAN]],Dictionary!$D$2:$F$12,2,FALSE),VLOOKUP(Таблица2[[#This Row],[VLAN]],Dictionary!$D$2:$F$12,3,FALSE))</f>
        <v/>
      </c>
      <c r="F3" s="90" t="inlineStr">
        <is>
          <t>10.221.39.1</t>
        </is>
      </c>
      <c r="G3" s="90" t="inlineStr">
        <is>
          <t>Site1</t>
        </is>
      </c>
    </row>
    <row r="4">
      <c r="A4" t="inlineStr">
        <is>
          <t>kvm02.mos1.tms.tele2.ru</t>
        </is>
      </c>
      <c r="C4" t="inlineStr">
        <is>
          <t>iLO</t>
        </is>
      </c>
      <c r="D4" t="inlineStr">
        <is>
          <t>OOB-Mgmt</t>
        </is>
      </c>
      <c r="E4">
        <f>IF(Таблица2[[#This Row],[Site]]="Site1",VLOOKUP(Таблица2[[#This Row],[VLAN]],Dictionary!$D$2:$F$12,2,FALSE),VLOOKUP(Таблица2[[#This Row],[VLAN]],Dictionary!$D$2:$F$12,3,FALSE))</f>
        <v/>
      </c>
      <c r="F4" t="inlineStr">
        <is>
          <t>10.221.39.2</t>
        </is>
      </c>
      <c r="G4" t="inlineStr">
        <is>
          <t>Site1</t>
        </is>
      </c>
    </row>
    <row r="5">
      <c r="A5" t="inlineStr">
        <is>
          <t>kvm03.mos1.tms.tele2.ru</t>
        </is>
      </c>
      <c r="C5" t="inlineStr">
        <is>
          <t>iLO</t>
        </is>
      </c>
      <c r="D5" t="inlineStr">
        <is>
          <t>OOB-Mgmt</t>
        </is>
      </c>
      <c r="E5">
        <f>IF(Таблица2[[#This Row],[Site]]="Site1",VLOOKUP(Таблица2[[#This Row],[VLAN]],Dictionary!$D$2:$F$12,2,FALSE),VLOOKUP(Таблица2[[#This Row],[VLAN]],Dictionary!$D$2:$F$12,3,FALSE))</f>
        <v/>
      </c>
      <c r="F5" t="inlineStr">
        <is>
          <t>10.221.39.3</t>
        </is>
      </c>
      <c r="G5" t="inlineStr">
        <is>
          <t>Site1</t>
        </is>
      </c>
    </row>
    <row r="6">
      <c r="A6" t="inlineStr">
        <is>
          <t>kvm04.mos1.tms.tele2.ru</t>
        </is>
      </c>
      <c r="C6" t="inlineStr">
        <is>
          <t>iLO</t>
        </is>
      </c>
      <c r="D6" t="inlineStr">
        <is>
          <t>OOB-Mgmt</t>
        </is>
      </c>
      <c r="E6">
        <f>IF(Таблица2[[#This Row],[Site]]="Site1",VLOOKUP(Таблица2[[#This Row],[VLAN]],Dictionary!$D$2:$F$12,2,FALSE),VLOOKUP(Таблица2[[#This Row],[VLAN]],Dictionary!$D$2:$F$12,3,FALSE))</f>
        <v/>
      </c>
      <c r="F6" t="inlineStr">
        <is>
          <t>10.221.39.4</t>
        </is>
      </c>
      <c r="G6" t="inlineStr">
        <is>
          <t>Site1</t>
        </is>
      </c>
    </row>
    <row r="7">
      <c r="A7" t="inlineStr">
        <is>
          <t>kvm05.mos1.tms.tele2.ru</t>
        </is>
      </c>
      <c r="C7" t="inlineStr">
        <is>
          <t>iLO</t>
        </is>
      </c>
      <c r="D7" t="inlineStr">
        <is>
          <t>OOB-Mgmt</t>
        </is>
      </c>
      <c r="E7">
        <f>IF(Таблица2[[#This Row],[Site]]="Site1",VLOOKUP(Таблица2[[#This Row],[VLAN]],Dictionary!$D$2:$F$12,2,FALSE),VLOOKUP(Таблица2[[#This Row],[VLAN]],Dictionary!$D$2:$F$12,3,FALSE))</f>
        <v/>
      </c>
      <c r="F7" t="inlineStr">
        <is>
          <t>10.221.39.5</t>
        </is>
      </c>
      <c r="G7" t="inlineStr">
        <is>
          <t>Site1</t>
        </is>
      </c>
    </row>
    <row r="8">
      <c r="A8" t="inlineStr">
        <is>
          <t>kvm06.mos1.tms.tele2.ru</t>
        </is>
      </c>
      <c r="C8" t="inlineStr">
        <is>
          <t>iLO</t>
        </is>
      </c>
      <c r="D8" t="inlineStr">
        <is>
          <t>OOB-Mgmt</t>
        </is>
      </c>
      <c r="E8">
        <f>IF(Таблица2[[#This Row],[Site]]="Site1",VLOOKUP(Таблица2[[#This Row],[VLAN]],Dictionary!$D$2:$F$12,2,FALSE),VLOOKUP(Таблица2[[#This Row],[VLAN]],Dictionary!$D$2:$F$12,3,FALSE))</f>
        <v/>
      </c>
      <c r="F8" t="inlineStr">
        <is>
          <t>10.221.39.6</t>
        </is>
      </c>
      <c r="G8" t="inlineStr">
        <is>
          <t>Site1</t>
        </is>
      </c>
    </row>
    <row r="9">
      <c r="A9" t="inlineStr">
        <is>
          <t>kvm07.mos1.tms.tele2.ru</t>
        </is>
      </c>
      <c r="C9" t="inlineStr">
        <is>
          <t>iLO</t>
        </is>
      </c>
      <c r="D9" t="inlineStr">
        <is>
          <t>OOB-Mgmt</t>
        </is>
      </c>
      <c r="E9">
        <f>IF(Таблица2[[#This Row],[Site]]="Site1",VLOOKUP(Таблица2[[#This Row],[VLAN]],Dictionary!$D$2:$F$12,2,FALSE),VLOOKUP(Таблица2[[#This Row],[VLAN]],Dictionary!$D$2:$F$12,3,FALSE))</f>
        <v/>
      </c>
      <c r="F9" t="inlineStr">
        <is>
          <t>10.221.39.7</t>
        </is>
      </c>
      <c r="G9" t="inlineStr">
        <is>
          <t>Site1</t>
        </is>
      </c>
    </row>
    <row r="10">
      <c r="A10" t="inlineStr">
        <is>
          <t>kvm08.mos1.tms.tele2.ru</t>
        </is>
      </c>
      <c r="C10" t="inlineStr">
        <is>
          <t>iLO</t>
        </is>
      </c>
      <c r="D10" t="inlineStr">
        <is>
          <t>OOB-Mgmt</t>
        </is>
      </c>
      <c r="E10">
        <f>IF(Таблица2[[#This Row],[Site]]="Site1",VLOOKUP(Таблица2[[#This Row],[VLAN]],Dictionary!$D$2:$F$12,2,FALSE),VLOOKUP(Таблица2[[#This Row],[VLAN]],Dictionary!$D$2:$F$12,3,FALSE))</f>
        <v/>
      </c>
      <c r="F10" t="inlineStr">
        <is>
          <t>10.221.39.8</t>
        </is>
      </c>
      <c r="G10" t="inlineStr">
        <is>
          <t>Site1</t>
        </is>
      </c>
    </row>
    <row r="11">
      <c r="A11" t="inlineStr">
        <is>
          <t>kvm09.mos1.tms.tele2.ru</t>
        </is>
      </c>
      <c r="C11" t="inlineStr">
        <is>
          <t>iLO</t>
        </is>
      </c>
      <c r="D11" t="inlineStr">
        <is>
          <t>OOB-Mgmt</t>
        </is>
      </c>
      <c r="E11">
        <f>IF(Таблица2[[#This Row],[Site]]="Site1",VLOOKUP(Таблица2[[#This Row],[VLAN]],Dictionary!$D$2:$F$12,2,FALSE),VLOOKUP(Таблица2[[#This Row],[VLAN]],Dictionary!$D$2:$F$12,3,FALSE))</f>
        <v/>
      </c>
      <c r="F11" t="inlineStr">
        <is>
          <t>10.221.39.9</t>
        </is>
      </c>
      <c r="G11" t="inlineStr">
        <is>
          <t>Site1</t>
        </is>
      </c>
    </row>
    <row r="12">
      <c r="A12" t="inlineStr">
        <is>
          <t>kvm10.mos1.tms.tele2.ru</t>
        </is>
      </c>
      <c r="C12" t="inlineStr">
        <is>
          <t>iLO</t>
        </is>
      </c>
      <c r="D12" t="inlineStr">
        <is>
          <t>OOB-Mgmt</t>
        </is>
      </c>
      <c r="E12">
        <f>IF(Таблица2[[#This Row],[Site]]="Site1",VLOOKUP(Таблица2[[#This Row],[VLAN]],Dictionary!$D$2:$F$12,2,FALSE),VLOOKUP(Таблица2[[#This Row],[VLAN]],Dictionary!$D$2:$F$12,3,FALSE))</f>
        <v/>
      </c>
      <c r="F12" t="inlineStr">
        <is>
          <t>10.221.39.10</t>
        </is>
      </c>
      <c r="G12" t="inlineStr">
        <is>
          <t>Site1</t>
        </is>
      </c>
    </row>
    <row r="13">
      <c r="A13" t="inlineStr">
        <is>
          <t>kvm11.mos1.tms.tele2.ru</t>
        </is>
      </c>
      <c r="C13" t="inlineStr">
        <is>
          <t>iLO</t>
        </is>
      </c>
      <c r="D13" t="inlineStr">
        <is>
          <t>OOB-Mgmt</t>
        </is>
      </c>
      <c r="E13">
        <f>IF(Таблица2[[#This Row],[Site]]="Site1",VLOOKUP(Таблица2[[#This Row],[VLAN]],Dictionary!$D$2:$F$12,2,FALSE),VLOOKUP(Таблица2[[#This Row],[VLAN]],Dictionary!$D$2:$F$12,3,FALSE))</f>
        <v/>
      </c>
      <c r="F13" t="inlineStr">
        <is>
          <t>10.221.39.11</t>
        </is>
      </c>
      <c r="G13" t="inlineStr">
        <is>
          <t>Site1</t>
        </is>
      </c>
    </row>
    <row r="14">
      <c r="A14" t="inlineStr">
        <is>
          <t>kvm12.mos1.tms.tele2.ru</t>
        </is>
      </c>
      <c r="C14" t="inlineStr">
        <is>
          <t>iLO</t>
        </is>
      </c>
      <c r="D14" t="inlineStr">
        <is>
          <t>OOB-Mgmt</t>
        </is>
      </c>
      <c r="E14">
        <f>IF(Таблица2[[#This Row],[Site]]="Site1",VLOOKUP(Таблица2[[#This Row],[VLAN]],Dictionary!$D$2:$F$12,2,FALSE),VLOOKUP(Таблица2[[#This Row],[VLAN]],Dictionary!$D$2:$F$12,3,FALSE))</f>
        <v/>
      </c>
      <c r="F14" t="inlineStr">
        <is>
          <t>10.221.39.12</t>
        </is>
      </c>
      <c r="G14" t="inlineStr">
        <is>
          <t>Site1</t>
        </is>
      </c>
    </row>
    <row r="15">
      <c r="A15" t="inlineStr">
        <is>
          <t>kvm13.mos1.tms.tele2.ru</t>
        </is>
      </c>
      <c r="C15" t="inlineStr">
        <is>
          <t>iLO</t>
        </is>
      </c>
      <c r="D15" t="inlineStr">
        <is>
          <t>OOB-Mgmt</t>
        </is>
      </c>
      <c r="E15">
        <f>IF(Таблица2[[#This Row],[Site]]="Site1",VLOOKUP(Таблица2[[#This Row],[VLAN]],Dictionary!$D$2:$F$12,2,FALSE),VLOOKUP(Таблица2[[#This Row],[VLAN]],Dictionary!$D$2:$F$12,3,FALSE))</f>
        <v/>
      </c>
      <c r="F15" t="inlineStr">
        <is>
          <t>10.221.39.13</t>
        </is>
      </c>
      <c r="G15" t="inlineStr">
        <is>
          <t>Site1</t>
        </is>
      </c>
    </row>
    <row r="16">
      <c r="A16" t="inlineStr">
        <is>
          <t>kvm14.mos1.tms.tele2.ru</t>
        </is>
      </c>
      <c r="C16" t="inlineStr">
        <is>
          <t>iLO</t>
        </is>
      </c>
      <c r="D16" t="inlineStr">
        <is>
          <t>OOB-Mgmt</t>
        </is>
      </c>
      <c r="E16">
        <f>IF(Таблица2[[#This Row],[Site]]="Site1",VLOOKUP(Таблица2[[#This Row],[VLAN]],Dictionary!$D$2:$F$12,2,FALSE),VLOOKUP(Таблица2[[#This Row],[VLAN]],Dictionary!$D$2:$F$12,3,FALSE))</f>
        <v/>
      </c>
      <c r="F16" t="inlineStr">
        <is>
          <t>10.221.39.14</t>
        </is>
      </c>
      <c r="G16" t="inlineStr">
        <is>
          <t>Site1</t>
        </is>
      </c>
    </row>
    <row r="17">
      <c r="A17" t="inlineStr">
        <is>
          <t>kvm15.mos1.tms.tele2.ru</t>
        </is>
      </c>
      <c r="C17" t="inlineStr">
        <is>
          <t>iLO</t>
        </is>
      </c>
      <c r="D17" t="inlineStr">
        <is>
          <t>OOB-Mgmt</t>
        </is>
      </c>
      <c r="E17">
        <f>IF(Таблица2[[#This Row],[Site]]="Site1",VLOOKUP(Таблица2[[#This Row],[VLAN]],Dictionary!$D$2:$F$12,2,FALSE),VLOOKUP(Таблица2[[#This Row],[VLAN]],Dictionary!$D$2:$F$12,3,FALSE))</f>
        <v/>
      </c>
      <c r="F17" t="inlineStr">
        <is>
          <t>10.221.39.15</t>
        </is>
      </c>
      <c r="G17" t="inlineStr">
        <is>
          <t>Site1</t>
        </is>
      </c>
    </row>
    <row r="18">
      <c r="A18" t="inlineStr">
        <is>
          <t>kvm16.mos1.tms.tele2.ru</t>
        </is>
      </c>
      <c r="C18" t="inlineStr">
        <is>
          <t>iLO</t>
        </is>
      </c>
      <c r="D18" t="inlineStr">
        <is>
          <t>OOB-Mgmt</t>
        </is>
      </c>
      <c r="E18">
        <f>IF(Таблица2[[#This Row],[Site]]="Site1",VLOOKUP(Таблица2[[#This Row],[VLAN]],Dictionary!$D$2:$F$12,2,FALSE),VLOOKUP(Таблица2[[#This Row],[VLAN]],Dictionary!$D$2:$F$12,3,FALSE))</f>
        <v/>
      </c>
      <c r="F18" t="inlineStr">
        <is>
          <t>10.221.39.16</t>
        </is>
      </c>
      <c r="G18" t="inlineStr">
        <is>
          <t>Site1</t>
        </is>
      </c>
    </row>
    <row r="19">
      <c r="A19" t="inlineStr">
        <is>
          <t>kvm17.mos1.tms.tele2.ru</t>
        </is>
      </c>
      <c r="C19" t="inlineStr">
        <is>
          <t>iLO</t>
        </is>
      </c>
      <c r="D19" t="inlineStr">
        <is>
          <t>OOB-Mgmt</t>
        </is>
      </c>
      <c r="E19">
        <f>IF(Таблица2[[#This Row],[Site]]="Site1",VLOOKUP(Таблица2[[#This Row],[VLAN]],Dictionary!$D$2:$F$12,2,FALSE),VLOOKUP(Таблица2[[#This Row],[VLAN]],Dictionary!$D$2:$F$12,3,FALSE))</f>
        <v/>
      </c>
      <c r="F19" t="inlineStr">
        <is>
          <t>10.221.39.17</t>
        </is>
      </c>
      <c r="G19" t="inlineStr">
        <is>
          <t>Site1</t>
        </is>
      </c>
    </row>
    <row r="20">
      <c r="A20" t="inlineStr">
        <is>
          <t>kvm18.mos1.tms.tele2.ru</t>
        </is>
      </c>
      <c r="C20" t="inlineStr">
        <is>
          <t>iLO</t>
        </is>
      </c>
      <c r="D20" t="inlineStr">
        <is>
          <t>OOB-Mgmt</t>
        </is>
      </c>
      <c r="E20">
        <f>IF(Таблица2[[#This Row],[Site]]="Site1",VLOOKUP(Таблица2[[#This Row],[VLAN]],Dictionary!$D$2:$F$12,2,FALSE),VLOOKUP(Таблица2[[#This Row],[VLAN]],Dictionary!$D$2:$F$12,3,FALSE))</f>
        <v/>
      </c>
      <c r="F20" t="inlineStr">
        <is>
          <t>10.221.39.18</t>
        </is>
      </c>
      <c r="G20" t="inlineStr">
        <is>
          <t>Site1</t>
        </is>
      </c>
    </row>
    <row r="21">
      <c r="A21" t="inlineStr">
        <is>
          <t>kvm19.mos1.tms.tele2.ru</t>
        </is>
      </c>
      <c r="C21" t="inlineStr">
        <is>
          <t>iLO</t>
        </is>
      </c>
      <c r="D21" t="inlineStr">
        <is>
          <t>OOB-Mgmt</t>
        </is>
      </c>
      <c r="E21">
        <f>IF(Таблица2[[#This Row],[Site]]="Site1",VLOOKUP(Таблица2[[#This Row],[VLAN]],Dictionary!$D$2:$F$12,2,FALSE),VLOOKUP(Таблица2[[#This Row],[VLAN]],Dictionary!$D$2:$F$12,3,FALSE))</f>
        <v/>
      </c>
      <c r="F21" t="inlineStr">
        <is>
          <t>10.221.39.19</t>
        </is>
      </c>
      <c r="G21" t="inlineStr">
        <is>
          <t>Site1</t>
        </is>
      </c>
    </row>
    <row r="22">
      <c r="A22" t="inlineStr">
        <is>
          <t>kvm20.mos1.tms.tele2.ru</t>
        </is>
      </c>
      <c r="C22" t="inlineStr">
        <is>
          <t>iLO</t>
        </is>
      </c>
      <c r="D22" t="inlineStr">
        <is>
          <t>OOB-Mgmt</t>
        </is>
      </c>
      <c r="E22">
        <f>IF(Таблица2[[#This Row],[Site]]="Site1",VLOOKUP(Таблица2[[#This Row],[VLAN]],Dictionary!$D$2:$F$12,2,FALSE),VLOOKUP(Таблица2[[#This Row],[VLAN]],Dictionary!$D$2:$F$12,3,FALSE))</f>
        <v/>
      </c>
      <c r="F22" t="inlineStr">
        <is>
          <t>10.221.39.20</t>
        </is>
      </c>
      <c r="G22" t="inlineStr">
        <is>
          <t>Site1</t>
        </is>
      </c>
    </row>
    <row r="23">
      <c r="A23" t="inlineStr">
        <is>
          <t>kvm21.mos1.tms.tele2.ru</t>
        </is>
      </c>
      <c r="C23" t="inlineStr">
        <is>
          <t>iLO</t>
        </is>
      </c>
      <c r="D23" t="inlineStr">
        <is>
          <t>OOB-Mgmt</t>
        </is>
      </c>
      <c r="E23">
        <f>IF(Таблица2[[#This Row],[Site]]="Site1",VLOOKUP(Таблица2[[#This Row],[VLAN]],Dictionary!$D$2:$F$12,2,FALSE),VLOOKUP(Таблица2[[#This Row],[VLAN]],Dictionary!$D$2:$F$12,3,FALSE))</f>
        <v/>
      </c>
      <c r="F23" t="inlineStr">
        <is>
          <t>10.221.39.21</t>
        </is>
      </c>
      <c r="G23" t="inlineStr">
        <is>
          <t>Site1</t>
        </is>
      </c>
    </row>
    <row r="24">
      <c r="A24" t="inlineStr">
        <is>
          <t>kvm22.mos1.tms.tele2.ru</t>
        </is>
      </c>
      <c r="C24" t="inlineStr">
        <is>
          <t>iLO</t>
        </is>
      </c>
      <c r="D24" t="inlineStr">
        <is>
          <t>OOB-Mgmt</t>
        </is>
      </c>
      <c r="E24">
        <f>IF(Таблица2[[#This Row],[Site]]="Site1",VLOOKUP(Таблица2[[#This Row],[VLAN]],Dictionary!$D$2:$F$12,2,FALSE),VLOOKUP(Таблица2[[#This Row],[VLAN]],Dictionary!$D$2:$F$12,3,FALSE))</f>
        <v/>
      </c>
      <c r="F24" t="inlineStr">
        <is>
          <t>10.221.39.22</t>
        </is>
      </c>
      <c r="G24" t="inlineStr">
        <is>
          <t>Site1</t>
        </is>
      </c>
    </row>
    <row r="25">
      <c r="A25" t="inlineStr">
        <is>
          <t>kvm23.mos1.tms.tele2.ru</t>
        </is>
      </c>
      <c r="C25" t="inlineStr">
        <is>
          <t>iLO</t>
        </is>
      </c>
      <c r="D25" t="inlineStr">
        <is>
          <t>OOB-Mgmt</t>
        </is>
      </c>
      <c r="E25">
        <f>IF(Таблица2[[#This Row],[Site]]="Site1",VLOOKUP(Таблица2[[#This Row],[VLAN]],Dictionary!$D$2:$F$12,2,FALSE),VLOOKUP(Таблица2[[#This Row],[VLAN]],Dictionary!$D$2:$F$12,3,FALSE))</f>
        <v/>
      </c>
      <c r="F25" t="inlineStr">
        <is>
          <t>10.221.39.23</t>
        </is>
      </c>
      <c r="G25" t="inlineStr">
        <is>
          <t>Site1</t>
        </is>
      </c>
    </row>
    <row r="26">
      <c r="A26" t="inlineStr">
        <is>
          <t>kvm24.mos1.tms.tele2.ru</t>
        </is>
      </c>
      <c r="C26" t="inlineStr">
        <is>
          <t>iLO</t>
        </is>
      </c>
      <c r="D26" t="inlineStr">
        <is>
          <t>OOB-Mgmt</t>
        </is>
      </c>
      <c r="E26">
        <f>IF(Таблица2[[#This Row],[Site]]="Site1",VLOOKUP(Таблица2[[#This Row],[VLAN]],Dictionary!$D$2:$F$12,2,FALSE),VLOOKUP(Таблица2[[#This Row],[VLAN]],Dictionary!$D$2:$F$12,3,FALSE))</f>
        <v/>
      </c>
      <c r="F26" t="inlineStr">
        <is>
          <t>10.221.39.24</t>
        </is>
      </c>
      <c r="G26" t="inlineStr">
        <is>
          <t>Site1</t>
        </is>
      </c>
    </row>
    <row r="27">
      <c r="A27" t="inlineStr">
        <is>
          <t>kvm25.mos1.tms.tele2.ru</t>
        </is>
      </c>
      <c r="C27" t="inlineStr">
        <is>
          <t>iLO</t>
        </is>
      </c>
      <c r="D27" t="inlineStr">
        <is>
          <t>OOB-Mgmt</t>
        </is>
      </c>
      <c r="E27">
        <f>IF(Таблица2[[#This Row],[Site]]="Site1",VLOOKUP(Таблица2[[#This Row],[VLAN]],Dictionary!$D$2:$F$12,2,FALSE),VLOOKUP(Таблица2[[#This Row],[VLAN]],Dictionary!$D$2:$F$12,3,FALSE))</f>
        <v/>
      </c>
      <c r="F27" t="inlineStr">
        <is>
          <t>10.221.39.25</t>
        </is>
      </c>
      <c r="G27" t="inlineStr">
        <is>
          <t>Site1</t>
        </is>
      </c>
    </row>
    <row r="28">
      <c r="A28" t="inlineStr">
        <is>
          <t>kvm26.mos1.tms.tele2.ru</t>
        </is>
      </c>
      <c r="C28" t="inlineStr">
        <is>
          <t>iLO</t>
        </is>
      </c>
      <c r="D28" t="inlineStr">
        <is>
          <t>OOB-Mgmt</t>
        </is>
      </c>
      <c r="E28">
        <f>IF(Таблица2[[#This Row],[Site]]="Site1",VLOOKUP(Таблица2[[#This Row],[VLAN]],Dictionary!$D$2:$F$12,2,FALSE),VLOOKUP(Таблица2[[#This Row],[VLAN]],Dictionary!$D$2:$F$12,3,FALSE))</f>
        <v/>
      </c>
      <c r="F28" t="inlineStr">
        <is>
          <t>10.221.39.26</t>
        </is>
      </c>
      <c r="G28" t="inlineStr">
        <is>
          <t>Site1</t>
        </is>
      </c>
    </row>
    <row r="29">
      <c r="A29" t="inlineStr">
        <is>
          <t>kvm27.mos1.tms.tele2.ru</t>
        </is>
      </c>
      <c r="C29" t="inlineStr">
        <is>
          <t>iLO</t>
        </is>
      </c>
      <c r="D29" t="inlineStr">
        <is>
          <t>OOB-Mgmt</t>
        </is>
      </c>
      <c r="E29">
        <f>IF(Таблица2[[#This Row],[Site]]="Site1",VLOOKUP(Таблица2[[#This Row],[VLAN]],Dictionary!$D$2:$F$12,2,FALSE),VLOOKUP(Таблица2[[#This Row],[VLAN]],Dictionary!$D$2:$F$12,3,FALSE))</f>
        <v/>
      </c>
      <c r="F29" t="inlineStr">
        <is>
          <t>10.221.39.27</t>
        </is>
      </c>
      <c r="G29" t="inlineStr">
        <is>
          <t>Site1</t>
        </is>
      </c>
    </row>
    <row r="30">
      <c r="A30" t="inlineStr">
        <is>
          <t>kvm28.mos1.tms.tele2.ru</t>
        </is>
      </c>
      <c r="C30" t="inlineStr">
        <is>
          <t>iLO</t>
        </is>
      </c>
      <c r="D30" t="inlineStr">
        <is>
          <t>OOB-Mgmt</t>
        </is>
      </c>
      <c r="E30">
        <f>IF(Таблица2[[#This Row],[Site]]="Site1",VLOOKUP(Таблица2[[#This Row],[VLAN]],Dictionary!$D$2:$F$12,2,FALSE),VLOOKUP(Таблица2[[#This Row],[VLAN]],Dictionary!$D$2:$F$12,3,FALSE))</f>
        <v/>
      </c>
      <c r="F30" t="inlineStr">
        <is>
          <t>10.221.39.28</t>
        </is>
      </c>
      <c r="G30" t="inlineStr">
        <is>
          <t>Site1</t>
        </is>
      </c>
    </row>
    <row r="31">
      <c r="A31" t="inlineStr">
        <is>
          <t>kvm29.mos1.tms.tele2.ru</t>
        </is>
      </c>
      <c r="C31" t="inlineStr">
        <is>
          <t>iLO</t>
        </is>
      </c>
      <c r="D31" t="inlineStr">
        <is>
          <t>OOB-Mgmt</t>
        </is>
      </c>
      <c r="E31">
        <f>IF(Таблица2[[#This Row],[Site]]="Site1",VLOOKUP(Таблица2[[#This Row],[VLAN]],Dictionary!$D$2:$F$12,2,FALSE),VLOOKUP(Таблица2[[#This Row],[VLAN]],Dictionary!$D$2:$F$12,3,FALSE))</f>
        <v/>
      </c>
      <c r="F31" t="inlineStr">
        <is>
          <t>10.221.39.29</t>
        </is>
      </c>
      <c r="G31" t="inlineStr">
        <is>
          <t>Site1</t>
        </is>
      </c>
    </row>
    <row r="32">
      <c r="A32" t="inlineStr">
        <is>
          <t>kvm30.mos1.tms.tele2.ru</t>
        </is>
      </c>
      <c r="C32" t="inlineStr">
        <is>
          <t>iLO</t>
        </is>
      </c>
      <c r="D32" t="inlineStr">
        <is>
          <t>OOB-Mgmt</t>
        </is>
      </c>
      <c r="E32">
        <f>IF(Таблица2[[#This Row],[Site]]="Site1",VLOOKUP(Таблица2[[#This Row],[VLAN]],Dictionary!$D$2:$F$12,2,FALSE),VLOOKUP(Таблица2[[#This Row],[VLAN]],Dictionary!$D$2:$F$12,3,FALSE))</f>
        <v/>
      </c>
      <c r="F32" t="inlineStr">
        <is>
          <t>10.221.39.30</t>
        </is>
      </c>
      <c r="G32" t="inlineStr">
        <is>
          <t>Site1</t>
        </is>
      </c>
    </row>
    <row r="33">
      <c r="A33" s="217" t="inlineStr">
        <is>
          <t>kvm31.mos1.tms.tele2.ru</t>
        </is>
      </c>
      <c r="B33" s="217" t="n"/>
      <c r="C33" s="217" t="inlineStr">
        <is>
          <t>iLO</t>
        </is>
      </c>
      <c r="D33" s="217" t="inlineStr">
        <is>
          <t>OOB-Mgmt</t>
        </is>
      </c>
      <c r="E33" s="217">
        <f>IF(Таблица2[[#This Row],[Site]]="Site1",VLOOKUP(Таблица2[[#This Row],[VLAN]],Dictionary!$D$2:$F$12,2,FALSE),VLOOKUP(Таблица2[[#This Row],[VLAN]],Dictionary!$D$2:$F$12,3,FALSE))</f>
        <v/>
      </c>
      <c r="F33" s="217" t="inlineStr">
        <is>
          <t>10.221.39.31</t>
        </is>
      </c>
      <c r="G33" s="217" t="inlineStr">
        <is>
          <t>Site1</t>
        </is>
      </c>
    </row>
    <row r="34">
      <c r="A34" s="90" t="inlineStr">
        <is>
          <t>kvm01.mos1.tms.tele2.ru</t>
        </is>
      </c>
      <c r="B34" s="90" t="n"/>
      <c r="C34" s="90" t="inlineStr">
        <is>
          <t>Mgmt</t>
        </is>
      </c>
      <c r="D34" s="90" t="inlineStr">
        <is>
          <t>Host-Mgmt</t>
        </is>
      </c>
      <c r="E34" s="90">
        <f>IF(Таблица2[[#This Row],[Site]]="Site1",VLOOKUP(Таблица2[[#This Row],[VLAN]],Dictionary!$D$2:$F$12,2,FALSE),VLOOKUP(Таблица2[[#This Row],[VLAN]],Dictionary!$D$2:$F$12,3,FALSE))</f>
        <v/>
      </c>
      <c r="F34" s="90" t="inlineStr">
        <is>
          <t>10.221.39.65</t>
        </is>
      </c>
      <c r="G34" s="90" t="inlineStr">
        <is>
          <t>Site1</t>
        </is>
      </c>
    </row>
    <row r="35">
      <c r="A35" t="inlineStr">
        <is>
          <t>kvm02.mos1.tms.tele2.ru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IF(Таблица2[[#This Row],[Site]]="Site1",VLOOKUP(Таблица2[[#This Row],[VLAN]],Dictionary!$D$2:$F$12,2,FALSE),VLOOKUP(Таблица2[[#This Row],[VLAN]],Dictionary!$D$2:$F$12,3,FALSE))</f>
        <v/>
      </c>
      <c r="F35" t="inlineStr">
        <is>
          <t>10.221.39.66</t>
        </is>
      </c>
      <c r="G35" t="inlineStr">
        <is>
          <t>Site1</t>
        </is>
      </c>
    </row>
    <row r="36">
      <c r="A36" t="inlineStr">
        <is>
          <t>kvm03.mos1.tms.tele2.ru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IF(Таблица2[[#This Row],[Site]]="Site1",VLOOKUP(Таблица2[[#This Row],[VLAN]],Dictionary!$D$2:$F$12,2,FALSE),VLOOKUP(Таблица2[[#This Row],[VLAN]],Dictionary!$D$2:$F$12,3,FALSE))</f>
        <v/>
      </c>
      <c r="F36" t="inlineStr">
        <is>
          <t>10.221.39.67</t>
        </is>
      </c>
      <c r="G36" t="inlineStr">
        <is>
          <t>Site1</t>
        </is>
      </c>
    </row>
    <row r="37">
      <c r="A37" t="inlineStr">
        <is>
          <t>kvm04.mos1.tms.tele2.ru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IF(Таблица2[[#This Row],[Site]]="Site1",VLOOKUP(Таблица2[[#This Row],[VLAN]],Dictionary!$D$2:$F$12,2,FALSE),VLOOKUP(Таблица2[[#This Row],[VLAN]],Dictionary!$D$2:$F$12,3,FALSE))</f>
        <v/>
      </c>
      <c r="F37" t="inlineStr">
        <is>
          <t>10.221.39.68</t>
        </is>
      </c>
      <c r="G37" t="inlineStr">
        <is>
          <t>Site1</t>
        </is>
      </c>
    </row>
    <row r="38">
      <c r="A38" t="inlineStr">
        <is>
          <t>kvm05.mos1.tms.tele2.ru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IF(Таблица2[[#This Row],[Site]]="Site1",VLOOKUP(Таблица2[[#This Row],[VLAN]],Dictionary!$D$2:$F$12,2,FALSE),VLOOKUP(Таблица2[[#This Row],[VLAN]],Dictionary!$D$2:$F$12,3,FALSE))</f>
        <v/>
      </c>
      <c r="F38" t="inlineStr">
        <is>
          <t>10.221.39.69</t>
        </is>
      </c>
      <c r="G38" t="inlineStr">
        <is>
          <t>Site1</t>
        </is>
      </c>
    </row>
    <row r="39">
      <c r="A39" t="inlineStr">
        <is>
          <t>kvm06.mos1.tms.tele2.ru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IF(Таблица2[[#This Row],[Site]]="Site1",VLOOKUP(Таблица2[[#This Row],[VLAN]],Dictionary!$D$2:$F$12,2,FALSE),VLOOKUP(Таблица2[[#This Row],[VLAN]],Dictionary!$D$2:$F$12,3,FALSE))</f>
        <v/>
      </c>
      <c r="F39" t="inlineStr">
        <is>
          <t>10.221.39.70</t>
        </is>
      </c>
      <c r="G39" t="inlineStr">
        <is>
          <t>Site1</t>
        </is>
      </c>
    </row>
    <row r="40">
      <c r="A40" t="inlineStr">
        <is>
          <t>kvm07.mos1.tms.tele2.ru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IF(Таблица2[[#This Row],[Site]]="Site1",VLOOKUP(Таблица2[[#This Row],[VLAN]],Dictionary!$D$2:$F$12,2,FALSE),VLOOKUP(Таблица2[[#This Row],[VLAN]],Dictionary!$D$2:$F$12,3,FALSE))</f>
        <v/>
      </c>
      <c r="F40" t="inlineStr">
        <is>
          <t>10.221.39.71</t>
        </is>
      </c>
      <c r="G40" t="inlineStr">
        <is>
          <t>Site1</t>
        </is>
      </c>
    </row>
    <row r="41">
      <c r="A41" t="inlineStr">
        <is>
          <t>kvm08.mos1.tms.tele2.ru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IF(Таблица2[[#This Row],[Site]]="Site1",VLOOKUP(Таблица2[[#This Row],[VLAN]],Dictionary!$D$2:$F$12,2,FALSE),VLOOKUP(Таблица2[[#This Row],[VLAN]],Dictionary!$D$2:$F$12,3,FALSE))</f>
        <v/>
      </c>
      <c r="F41" t="inlineStr">
        <is>
          <t>10.221.39.72</t>
        </is>
      </c>
      <c r="G41" t="inlineStr">
        <is>
          <t>Site1</t>
        </is>
      </c>
    </row>
    <row r="42">
      <c r="A42" t="inlineStr">
        <is>
          <t>kvm09.mos1.tms.tele2.ru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IF(Таблица2[[#This Row],[Site]]="Site1",VLOOKUP(Таблица2[[#This Row],[VLAN]],Dictionary!$D$2:$F$12,2,FALSE),VLOOKUP(Таблица2[[#This Row],[VLAN]],Dictionary!$D$2:$F$12,3,FALSE))</f>
        <v/>
      </c>
      <c r="F42" t="inlineStr">
        <is>
          <t>10.221.39.73</t>
        </is>
      </c>
      <c r="G42" t="inlineStr">
        <is>
          <t>Site1</t>
        </is>
      </c>
    </row>
    <row r="43">
      <c r="A43" t="inlineStr">
        <is>
          <t>kvm10.mos1.tms.tele2.ru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IF(Таблица2[[#This Row],[Site]]="Site1",VLOOKUP(Таблица2[[#This Row],[VLAN]],Dictionary!$D$2:$F$12,2,FALSE),VLOOKUP(Таблица2[[#This Row],[VLAN]],Dictionary!$D$2:$F$12,3,FALSE))</f>
        <v/>
      </c>
      <c r="F43" t="inlineStr">
        <is>
          <t>10.221.39.74</t>
        </is>
      </c>
      <c r="G43" t="inlineStr">
        <is>
          <t>Site1</t>
        </is>
      </c>
    </row>
    <row r="44">
      <c r="A44" t="inlineStr">
        <is>
          <t>kvm11.mos1.tms.tele2.ru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IF(Таблица2[[#This Row],[Site]]="Site1",VLOOKUP(Таблица2[[#This Row],[VLAN]],Dictionary!$D$2:$F$12,2,FALSE),VLOOKUP(Таблица2[[#This Row],[VLAN]],Dictionary!$D$2:$F$12,3,FALSE))</f>
        <v/>
      </c>
      <c r="F44" t="inlineStr">
        <is>
          <t>10.221.39.75</t>
        </is>
      </c>
      <c r="G44" t="inlineStr">
        <is>
          <t>Site1</t>
        </is>
      </c>
    </row>
    <row r="45">
      <c r="A45" t="inlineStr">
        <is>
          <t>kvm12.mos1.tms.tele2.ru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IF(Таблица2[[#This Row],[Site]]="Site1",VLOOKUP(Таблица2[[#This Row],[VLAN]],Dictionary!$D$2:$F$12,2,FALSE),VLOOKUP(Таблица2[[#This Row],[VLAN]],Dictionary!$D$2:$F$12,3,FALSE))</f>
        <v/>
      </c>
      <c r="F45" t="inlineStr">
        <is>
          <t>10.221.39.76</t>
        </is>
      </c>
      <c r="G45" t="inlineStr">
        <is>
          <t>Site1</t>
        </is>
      </c>
    </row>
    <row r="46">
      <c r="A46" t="inlineStr">
        <is>
          <t>kvm13.mos1.tms.tele2.ru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IF(Таблица2[[#This Row],[Site]]="Site1",VLOOKUP(Таблица2[[#This Row],[VLAN]],Dictionary!$D$2:$F$12,2,FALSE),VLOOKUP(Таблица2[[#This Row],[VLAN]],Dictionary!$D$2:$F$12,3,FALSE))</f>
        <v/>
      </c>
      <c r="F46" t="inlineStr">
        <is>
          <t>10.221.39.77</t>
        </is>
      </c>
      <c r="G46" t="inlineStr">
        <is>
          <t>Site1</t>
        </is>
      </c>
    </row>
    <row r="47">
      <c r="A47" t="inlineStr">
        <is>
          <t>kvm14.mos1.tms.tele2.ru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IF(Таблица2[[#This Row],[Site]]="Site1",VLOOKUP(Таблица2[[#This Row],[VLAN]],Dictionary!$D$2:$F$12,2,FALSE),VLOOKUP(Таблица2[[#This Row],[VLAN]],Dictionary!$D$2:$F$12,3,FALSE))</f>
        <v/>
      </c>
      <c r="F47" t="inlineStr">
        <is>
          <t>10.221.39.78</t>
        </is>
      </c>
      <c r="G47" t="inlineStr">
        <is>
          <t>Site1</t>
        </is>
      </c>
    </row>
    <row r="48">
      <c r="A48" t="inlineStr">
        <is>
          <t>kvm15.mos1.tms.tele2.ru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IF(Таблица2[[#This Row],[Site]]="Site1",VLOOKUP(Таблица2[[#This Row],[VLAN]],Dictionary!$D$2:$F$12,2,FALSE),VLOOKUP(Таблица2[[#This Row],[VLAN]],Dictionary!$D$2:$F$12,3,FALSE))</f>
        <v/>
      </c>
      <c r="F48" t="inlineStr">
        <is>
          <t>10.221.39.79</t>
        </is>
      </c>
      <c r="G48" t="inlineStr">
        <is>
          <t>Site1</t>
        </is>
      </c>
    </row>
    <row r="49">
      <c r="A49" t="inlineStr">
        <is>
          <t>kvm16.mos1.tms.tele2.ru</t>
        </is>
      </c>
      <c r="C49" t="inlineStr">
        <is>
          <t>Mgmt</t>
        </is>
      </c>
      <c r="D49" t="inlineStr">
        <is>
          <t>Host-Mgmt</t>
        </is>
      </c>
      <c r="E49">
        <f>IF(Таблица2[[#This Row],[Site]]="Site1",VLOOKUP(Таблица2[[#This Row],[VLAN]],Dictionary!$D$2:$F$12,2,FALSE),VLOOKUP(Таблица2[[#This Row],[VLAN]],Dictionary!$D$2:$F$12,3,FALSE))</f>
        <v/>
      </c>
      <c r="F49" t="inlineStr">
        <is>
          <t>10.221.39.80</t>
        </is>
      </c>
      <c r="G49" t="inlineStr">
        <is>
          <t>Site1</t>
        </is>
      </c>
    </row>
    <row r="50">
      <c r="A50" t="inlineStr">
        <is>
          <t>kvm17.mos1.tms.tele2.ru</t>
        </is>
      </c>
      <c r="C50" t="inlineStr">
        <is>
          <t>Mgmt</t>
        </is>
      </c>
      <c r="D50" t="inlineStr">
        <is>
          <t>Host-Mgmt</t>
        </is>
      </c>
      <c r="E50">
        <f>IF(Таблица2[[#This Row],[Site]]="Site1",VLOOKUP(Таблица2[[#This Row],[VLAN]],Dictionary!$D$2:$F$12,2,FALSE),VLOOKUP(Таблица2[[#This Row],[VLAN]],Dictionary!$D$2:$F$12,3,FALSE))</f>
        <v/>
      </c>
      <c r="F50" t="inlineStr">
        <is>
          <t>10.221.39.81</t>
        </is>
      </c>
      <c r="G50" t="inlineStr">
        <is>
          <t>Site1</t>
        </is>
      </c>
    </row>
    <row r="51">
      <c r="A51" t="inlineStr">
        <is>
          <t>kvm18.mos1.tms.tele2.ru</t>
        </is>
      </c>
      <c r="C51" t="inlineStr">
        <is>
          <t>Mgmt</t>
        </is>
      </c>
      <c r="D51" t="inlineStr">
        <is>
          <t>Host-Mgmt</t>
        </is>
      </c>
      <c r="E51">
        <f>IF(Таблица2[[#This Row],[Site]]="Site1",VLOOKUP(Таблица2[[#This Row],[VLAN]],Dictionary!$D$2:$F$12,2,FALSE),VLOOKUP(Таблица2[[#This Row],[VLAN]],Dictionary!$D$2:$F$12,3,FALSE))</f>
        <v/>
      </c>
      <c r="F51" t="inlineStr">
        <is>
          <t>10.221.39.82</t>
        </is>
      </c>
      <c r="G51" t="inlineStr">
        <is>
          <t>Site1</t>
        </is>
      </c>
    </row>
    <row r="52">
      <c r="A52" t="inlineStr">
        <is>
          <t>kvm19.mos1.tms.tele2.ru</t>
        </is>
      </c>
      <c r="C52" t="inlineStr">
        <is>
          <t>Mgmt</t>
        </is>
      </c>
      <c r="D52" t="inlineStr">
        <is>
          <t>Host-Mgmt</t>
        </is>
      </c>
      <c r="E52">
        <f>IF(Таблица2[[#This Row],[Site]]="Site1",VLOOKUP(Таблица2[[#This Row],[VLAN]],Dictionary!$D$2:$F$12,2,FALSE),VLOOKUP(Таблица2[[#This Row],[VLAN]],Dictionary!$D$2:$F$12,3,FALSE))</f>
        <v/>
      </c>
      <c r="F52" t="inlineStr">
        <is>
          <t>10.221.39.83</t>
        </is>
      </c>
      <c r="G52" t="inlineStr">
        <is>
          <t>Site1</t>
        </is>
      </c>
    </row>
    <row r="53">
      <c r="A53" t="inlineStr">
        <is>
          <t>kvm20.mos1.tms.tele2.ru</t>
        </is>
      </c>
      <c r="C53" t="inlineStr">
        <is>
          <t>Mgmt</t>
        </is>
      </c>
      <c r="D53" t="inlineStr">
        <is>
          <t>Host-Mgmt</t>
        </is>
      </c>
      <c r="E53">
        <f>IF(Таблица2[[#This Row],[Site]]="Site1",VLOOKUP(Таблица2[[#This Row],[VLAN]],Dictionary!$D$2:$F$12,2,FALSE),VLOOKUP(Таблица2[[#This Row],[VLAN]],Dictionary!$D$2:$F$12,3,FALSE))</f>
        <v/>
      </c>
      <c r="F53" t="inlineStr">
        <is>
          <t>10.221.39.84</t>
        </is>
      </c>
      <c r="G53" t="inlineStr">
        <is>
          <t>Site1</t>
        </is>
      </c>
    </row>
    <row r="54">
      <c r="A54" t="inlineStr">
        <is>
          <t>kvm21.mos1.tms.tele2.ru</t>
        </is>
      </c>
      <c r="C54" t="inlineStr">
        <is>
          <t>Mgmt</t>
        </is>
      </c>
      <c r="D54" t="inlineStr">
        <is>
          <t>Host-Mgmt</t>
        </is>
      </c>
      <c r="E54">
        <f>IF(Таблица2[[#This Row],[Site]]="Site1",VLOOKUP(Таблица2[[#This Row],[VLAN]],Dictionary!$D$2:$F$12,2,FALSE),VLOOKUP(Таблица2[[#This Row],[VLAN]],Dictionary!$D$2:$F$12,3,FALSE))</f>
        <v/>
      </c>
      <c r="F54" t="inlineStr">
        <is>
          <t>10.221.39.85</t>
        </is>
      </c>
      <c r="G54" t="inlineStr">
        <is>
          <t>Site1</t>
        </is>
      </c>
    </row>
    <row r="55">
      <c r="A55" t="inlineStr">
        <is>
          <t>kvm22.mos1.tms.tele2.ru</t>
        </is>
      </c>
      <c r="C55" t="inlineStr">
        <is>
          <t>Mgmt</t>
        </is>
      </c>
      <c r="D55" t="inlineStr">
        <is>
          <t>Host-Mgmt</t>
        </is>
      </c>
      <c r="E55">
        <f>IF(Таблица2[[#This Row],[Site]]="Site1",VLOOKUP(Таблица2[[#This Row],[VLAN]],Dictionary!$D$2:$F$12,2,FALSE),VLOOKUP(Таблица2[[#This Row],[VLAN]],Dictionary!$D$2:$F$12,3,FALSE))</f>
        <v/>
      </c>
      <c r="F55" t="inlineStr">
        <is>
          <t>10.221.39.86</t>
        </is>
      </c>
      <c r="G55" t="inlineStr">
        <is>
          <t>Site1</t>
        </is>
      </c>
    </row>
    <row r="56">
      <c r="A56" t="inlineStr">
        <is>
          <t>kvm23.mos1.tms.tele2.ru</t>
        </is>
      </c>
      <c r="C56" t="inlineStr">
        <is>
          <t>Mgmt</t>
        </is>
      </c>
      <c r="D56" t="inlineStr">
        <is>
          <t>Host-Mgmt</t>
        </is>
      </c>
      <c r="E56">
        <f>IF(Таблица2[[#This Row],[Site]]="Site1",VLOOKUP(Таблица2[[#This Row],[VLAN]],Dictionary!$D$2:$F$12,2,FALSE),VLOOKUP(Таблица2[[#This Row],[VLAN]],Dictionary!$D$2:$F$12,3,FALSE))</f>
        <v/>
      </c>
      <c r="F56" t="inlineStr">
        <is>
          <t>10.221.39.87</t>
        </is>
      </c>
      <c r="G56" t="inlineStr">
        <is>
          <t>Site1</t>
        </is>
      </c>
    </row>
    <row r="57">
      <c r="A57" t="inlineStr">
        <is>
          <t>kvm24.mos1.tms.tele2.ru</t>
        </is>
      </c>
      <c r="C57" t="inlineStr">
        <is>
          <t>Mgmt</t>
        </is>
      </c>
      <c r="D57" t="inlineStr">
        <is>
          <t>Host-Mgmt</t>
        </is>
      </c>
      <c r="E57">
        <f>IF(Таблица2[[#This Row],[Site]]="Site1",VLOOKUP(Таблица2[[#This Row],[VLAN]],Dictionary!$D$2:$F$12,2,FALSE),VLOOKUP(Таблица2[[#This Row],[VLAN]],Dictionary!$D$2:$F$12,3,FALSE))</f>
        <v/>
      </c>
      <c r="F57" t="inlineStr">
        <is>
          <t>10.221.39.88</t>
        </is>
      </c>
      <c r="G57" t="inlineStr">
        <is>
          <t>Site1</t>
        </is>
      </c>
    </row>
    <row r="58">
      <c r="A58" t="inlineStr">
        <is>
          <t>kvm25.mos1.tms.tele2.ru</t>
        </is>
      </c>
      <c r="C58" t="inlineStr">
        <is>
          <t>Mgmt</t>
        </is>
      </c>
      <c r="D58" t="inlineStr">
        <is>
          <t>Host-Mgmt</t>
        </is>
      </c>
      <c r="E58">
        <f>IF(Таблица2[[#This Row],[Site]]="Site1",VLOOKUP(Таблица2[[#This Row],[VLAN]],Dictionary!$D$2:$F$12,2,FALSE),VLOOKUP(Таблица2[[#This Row],[VLAN]],Dictionary!$D$2:$F$12,3,FALSE))</f>
        <v/>
      </c>
      <c r="F58" t="inlineStr">
        <is>
          <t>10.221.39.89</t>
        </is>
      </c>
      <c r="G58" t="inlineStr">
        <is>
          <t>Site1</t>
        </is>
      </c>
    </row>
    <row r="59">
      <c r="A59" t="inlineStr">
        <is>
          <t>kvm26.mos1.tms.tele2.ru</t>
        </is>
      </c>
      <c r="C59" t="inlineStr">
        <is>
          <t>Mgmt</t>
        </is>
      </c>
      <c r="D59" t="inlineStr">
        <is>
          <t>Host-Mgmt</t>
        </is>
      </c>
      <c r="E59">
        <f>IF(Таблица2[[#This Row],[Site]]="Site1",VLOOKUP(Таблица2[[#This Row],[VLAN]],Dictionary!$D$2:$F$12,2,FALSE),VLOOKUP(Таблица2[[#This Row],[VLAN]],Dictionary!$D$2:$F$12,3,FALSE))</f>
        <v/>
      </c>
      <c r="F59" t="inlineStr">
        <is>
          <t>10.221.39.90</t>
        </is>
      </c>
      <c r="G59" t="inlineStr">
        <is>
          <t>Site1</t>
        </is>
      </c>
    </row>
    <row r="60">
      <c r="A60" t="inlineStr">
        <is>
          <t>kvm27.mos1.tms.tele2.ru</t>
        </is>
      </c>
      <c r="C60" t="inlineStr">
        <is>
          <t>Mgmt</t>
        </is>
      </c>
      <c r="D60" t="inlineStr">
        <is>
          <t>Host-Mgmt</t>
        </is>
      </c>
      <c r="E60">
        <f>IF(Таблица2[[#This Row],[Site]]="Site1",VLOOKUP(Таблица2[[#This Row],[VLAN]],Dictionary!$D$2:$F$12,2,FALSE),VLOOKUP(Таблица2[[#This Row],[VLAN]],Dictionary!$D$2:$F$12,3,FALSE))</f>
        <v/>
      </c>
      <c r="F60" t="inlineStr">
        <is>
          <t>10.221.39.91</t>
        </is>
      </c>
      <c r="G60" t="inlineStr">
        <is>
          <t>Site1</t>
        </is>
      </c>
    </row>
    <row r="61">
      <c r="A61" t="inlineStr">
        <is>
          <t>kvm28.mos1.tms.tele2.ru</t>
        </is>
      </c>
      <c r="C61" t="inlineStr">
        <is>
          <t>Mgmt</t>
        </is>
      </c>
      <c r="D61" t="inlineStr">
        <is>
          <t>Host-Mgmt</t>
        </is>
      </c>
      <c r="E61">
        <f>IF(Таблица2[[#This Row],[Site]]="Site1",VLOOKUP(Таблица2[[#This Row],[VLAN]],Dictionary!$D$2:$F$12,2,FALSE),VLOOKUP(Таблица2[[#This Row],[VLAN]],Dictionary!$D$2:$F$12,3,FALSE))</f>
        <v/>
      </c>
      <c r="F61" t="inlineStr">
        <is>
          <t>10.221.39.92</t>
        </is>
      </c>
      <c r="G61" t="inlineStr">
        <is>
          <t>Site1</t>
        </is>
      </c>
    </row>
    <row r="62">
      <c r="A62" t="inlineStr">
        <is>
          <t>kvm29.mos1.tms.tele2.ru</t>
        </is>
      </c>
      <c r="C62" t="inlineStr">
        <is>
          <t>Mgmt</t>
        </is>
      </c>
      <c r="D62" t="inlineStr">
        <is>
          <t>Host-Mgmt</t>
        </is>
      </c>
      <c r="E62">
        <f>IF(Таблица2[[#This Row],[Site]]="Site1",VLOOKUP(Таблица2[[#This Row],[VLAN]],Dictionary!$D$2:$F$12,2,FALSE),VLOOKUP(Таблица2[[#This Row],[VLAN]],Dictionary!$D$2:$F$12,3,FALSE))</f>
        <v/>
      </c>
      <c r="F62" t="inlineStr">
        <is>
          <t>10.221.39.93</t>
        </is>
      </c>
      <c r="G62" t="inlineStr">
        <is>
          <t>Site1</t>
        </is>
      </c>
    </row>
    <row r="63">
      <c r="A63" t="inlineStr">
        <is>
          <t>kvm30.mos1.tms.tele2.ru</t>
        </is>
      </c>
      <c r="C63" t="inlineStr">
        <is>
          <t>Mgmt</t>
        </is>
      </c>
      <c r="D63" t="inlineStr">
        <is>
          <t>Host-Mgmt</t>
        </is>
      </c>
      <c r="E63">
        <f>IF(Таблица2[[#This Row],[Site]]="Site1",VLOOKUP(Таблица2[[#This Row],[VLAN]],Dictionary!$D$2:$F$12,2,FALSE),VLOOKUP(Таблица2[[#This Row],[VLAN]],Dictionary!$D$2:$F$12,3,FALSE))</f>
        <v/>
      </c>
      <c r="F63" t="inlineStr">
        <is>
          <t>10.221.39.94</t>
        </is>
      </c>
      <c r="G63" t="inlineStr">
        <is>
          <t>Site1</t>
        </is>
      </c>
    </row>
    <row r="64">
      <c r="A64" s="217" t="inlineStr">
        <is>
          <t>kvm31.mos1.tms.tele2.ru</t>
        </is>
      </c>
      <c r="B64" s="217" t="n"/>
      <c r="C64" s="217" t="inlineStr">
        <is>
          <t>Mgmt</t>
        </is>
      </c>
      <c r="D64" s="217" t="inlineStr">
        <is>
          <t>Host-Mgmt</t>
        </is>
      </c>
      <c r="E64" s="217">
        <f>IF(Таблица2[[#This Row],[Site]]="Site1",VLOOKUP(Таблица2[[#This Row],[VLAN]],Dictionary!$D$2:$F$12,2,FALSE),VLOOKUP(Таблица2[[#This Row],[VLAN]],Dictionary!$D$2:$F$12,3,FALSE))</f>
        <v/>
      </c>
      <c r="F64" s="217" t="inlineStr">
        <is>
          <t>10.221.39.95</t>
        </is>
      </c>
      <c r="G64" s="217" t="inlineStr">
        <is>
          <t>Site1</t>
        </is>
      </c>
    </row>
    <row r="65">
      <c r="A65" t="inlineStr">
        <is>
          <t>kvm01.mos2.tms.tele2.ru</t>
        </is>
      </c>
      <c r="C65" t="inlineStr">
        <is>
          <t>iLO</t>
        </is>
      </c>
      <c r="D65" t="inlineStr">
        <is>
          <t>OOB-Mgmt</t>
        </is>
      </c>
      <c r="E65">
        <f>IF(Таблица2[[#This Row],[Site]]="Site1",VLOOKUP(Таблица2[[#This Row],[VLAN]],Dictionary!$D$2:$F$12,2,FALSE),VLOOKUP(Таблица2[[#This Row],[VLAN]],Dictionary!$D$2:$F$12,3,FALSE))</f>
        <v/>
      </c>
      <c r="F65" t="inlineStr">
        <is>
          <t>10.220.38.1</t>
        </is>
      </c>
      <c r="G65" t="inlineStr">
        <is>
          <t>Site2</t>
        </is>
      </c>
    </row>
    <row r="66">
      <c r="A66" t="inlineStr">
        <is>
          <t>kvm02.mos2.tms.tele2.ru</t>
        </is>
      </c>
      <c r="C66" t="inlineStr">
        <is>
          <t>iLO</t>
        </is>
      </c>
      <c r="D66" t="inlineStr">
        <is>
          <t>OOB-Mgmt</t>
        </is>
      </c>
      <c r="E66">
        <f>IF(Таблица2[[#This Row],[Site]]="Site1",VLOOKUP(Таблица2[[#This Row],[VLAN]],Dictionary!$D$2:$F$12,2,FALSE),VLOOKUP(Таблица2[[#This Row],[VLAN]],Dictionary!$D$2:$F$12,3,FALSE))</f>
        <v/>
      </c>
      <c r="F66" t="inlineStr">
        <is>
          <t>10.220.38.2</t>
        </is>
      </c>
      <c r="G66" t="inlineStr">
        <is>
          <t>Site2</t>
        </is>
      </c>
    </row>
    <row r="67">
      <c r="A67" t="inlineStr">
        <is>
          <t>kvm03.mos2.tms.tele2.ru</t>
        </is>
      </c>
      <c r="C67" t="inlineStr">
        <is>
          <t>iLO</t>
        </is>
      </c>
      <c r="D67" t="inlineStr">
        <is>
          <t>OOB-Mgmt</t>
        </is>
      </c>
      <c r="E67">
        <f>IF(Таблица2[[#This Row],[Site]]="Site1",VLOOKUP(Таблица2[[#This Row],[VLAN]],Dictionary!$D$2:$F$12,2,FALSE),VLOOKUP(Таблица2[[#This Row],[VLAN]],Dictionary!$D$2:$F$12,3,FALSE))</f>
        <v/>
      </c>
      <c r="F67" t="inlineStr">
        <is>
          <t>10.220.38.3</t>
        </is>
      </c>
      <c r="G67" t="inlineStr">
        <is>
          <t>Site2</t>
        </is>
      </c>
    </row>
    <row r="68">
      <c r="A68" t="inlineStr">
        <is>
          <t>kvm04.mos2.tms.tele2.ru</t>
        </is>
      </c>
      <c r="C68" t="inlineStr">
        <is>
          <t>iLO</t>
        </is>
      </c>
      <c r="D68" t="inlineStr">
        <is>
          <t>OOB-Mgmt</t>
        </is>
      </c>
      <c r="E68">
        <f>IF(Таблица2[[#This Row],[Site]]="Site1",VLOOKUP(Таблица2[[#This Row],[VLAN]],Dictionary!$D$2:$F$12,2,FALSE),VLOOKUP(Таблица2[[#This Row],[VLAN]],Dictionary!$D$2:$F$12,3,FALSE))</f>
        <v/>
      </c>
      <c r="F68" t="inlineStr">
        <is>
          <t>10.220.38.4</t>
        </is>
      </c>
      <c r="G68" t="inlineStr">
        <is>
          <t>Site2</t>
        </is>
      </c>
    </row>
    <row r="69">
      <c r="A69" t="inlineStr">
        <is>
          <t>kvm05.mos2.tms.tele2.ru</t>
        </is>
      </c>
      <c r="C69" t="inlineStr">
        <is>
          <t>iLO</t>
        </is>
      </c>
      <c r="D69" t="inlineStr">
        <is>
          <t>OOB-Mgmt</t>
        </is>
      </c>
      <c r="E69">
        <f>IF(Таблица2[[#This Row],[Site]]="Site1",VLOOKUP(Таблица2[[#This Row],[VLAN]],Dictionary!$D$2:$F$12,2,FALSE),VLOOKUP(Таблица2[[#This Row],[VLAN]],Dictionary!$D$2:$F$12,3,FALSE))</f>
        <v/>
      </c>
      <c r="F69" t="inlineStr">
        <is>
          <t>10.220.38.5</t>
        </is>
      </c>
      <c r="G69" t="inlineStr">
        <is>
          <t>Site2</t>
        </is>
      </c>
    </row>
    <row r="70">
      <c r="A70" t="inlineStr">
        <is>
          <t>kvm06.mos2.tms.tele2.ru</t>
        </is>
      </c>
      <c r="C70" t="inlineStr">
        <is>
          <t>iLO</t>
        </is>
      </c>
      <c r="D70" t="inlineStr">
        <is>
          <t>OOB-Mgmt</t>
        </is>
      </c>
      <c r="E70">
        <f>IF(Таблица2[[#This Row],[Site]]="Site1",VLOOKUP(Таблица2[[#This Row],[VLAN]],Dictionary!$D$2:$F$12,2,FALSE),VLOOKUP(Таблица2[[#This Row],[VLAN]],Dictionary!$D$2:$F$12,3,FALSE))</f>
        <v/>
      </c>
      <c r="F70" t="inlineStr">
        <is>
          <t>10.220.38.6</t>
        </is>
      </c>
      <c r="G70" t="inlineStr">
        <is>
          <t>Site2</t>
        </is>
      </c>
    </row>
    <row r="71">
      <c r="A71" t="inlineStr">
        <is>
          <t>kvm07.mos2.tms.tele2.ru</t>
        </is>
      </c>
      <c r="C71" t="inlineStr">
        <is>
          <t>iLO</t>
        </is>
      </c>
      <c r="D71" t="inlineStr">
        <is>
          <t>OOB-Mgmt</t>
        </is>
      </c>
      <c r="E71">
        <f>IF(Таблица2[[#This Row],[Site]]="Site1",VLOOKUP(Таблица2[[#This Row],[VLAN]],Dictionary!$D$2:$F$12,2,FALSE),VLOOKUP(Таблица2[[#This Row],[VLAN]],Dictionary!$D$2:$F$12,3,FALSE))</f>
        <v/>
      </c>
      <c r="F71" t="inlineStr">
        <is>
          <t>10.220.38.7</t>
        </is>
      </c>
      <c r="G71" t="inlineStr">
        <is>
          <t>Site2</t>
        </is>
      </c>
    </row>
    <row r="72">
      <c r="A72" t="inlineStr">
        <is>
          <t>kvm08.mos2.tms.tele2.ru</t>
        </is>
      </c>
      <c r="C72" t="inlineStr">
        <is>
          <t>iLO</t>
        </is>
      </c>
      <c r="D72" t="inlineStr">
        <is>
          <t>OOB-Mgmt</t>
        </is>
      </c>
      <c r="E72">
        <f>IF(Таблица2[[#This Row],[Site]]="Site1",VLOOKUP(Таблица2[[#This Row],[VLAN]],Dictionary!$D$2:$F$12,2,FALSE),VLOOKUP(Таблица2[[#This Row],[VLAN]],Dictionary!$D$2:$F$12,3,FALSE))</f>
        <v/>
      </c>
      <c r="F72" t="inlineStr">
        <is>
          <t>10.220.38.8</t>
        </is>
      </c>
      <c r="G72" t="inlineStr">
        <is>
          <t>Site2</t>
        </is>
      </c>
    </row>
    <row r="73">
      <c r="A73" t="inlineStr">
        <is>
          <t>kvm09.mos2.tms.tele2.ru</t>
        </is>
      </c>
      <c r="C73" t="inlineStr">
        <is>
          <t>iLO</t>
        </is>
      </c>
      <c r="D73" t="inlineStr">
        <is>
          <t>OOB-Mgmt</t>
        </is>
      </c>
      <c r="E73">
        <f>IF(Таблица2[[#This Row],[Site]]="Site1",VLOOKUP(Таблица2[[#This Row],[VLAN]],Dictionary!$D$2:$F$12,2,FALSE),VLOOKUP(Таблица2[[#This Row],[VLAN]],Dictionary!$D$2:$F$12,3,FALSE))</f>
        <v/>
      </c>
      <c r="F73" t="inlineStr">
        <is>
          <t>10.220.38.9</t>
        </is>
      </c>
      <c r="G73" t="inlineStr">
        <is>
          <t>Site2</t>
        </is>
      </c>
    </row>
    <row r="74">
      <c r="A74" t="inlineStr">
        <is>
          <t>kvm10.mos2.tms.tele2.ru</t>
        </is>
      </c>
      <c r="C74" t="inlineStr">
        <is>
          <t>iLO</t>
        </is>
      </c>
      <c r="D74" t="inlineStr">
        <is>
          <t>OOB-Mgmt</t>
        </is>
      </c>
      <c r="E74">
        <f>IF(Таблица2[[#This Row],[Site]]="Site1",VLOOKUP(Таблица2[[#This Row],[VLAN]],Dictionary!$D$2:$F$12,2,FALSE),VLOOKUP(Таблица2[[#This Row],[VLAN]],Dictionary!$D$2:$F$12,3,FALSE))</f>
        <v/>
      </c>
      <c r="F74" t="inlineStr">
        <is>
          <t>10.220.38.10</t>
        </is>
      </c>
      <c r="G74" t="inlineStr">
        <is>
          <t>Site2</t>
        </is>
      </c>
    </row>
    <row r="75">
      <c r="A75" t="inlineStr">
        <is>
          <t>kvm11.mos2.tms.tele2.ru</t>
        </is>
      </c>
      <c r="C75" t="inlineStr">
        <is>
          <t>iLO</t>
        </is>
      </c>
      <c r="D75" t="inlineStr">
        <is>
          <t>OOB-Mgmt</t>
        </is>
      </c>
      <c r="E75">
        <f>IF(Таблица2[[#This Row],[Site]]="Site1",VLOOKUP(Таблица2[[#This Row],[VLAN]],Dictionary!$D$2:$F$12,2,FALSE),VLOOKUP(Таблица2[[#This Row],[VLAN]],Dictionary!$D$2:$F$12,3,FALSE))</f>
        <v/>
      </c>
      <c r="F75" t="inlineStr">
        <is>
          <t>10.220.38.11</t>
        </is>
      </c>
      <c r="G75" t="inlineStr">
        <is>
          <t>Site2</t>
        </is>
      </c>
    </row>
    <row r="76">
      <c r="A76" t="inlineStr">
        <is>
          <t>kvm12.mos2.tms.tele2.ru</t>
        </is>
      </c>
      <c r="C76" t="inlineStr">
        <is>
          <t>iLO</t>
        </is>
      </c>
      <c r="D76" t="inlineStr">
        <is>
          <t>OOB-Mgmt</t>
        </is>
      </c>
      <c r="E76">
        <f>IF(Таблица2[[#This Row],[Site]]="Site1",VLOOKUP(Таблица2[[#This Row],[VLAN]],Dictionary!$D$2:$F$12,2,FALSE),VLOOKUP(Таблица2[[#This Row],[VLAN]],Dictionary!$D$2:$F$12,3,FALSE))</f>
        <v/>
      </c>
      <c r="F76" t="inlineStr">
        <is>
          <t>10.220.38.12</t>
        </is>
      </c>
      <c r="G76" t="inlineStr">
        <is>
          <t>Site2</t>
        </is>
      </c>
    </row>
    <row r="77">
      <c r="A77" t="inlineStr">
        <is>
          <t>kvm13.mos2.tms.tele2.ru</t>
        </is>
      </c>
      <c r="C77" t="inlineStr">
        <is>
          <t>iLO</t>
        </is>
      </c>
      <c r="D77" t="inlineStr">
        <is>
          <t>OOB-Mgmt</t>
        </is>
      </c>
      <c r="E77">
        <f>IF(Таблица2[[#This Row],[Site]]="Site1",VLOOKUP(Таблица2[[#This Row],[VLAN]],Dictionary!$D$2:$F$12,2,FALSE),VLOOKUP(Таблица2[[#This Row],[VLAN]],Dictionary!$D$2:$F$12,3,FALSE))</f>
        <v/>
      </c>
      <c r="F77" t="inlineStr">
        <is>
          <t>10.220.38.13</t>
        </is>
      </c>
      <c r="G77" t="inlineStr">
        <is>
          <t>Site2</t>
        </is>
      </c>
    </row>
    <row r="78">
      <c r="A78" t="inlineStr">
        <is>
          <t>kvm14.mos2.tms.tele2.ru</t>
        </is>
      </c>
      <c r="C78" t="inlineStr">
        <is>
          <t>iLO</t>
        </is>
      </c>
      <c r="D78" t="inlineStr">
        <is>
          <t>OOB-Mgmt</t>
        </is>
      </c>
      <c r="E78">
        <f>IF(Таблица2[[#This Row],[Site]]="Site1",VLOOKUP(Таблица2[[#This Row],[VLAN]],Dictionary!$D$2:$F$12,2,FALSE),VLOOKUP(Таблица2[[#This Row],[VLAN]],Dictionary!$D$2:$F$12,3,FALSE))</f>
        <v/>
      </c>
      <c r="F78" t="inlineStr">
        <is>
          <t>10.220.38.14</t>
        </is>
      </c>
      <c r="G78" t="inlineStr">
        <is>
          <t>Site2</t>
        </is>
      </c>
    </row>
    <row r="79">
      <c r="A79" t="inlineStr">
        <is>
          <t>kvm15.mos2.tms.tele2.ru</t>
        </is>
      </c>
      <c r="C79" t="inlineStr">
        <is>
          <t>iLO</t>
        </is>
      </c>
      <c r="D79" t="inlineStr">
        <is>
          <t>OOB-Mgmt</t>
        </is>
      </c>
      <c r="E79">
        <f>IF(Таблица2[[#This Row],[Site]]="Site1",VLOOKUP(Таблица2[[#This Row],[VLAN]],Dictionary!$D$2:$F$12,2,FALSE),VLOOKUP(Таблица2[[#This Row],[VLAN]],Dictionary!$D$2:$F$12,3,FALSE))</f>
        <v/>
      </c>
      <c r="F79" t="inlineStr">
        <is>
          <t>10.220.38.15</t>
        </is>
      </c>
      <c r="G79" t="inlineStr">
        <is>
          <t>Site2</t>
        </is>
      </c>
    </row>
    <row r="80">
      <c r="A80" t="inlineStr">
        <is>
          <t>kvm16.mos2.tms.tele2.ru</t>
        </is>
      </c>
      <c r="C80" t="inlineStr">
        <is>
          <t>iLO</t>
        </is>
      </c>
      <c r="D80" t="inlineStr">
        <is>
          <t>OOB-Mgmt</t>
        </is>
      </c>
      <c r="E80">
        <f>IF(Таблица2[[#This Row],[Site]]="Site1",VLOOKUP(Таблица2[[#This Row],[VLAN]],Dictionary!$D$2:$F$12,2,FALSE),VLOOKUP(Таблица2[[#This Row],[VLAN]],Dictionary!$D$2:$F$12,3,FALSE))</f>
        <v/>
      </c>
      <c r="F80" t="inlineStr">
        <is>
          <t>10.220.38.16</t>
        </is>
      </c>
      <c r="G80" t="inlineStr">
        <is>
          <t>Site2</t>
        </is>
      </c>
    </row>
    <row r="81">
      <c r="A81" t="inlineStr">
        <is>
          <t>kvm17.mos2.tms.tele2.ru</t>
        </is>
      </c>
      <c r="C81" t="inlineStr">
        <is>
          <t>iLO</t>
        </is>
      </c>
      <c r="D81" t="inlineStr">
        <is>
          <t>OOB-Mgmt</t>
        </is>
      </c>
      <c r="E81">
        <f>IF(Таблица2[[#This Row],[Site]]="Site1",VLOOKUP(Таблица2[[#This Row],[VLAN]],Dictionary!$D$2:$F$12,2,FALSE),VLOOKUP(Таблица2[[#This Row],[VLAN]],Dictionary!$D$2:$F$12,3,FALSE))</f>
        <v/>
      </c>
      <c r="F81" t="inlineStr">
        <is>
          <t>10.220.38.17</t>
        </is>
      </c>
      <c r="G81" t="inlineStr">
        <is>
          <t>Site2</t>
        </is>
      </c>
    </row>
    <row r="82">
      <c r="A82" t="inlineStr">
        <is>
          <t>kvm18.mos2.tms.tele2.ru</t>
        </is>
      </c>
      <c r="C82" t="inlineStr">
        <is>
          <t>iLO</t>
        </is>
      </c>
      <c r="D82" t="inlineStr">
        <is>
          <t>OOB-Mgmt</t>
        </is>
      </c>
      <c r="E82">
        <f>IF(Таблица2[[#This Row],[Site]]="Site1",VLOOKUP(Таблица2[[#This Row],[VLAN]],Dictionary!$D$2:$F$12,2,FALSE),VLOOKUP(Таблица2[[#This Row],[VLAN]],Dictionary!$D$2:$F$12,3,FALSE))</f>
        <v/>
      </c>
      <c r="F82" t="inlineStr">
        <is>
          <t>10.220.38.18</t>
        </is>
      </c>
      <c r="G82" t="inlineStr">
        <is>
          <t>Site2</t>
        </is>
      </c>
    </row>
    <row r="83">
      <c r="A83" t="inlineStr">
        <is>
          <t>kvm19.mos2.tms.tele2.ru</t>
        </is>
      </c>
      <c r="C83" t="inlineStr">
        <is>
          <t>iLO</t>
        </is>
      </c>
      <c r="D83" t="inlineStr">
        <is>
          <t>OOB-Mgmt</t>
        </is>
      </c>
      <c r="E83">
        <f>IF(Таблица2[[#This Row],[Site]]="Site1",VLOOKUP(Таблица2[[#This Row],[VLAN]],Dictionary!$D$2:$F$12,2,FALSE),VLOOKUP(Таблица2[[#This Row],[VLAN]],Dictionary!$D$2:$F$12,3,FALSE))</f>
        <v/>
      </c>
      <c r="F83" t="inlineStr">
        <is>
          <t>10.220.38.19</t>
        </is>
      </c>
      <c r="G83" t="inlineStr">
        <is>
          <t>Site2</t>
        </is>
      </c>
    </row>
    <row r="84">
      <c r="A84" t="inlineStr">
        <is>
          <t>kvm20.mos2.tms.tele2.ru</t>
        </is>
      </c>
      <c r="C84" t="inlineStr">
        <is>
          <t>iLO</t>
        </is>
      </c>
      <c r="D84" t="inlineStr">
        <is>
          <t>OOB-Mgmt</t>
        </is>
      </c>
      <c r="E84">
        <f>IF(Таблица2[[#This Row],[Site]]="Site1",VLOOKUP(Таблица2[[#This Row],[VLAN]],Dictionary!$D$2:$F$12,2,FALSE),VLOOKUP(Таблица2[[#This Row],[VLAN]],Dictionary!$D$2:$F$12,3,FALSE))</f>
        <v/>
      </c>
      <c r="F84" t="inlineStr">
        <is>
          <t>10.220.38.20</t>
        </is>
      </c>
      <c r="G84" t="inlineStr">
        <is>
          <t>Site2</t>
        </is>
      </c>
    </row>
    <row r="85">
      <c r="A85" t="inlineStr">
        <is>
          <t>kvm21.mos2.tms.tele2.ru</t>
        </is>
      </c>
      <c r="C85" t="inlineStr">
        <is>
          <t>iLO</t>
        </is>
      </c>
      <c r="D85" t="inlineStr">
        <is>
          <t>OOB-Mgmt</t>
        </is>
      </c>
      <c r="E85">
        <f>IF(Таблица2[[#This Row],[Site]]="Site1",VLOOKUP(Таблица2[[#This Row],[VLAN]],Dictionary!$D$2:$F$12,2,FALSE),VLOOKUP(Таблица2[[#This Row],[VLAN]],Dictionary!$D$2:$F$12,3,FALSE))</f>
        <v/>
      </c>
      <c r="F85" t="inlineStr">
        <is>
          <t>10.220.38.21</t>
        </is>
      </c>
      <c r="G85" t="inlineStr">
        <is>
          <t>Site2</t>
        </is>
      </c>
    </row>
    <row r="86">
      <c r="A86" t="inlineStr">
        <is>
          <t>kvm22.mos2.tms.tele2.ru</t>
        </is>
      </c>
      <c r="C86" t="inlineStr">
        <is>
          <t>iLO</t>
        </is>
      </c>
      <c r="D86" t="inlineStr">
        <is>
          <t>OOB-Mgmt</t>
        </is>
      </c>
      <c r="E86">
        <f>IF(Таблица2[[#This Row],[Site]]="Site1",VLOOKUP(Таблица2[[#This Row],[VLAN]],Dictionary!$D$2:$F$12,2,FALSE),VLOOKUP(Таблица2[[#This Row],[VLAN]],Dictionary!$D$2:$F$12,3,FALSE))</f>
        <v/>
      </c>
      <c r="F86" t="inlineStr">
        <is>
          <t>10.220.38.22</t>
        </is>
      </c>
      <c r="G86" t="inlineStr">
        <is>
          <t>Site2</t>
        </is>
      </c>
    </row>
    <row r="87">
      <c r="A87" t="inlineStr">
        <is>
          <t>kvm23.mos2.tms.tele2.ru</t>
        </is>
      </c>
      <c r="C87" t="inlineStr">
        <is>
          <t>iLO</t>
        </is>
      </c>
      <c r="D87" t="inlineStr">
        <is>
          <t>OOB-Mgmt</t>
        </is>
      </c>
      <c r="E87">
        <f>IF(Таблица2[[#This Row],[Site]]="Site1",VLOOKUP(Таблица2[[#This Row],[VLAN]],Dictionary!$D$2:$F$12,2,FALSE),VLOOKUP(Таблица2[[#This Row],[VLAN]],Dictionary!$D$2:$F$12,3,FALSE))</f>
        <v/>
      </c>
      <c r="F87" t="inlineStr">
        <is>
          <t>10.220.38.23</t>
        </is>
      </c>
      <c r="G87" t="inlineStr">
        <is>
          <t>Site2</t>
        </is>
      </c>
    </row>
    <row r="88">
      <c r="A88" t="inlineStr">
        <is>
          <t>kvm24.mos2.tms.tele2.ru</t>
        </is>
      </c>
      <c r="C88" t="inlineStr">
        <is>
          <t>iLO</t>
        </is>
      </c>
      <c r="D88" t="inlineStr">
        <is>
          <t>OOB-Mgmt</t>
        </is>
      </c>
      <c r="E88">
        <f>IF(Таблица2[[#This Row],[Site]]="Site1",VLOOKUP(Таблица2[[#This Row],[VLAN]],Dictionary!$D$2:$F$12,2,FALSE),VLOOKUP(Таблица2[[#This Row],[VLAN]],Dictionary!$D$2:$F$12,3,FALSE))</f>
        <v/>
      </c>
      <c r="F88" t="inlineStr">
        <is>
          <t>10.220.38.24</t>
        </is>
      </c>
      <c r="G88" t="inlineStr">
        <is>
          <t>Site2</t>
        </is>
      </c>
    </row>
    <row r="89">
      <c r="A89" t="inlineStr">
        <is>
          <t>kvm25.mos2.tms.tele2.ru</t>
        </is>
      </c>
      <c r="C89" t="inlineStr">
        <is>
          <t>iLO</t>
        </is>
      </c>
      <c r="D89" t="inlineStr">
        <is>
          <t>OOB-Mgmt</t>
        </is>
      </c>
      <c r="E89">
        <f>IF(Таблица2[[#This Row],[Site]]="Site1",VLOOKUP(Таблица2[[#This Row],[VLAN]],Dictionary!$D$2:$F$12,2,FALSE),VLOOKUP(Таблица2[[#This Row],[VLAN]],Dictionary!$D$2:$F$12,3,FALSE))</f>
        <v/>
      </c>
      <c r="F89" t="inlineStr">
        <is>
          <t>10.220.38.25</t>
        </is>
      </c>
      <c r="G89" t="inlineStr">
        <is>
          <t>Site2</t>
        </is>
      </c>
    </row>
    <row r="90">
      <c r="A90" t="inlineStr">
        <is>
          <t>kvm26.mos2.tms.tele2.ru</t>
        </is>
      </c>
      <c r="C90" t="inlineStr">
        <is>
          <t>iLO</t>
        </is>
      </c>
      <c r="D90" t="inlineStr">
        <is>
          <t>OOB-Mgmt</t>
        </is>
      </c>
      <c r="E90">
        <f>IF(Таблица2[[#This Row],[Site]]="Site1",VLOOKUP(Таблица2[[#This Row],[VLAN]],Dictionary!$D$2:$F$12,2,FALSE),VLOOKUP(Таблица2[[#This Row],[VLAN]],Dictionary!$D$2:$F$12,3,FALSE))</f>
        <v/>
      </c>
      <c r="F90" t="inlineStr">
        <is>
          <t>10.220.38.26</t>
        </is>
      </c>
      <c r="G90" t="inlineStr">
        <is>
          <t>Site2</t>
        </is>
      </c>
    </row>
    <row r="91">
      <c r="A91" t="inlineStr">
        <is>
          <t>kvm27.mos2.tms.tele2.ru</t>
        </is>
      </c>
      <c r="C91" t="inlineStr">
        <is>
          <t>iLO</t>
        </is>
      </c>
      <c r="D91" t="inlineStr">
        <is>
          <t>OOB-Mgmt</t>
        </is>
      </c>
      <c r="E91">
        <f>IF(Таблица2[[#This Row],[Site]]="Site1",VLOOKUP(Таблица2[[#This Row],[VLAN]],Dictionary!$D$2:$F$12,2,FALSE),VLOOKUP(Таблица2[[#This Row],[VLAN]],Dictionary!$D$2:$F$12,3,FALSE))</f>
        <v/>
      </c>
      <c r="F91" t="inlineStr">
        <is>
          <t>10.220.38.27</t>
        </is>
      </c>
      <c r="G91" t="inlineStr">
        <is>
          <t>Site2</t>
        </is>
      </c>
    </row>
    <row r="92">
      <c r="A92" t="inlineStr">
        <is>
          <t>kvm28.mos2.tms.tele2.ru</t>
        </is>
      </c>
      <c r="C92" t="inlineStr">
        <is>
          <t>iLO</t>
        </is>
      </c>
      <c r="D92" t="inlineStr">
        <is>
          <t>OOB-Mgmt</t>
        </is>
      </c>
      <c r="E92">
        <f>IF(Таблица2[[#This Row],[Site]]="Site1",VLOOKUP(Таблица2[[#This Row],[VLAN]],Dictionary!$D$2:$F$12,2,FALSE),VLOOKUP(Таблица2[[#This Row],[VLAN]],Dictionary!$D$2:$F$12,3,FALSE))</f>
        <v/>
      </c>
      <c r="F92" t="inlineStr">
        <is>
          <t>10.220.38.28</t>
        </is>
      </c>
      <c r="G92" t="inlineStr">
        <is>
          <t>Site2</t>
        </is>
      </c>
    </row>
    <row r="93">
      <c r="A93" t="inlineStr">
        <is>
          <t>kvm29.mos2.tms.tele2.ru</t>
        </is>
      </c>
      <c r="C93" t="inlineStr">
        <is>
          <t>iLO</t>
        </is>
      </c>
      <c r="D93" t="inlineStr">
        <is>
          <t>OOB-Mgmt</t>
        </is>
      </c>
      <c r="E93">
        <f>IF(Таблица2[[#This Row],[Site]]="Site1",VLOOKUP(Таблица2[[#This Row],[VLAN]],Dictionary!$D$2:$F$12,2,FALSE),VLOOKUP(Таблица2[[#This Row],[VLAN]],Dictionary!$D$2:$F$12,3,FALSE))</f>
        <v/>
      </c>
      <c r="F93" t="inlineStr">
        <is>
          <t>10.220.38.29</t>
        </is>
      </c>
      <c r="G93" t="inlineStr">
        <is>
          <t>Site2</t>
        </is>
      </c>
    </row>
    <row r="94">
      <c r="A94" t="inlineStr">
        <is>
          <t>kvm30.mos2.tms.tele2.ru</t>
        </is>
      </c>
      <c r="C94" t="inlineStr">
        <is>
          <t>iLO</t>
        </is>
      </c>
      <c r="D94" t="inlineStr">
        <is>
          <t>OOB-Mgmt</t>
        </is>
      </c>
      <c r="E94">
        <f>IF(Таблица2[[#This Row],[Site]]="Site1",VLOOKUP(Таблица2[[#This Row],[VLAN]],Dictionary!$D$2:$F$12,2,FALSE),VLOOKUP(Таблица2[[#This Row],[VLAN]],Dictionary!$D$2:$F$12,3,FALSE))</f>
        <v/>
      </c>
      <c r="F94" t="inlineStr">
        <is>
          <t>10.220.38.30</t>
        </is>
      </c>
      <c r="G94" t="inlineStr">
        <is>
          <t>Site2</t>
        </is>
      </c>
    </row>
    <row r="95">
      <c r="A95" s="217" t="inlineStr">
        <is>
          <t>kvm31.mos2.tms.tele2.ru</t>
        </is>
      </c>
      <c r="B95" s="217" t="n"/>
      <c r="C95" s="217" t="inlineStr">
        <is>
          <t>iLO</t>
        </is>
      </c>
      <c r="D95" s="217" t="inlineStr">
        <is>
          <t>OOB-Mgmt</t>
        </is>
      </c>
      <c r="E95" s="217">
        <f>IF(Таблица2[[#This Row],[Site]]="Site1",VLOOKUP(Таблица2[[#This Row],[VLAN]],Dictionary!$D$2:$F$12,2,FALSE),VLOOKUP(Таблица2[[#This Row],[VLAN]],Dictionary!$D$2:$F$12,3,FALSE))</f>
        <v/>
      </c>
      <c r="F95" s="217" t="inlineStr">
        <is>
          <t>10.220.38.31</t>
        </is>
      </c>
      <c r="G95" s="217" t="inlineStr">
        <is>
          <t>Site2</t>
        </is>
      </c>
    </row>
    <row r="96">
      <c r="A96" t="inlineStr">
        <is>
          <t>kvm01.mos2.tms.tele2.ru</t>
        </is>
      </c>
      <c r="C96" t="inlineStr">
        <is>
          <t>Mgmt</t>
        </is>
      </c>
      <c r="D96" t="inlineStr">
        <is>
          <t>Host-Mgmt</t>
        </is>
      </c>
      <c r="E96">
        <f>IF(Таблица2[[#This Row],[Site]]="Site1",VLOOKUP(Таблица2[[#This Row],[VLAN]],Dictionary!$D$2:$F$12,2,FALSE),VLOOKUP(Таблица2[[#This Row],[VLAN]],Dictionary!$D$2:$F$12,3,FALSE))</f>
        <v/>
      </c>
      <c r="F96" t="inlineStr">
        <is>
          <t>10.220.38.65</t>
        </is>
      </c>
      <c r="G96" t="inlineStr">
        <is>
          <t>Site2</t>
        </is>
      </c>
    </row>
    <row r="97">
      <c r="A97" t="inlineStr">
        <is>
          <t>kvm02.mos2.tms.tele2.ru</t>
        </is>
      </c>
      <c r="C97" t="inlineStr">
        <is>
          <t>Mgmt</t>
        </is>
      </c>
      <c r="D97" t="inlineStr">
        <is>
          <t>Host-Mgmt</t>
        </is>
      </c>
      <c r="E97">
        <f>IF(Таблица2[[#This Row],[Site]]="Site1",VLOOKUP(Таблица2[[#This Row],[VLAN]],Dictionary!$D$2:$F$12,2,FALSE),VLOOKUP(Таблица2[[#This Row],[VLAN]],Dictionary!$D$2:$F$12,3,FALSE))</f>
        <v/>
      </c>
      <c r="F97" t="inlineStr">
        <is>
          <t>10.220.38.66</t>
        </is>
      </c>
      <c r="G97" t="inlineStr">
        <is>
          <t>Site2</t>
        </is>
      </c>
    </row>
    <row r="98">
      <c r="A98" t="inlineStr">
        <is>
          <t>kvm03.mos2.tms.tele2.ru</t>
        </is>
      </c>
      <c r="C98" t="inlineStr">
        <is>
          <t>Mgmt</t>
        </is>
      </c>
      <c r="D98" t="inlineStr">
        <is>
          <t>Host-Mgmt</t>
        </is>
      </c>
      <c r="E98">
        <f>IF(Таблица2[[#This Row],[Site]]="Site1",VLOOKUP(Таблица2[[#This Row],[VLAN]],Dictionary!$D$2:$F$12,2,FALSE),VLOOKUP(Таблица2[[#This Row],[VLAN]],Dictionary!$D$2:$F$12,3,FALSE))</f>
        <v/>
      </c>
      <c r="F98" t="inlineStr">
        <is>
          <t>10.220.38.67</t>
        </is>
      </c>
      <c r="G98" t="inlineStr">
        <is>
          <t>Site2</t>
        </is>
      </c>
    </row>
    <row r="99">
      <c r="A99" t="inlineStr">
        <is>
          <t>kvm04.mos2.tms.tele2.ru</t>
        </is>
      </c>
      <c r="C99" t="inlineStr">
        <is>
          <t>Mgmt</t>
        </is>
      </c>
      <c r="D99" t="inlineStr">
        <is>
          <t>Host-Mgmt</t>
        </is>
      </c>
      <c r="E99">
        <f>IF(Таблица2[[#This Row],[Site]]="Site1",VLOOKUP(Таблица2[[#This Row],[VLAN]],Dictionary!$D$2:$F$12,2,FALSE),VLOOKUP(Таблица2[[#This Row],[VLAN]],Dictionary!$D$2:$F$12,3,FALSE))</f>
        <v/>
      </c>
      <c r="F99" t="inlineStr">
        <is>
          <t>10.220.38.68</t>
        </is>
      </c>
      <c r="G99" t="inlineStr">
        <is>
          <t>Site2</t>
        </is>
      </c>
    </row>
    <row r="100">
      <c r="A100" t="inlineStr">
        <is>
          <t>kvm05.mos2.tms.tele2.ru</t>
        </is>
      </c>
      <c r="C100" t="inlineStr">
        <is>
          <t>Mgmt</t>
        </is>
      </c>
      <c r="D100" t="inlineStr">
        <is>
          <t>Host-Mgmt</t>
        </is>
      </c>
      <c r="E100">
        <f>IF(Таблица2[[#This Row],[Site]]="Site1",VLOOKUP(Таблица2[[#This Row],[VLAN]],Dictionary!$D$2:$F$12,2,FALSE),VLOOKUP(Таблица2[[#This Row],[VLAN]],Dictionary!$D$2:$F$12,3,FALSE))</f>
        <v/>
      </c>
      <c r="F100" t="inlineStr">
        <is>
          <t>10.220.38.69</t>
        </is>
      </c>
      <c r="G100" t="inlineStr">
        <is>
          <t>Site2</t>
        </is>
      </c>
    </row>
    <row r="101">
      <c r="A101" t="inlineStr">
        <is>
          <t>kvm06.mos2.tms.tele2.ru</t>
        </is>
      </c>
      <c r="C101" t="inlineStr">
        <is>
          <t>Mgmt</t>
        </is>
      </c>
      <c r="D101" t="inlineStr">
        <is>
          <t>Host-Mgmt</t>
        </is>
      </c>
      <c r="E101">
        <f>IF(Таблица2[[#This Row],[Site]]="Site1",VLOOKUP(Таблица2[[#This Row],[VLAN]],Dictionary!$D$2:$F$12,2,FALSE),VLOOKUP(Таблица2[[#This Row],[VLAN]],Dictionary!$D$2:$F$12,3,FALSE))</f>
        <v/>
      </c>
      <c r="F101" t="inlineStr">
        <is>
          <t>10.220.38.70</t>
        </is>
      </c>
      <c r="G101" t="inlineStr">
        <is>
          <t>Site2</t>
        </is>
      </c>
    </row>
    <row r="102">
      <c r="A102" t="inlineStr">
        <is>
          <t>kvm07.mos2.tms.tele2.ru</t>
        </is>
      </c>
      <c r="C102" t="inlineStr">
        <is>
          <t>Mgmt</t>
        </is>
      </c>
      <c r="D102" t="inlineStr">
        <is>
          <t>Host-Mgmt</t>
        </is>
      </c>
      <c r="E102">
        <f>IF(Таблица2[[#This Row],[Site]]="Site1",VLOOKUP(Таблица2[[#This Row],[VLAN]],Dictionary!$D$2:$F$12,2,FALSE),VLOOKUP(Таблица2[[#This Row],[VLAN]],Dictionary!$D$2:$F$12,3,FALSE))</f>
        <v/>
      </c>
      <c r="F102" t="inlineStr">
        <is>
          <t>10.220.38.71</t>
        </is>
      </c>
      <c r="G102" t="inlineStr">
        <is>
          <t>Site2</t>
        </is>
      </c>
    </row>
    <row r="103">
      <c r="A103" t="inlineStr">
        <is>
          <t>kvm08.mos2.tms.tele2.ru</t>
        </is>
      </c>
      <c r="C103" t="inlineStr">
        <is>
          <t>Mgmt</t>
        </is>
      </c>
      <c r="D103" t="inlineStr">
        <is>
          <t>Host-Mgmt</t>
        </is>
      </c>
      <c r="E103">
        <f>IF(Таблица2[[#This Row],[Site]]="Site1",VLOOKUP(Таблица2[[#This Row],[VLAN]],Dictionary!$D$2:$F$12,2,FALSE),VLOOKUP(Таблица2[[#This Row],[VLAN]],Dictionary!$D$2:$F$12,3,FALSE))</f>
        <v/>
      </c>
      <c r="F103" t="inlineStr">
        <is>
          <t>10.220.38.72</t>
        </is>
      </c>
      <c r="G103" t="inlineStr">
        <is>
          <t>Site2</t>
        </is>
      </c>
    </row>
    <row r="104">
      <c r="A104" t="inlineStr">
        <is>
          <t>kvm09.mos2.tms.tele2.ru</t>
        </is>
      </c>
      <c r="C104" t="inlineStr">
        <is>
          <t>Mgmt</t>
        </is>
      </c>
      <c r="D104" t="inlineStr">
        <is>
          <t>Host-Mgmt</t>
        </is>
      </c>
      <c r="E104">
        <f>IF(Таблица2[[#This Row],[Site]]="Site1",VLOOKUP(Таблица2[[#This Row],[VLAN]],Dictionary!$D$2:$F$12,2,FALSE),VLOOKUP(Таблица2[[#This Row],[VLAN]],Dictionary!$D$2:$F$12,3,FALSE))</f>
        <v/>
      </c>
      <c r="F104" t="inlineStr">
        <is>
          <t>10.220.38.73</t>
        </is>
      </c>
      <c r="G104" t="inlineStr">
        <is>
          <t>Site2</t>
        </is>
      </c>
    </row>
    <row r="105">
      <c r="A105" t="inlineStr">
        <is>
          <t>kvm10.mos2.tms.tele2.ru</t>
        </is>
      </c>
      <c r="C105" t="inlineStr">
        <is>
          <t>Mgmt</t>
        </is>
      </c>
      <c r="D105" t="inlineStr">
        <is>
          <t>Host-Mgmt</t>
        </is>
      </c>
      <c r="E105">
        <f>IF(Таблица2[[#This Row],[Site]]="Site1",VLOOKUP(Таблица2[[#This Row],[VLAN]],Dictionary!$D$2:$F$12,2,FALSE),VLOOKUP(Таблица2[[#This Row],[VLAN]],Dictionary!$D$2:$F$12,3,FALSE))</f>
        <v/>
      </c>
      <c r="F105" t="inlineStr">
        <is>
          <t>10.220.38.74</t>
        </is>
      </c>
      <c r="G105" t="inlineStr">
        <is>
          <t>Site2</t>
        </is>
      </c>
    </row>
    <row r="106">
      <c r="A106" t="inlineStr">
        <is>
          <t>kvm11.mos2.tms.tele2.ru</t>
        </is>
      </c>
      <c r="C106" t="inlineStr">
        <is>
          <t>Mgmt</t>
        </is>
      </c>
      <c r="D106" t="inlineStr">
        <is>
          <t>Host-Mgmt</t>
        </is>
      </c>
      <c r="E106">
        <f>IF(Таблица2[[#This Row],[Site]]="Site1",VLOOKUP(Таблица2[[#This Row],[VLAN]],Dictionary!$D$2:$F$12,2,FALSE),VLOOKUP(Таблица2[[#This Row],[VLAN]],Dictionary!$D$2:$F$12,3,FALSE))</f>
        <v/>
      </c>
      <c r="F106" t="inlineStr">
        <is>
          <t>10.220.38.75</t>
        </is>
      </c>
      <c r="G106" t="inlineStr">
        <is>
          <t>Site2</t>
        </is>
      </c>
    </row>
    <row r="107">
      <c r="A107" t="inlineStr">
        <is>
          <t>kvm12.mos2.tms.tele2.ru</t>
        </is>
      </c>
      <c r="C107" t="inlineStr">
        <is>
          <t>Mgmt</t>
        </is>
      </c>
      <c r="D107" t="inlineStr">
        <is>
          <t>Host-Mgmt</t>
        </is>
      </c>
      <c r="E107">
        <f>IF(Таблица2[[#This Row],[Site]]="Site1",VLOOKUP(Таблица2[[#This Row],[VLAN]],Dictionary!$D$2:$F$12,2,FALSE),VLOOKUP(Таблица2[[#This Row],[VLAN]],Dictionary!$D$2:$F$12,3,FALSE))</f>
        <v/>
      </c>
      <c r="F107" t="inlineStr">
        <is>
          <t>10.220.38.76</t>
        </is>
      </c>
      <c r="G107" t="inlineStr">
        <is>
          <t>Site2</t>
        </is>
      </c>
    </row>
    <row r="108">
      <c r="A108" t="inlineStr">
        <is>
          <t>kvm13.mos2.tms.tele2.ru</t>
        </is>
      </c>
      <c r="C108" t="inlineStr">
        <is>
          <t>Mgmt</t>
        </is>
      </c>
      <c r="D108" t="inlineStr">
        <is>
          <t>Host-Mgmt</t>
        </is>
      </c>
      <c r="E108">
        <f>IF(Таблица2[[#This Row],[Site]]="Site1",VLOOKUP(Таблица2[[#This Row],[VLAN]],Dictionary!$D$2:$F$12,2,FALSE),VLOOKUP(Таблица2[[#This Row],[VLAN]],Dictionary!$D$2:$F$12,3,FALSE))</f>
        <v/>
      </c>
      <c r="F108" t="inlineStr">
        <is>
          <t>10.220.38.77</t>
        </is>
      </c>
      <c r="G108" t="inlineStr">
        <is>
          <t>Site2</t>
        </is>
      </c>
    </row>
    <row r="109">
      <c r="A109" t="inlineStr">
        <is>
          <t>kvm14.mos2.tms.tele2.ru</t>
        </is>
      </c>
      <c r="C109" t="inlineStr">
        <is>
          <t>Mgmt</t>
        </is>
      </c>
      <c r="D109" t="inlineStr">
        <is>
          <t>Host-Mgmt</t>
        </is>
      </c>
      <c r="E109">
        <f>IF(Таблица2[[#This Row],[Site]]="Site1",VLOOKUP(Таблица2[[#This Row],[VLAN]],Dictionary!$D$2:$F$12,2,FALSE),VLOOKUP(Таблица2[[#This Row],[VLAN]],Dictionary!$D$2:$F$12,3,FALSE))</f>
        <v/>
      </c>
      <c r="F109" t="inlineStr">
        <is>
          <t>10.220.38.78</t>
        </is>
      </c>
      <c r="G109" t="inlineStr">
        <is>
          <t>Site2</t>
        </is>
      </c>
    </row>
    <row r="110">
      <c r="A110" t="inlineStr">
        <is>
          <t>kvm15.mos2.tms.tele2.ru</t>
        </is>
      </c>
      <c r="C110" t="inlineStr">
        <is>
          <t>Mgmt</t>
        </is>
      </c>
      <c r="D110" t="inlineStr">
        <is>
          <t>Host-Mgmt</t>
        </is>
      </c>
      <c r="E110">
        <f>IF(Таблица2[[#This Row],[Site]]="Site1",VLOOKUP(Таблица2[[#This Row],[VLAN]],Dictionary!$D$2:$F$12,2,FALSE),VLOOKUP(Таблица2[[#This Row],[VLAN]],Dictionary!$D$2:$F$12,3,FALSE))</f>
        <v/>
      </c>
      <c r="F110" t="inlineStr">
        <is>
          <t>10.220.38.79</t>
        </is>
      </c>
      <c r="G110" t="inlineStr">
        <is>
          <t>Site2</t>
        </is>
      </c>
    </row>
    <row r="111">
      <c r="A111" t="inlineStr">
        <is>
          <t>kvm16.mos2.tms.tele2.ru</t>
        </is>
      </c>
      <c r="C111" t="inlineStr">
        <is>
          <t>Mgmt</t>
        </is>
      </c>
      <c r="D111" t="inlineStr">
        <is>
          <t>Host-Mgmt</t>
        </is>
      </c>
      <c r="E111">
        <f>IF(Таблица2[[#This Row],[Site]]="Site1",VLOOKUP(Таблица2[[#This Row],[VLAN]],Dictionary!$D$2:$F$12,2,FALSE),VLOOKUP(Таблица2[[#This Row],[VLAN]],Dictionary!$D$2:$F$12,3,FALSE))</f>
        <v/>
      </c>
      <c r="F111" t="inlineStr">
        <is>
          <t>10.220.38.80</t>
        </is>
      </c>
      <c r="G111" t="inlineStr">
        <is>
          <t>Site2</t>
        </is>
      </c>
    </row>
    <row r="112">
      <c r="A112" t="inlineStr">
        <is>
          <t>kvm17.mos2.tms.tele2.ru</t>
        </is>
      </c>
      <c r="C112" t="inlineStr">
        <is>
          <t>Mgmt</t>
        </is>
      </c>
      <c r="D112" t="inlineStr">
        <is>
          <t>Host-Mgmt</t>
        </is>
      </c>
      <c r="E112">
        <f>IF(Таблица2[[#This Row],[Site]]="Site1",VLOOKUP(Таблица2[[#This Row],[VLAN]],Dictionary!$D$2:$F$12,2,FALSE),VLOOKUP(Таблица2[[#This Row],[VLAN]],Dictionary!$D$2:$F$12,3,FALSE))</f>
        <v/>
      </c>
      <c r="F112" t="inlineStr">
        <is>
          <t>10.220.38.81</t>
        </is>
      </c>
      <c r="G112" t="inlineStr">
        <is>
          <t>Site2</t>
        </is>
      </c>
    </row>
    <row r="113">
      <c r="A113" t="inlineStr">
        <is>
          <t>kvm18.mos2.tms.tele2.ru</t>
        </is>
      </c>
      <c r="C113" t="inlineStr">
        <is>
          <t>Mgmt</t>
        </is>
      </c>
      <c r="D113" t="inlineStr">
        <is>
          <t>Host-Mgmt</t>
        </is>
      </c>
      <c r="E113">
        <f>IF(Таблица2[[#This Row],[Site]]="Site1",VLOOKUP(Таблица2[[#This Row],[VLAN]],Dictionary!$D$2:$F$12,2,FALSE),VLOOKUP(Таблица2[[#This Row],[VLAN]],Dictionary!$D$2:$F$12,3,FALSE))</f>
        <v/>
      </c>
      <c r="F113" t="inlineStr">
        <is>
          <t>10.220.38.82</t>
        </is>
      </c>
      <c r="G113" t="inlineStr">
        <is>
          <t>Site2</t>
        </is>
      </c>
    </row>
    <row r="114">
      <c r="A114" t="inlineStr">
        <is>
          <t>kvm19.mos2.tms.tele2.ru</t>
        </is>
      </c>
      <c r="C114" t="inlineStr">
        <is>
          <t>Mgmt</t>
        </is>
      </c>
      <c r="D114" t="inlineStr">
        <is>
          <t>Host-Mgmt</t>
        </is>
      </c>
      <c r="E114">
        <f>IF(Таблица2[[#This Row],[Site]]="Site1",VLOOKUP(Таблица2[[#This Row],[VLAN]],Dictionary!$D$2:$F$12,2,FALSE),VLOOKUP(Таблица2[[#This Row],[VLAN]],Dictionary!$D$2:$F$12,3,FALSE))</f>
        <v/>
      </c>
      <c r="F114" t="inlineStr">
        <is>
          <t>10.220.38.83</t>
        </is>
      </c>
      <c r="G114" t="inlineStr">
        <is>
          <t>Site2</t>
        </is>
      </c>
    </row>
    <row r="115">
      <c r="A115" t="inlineStr">
        <is>
          <t>kvm20.mos2.tms.tele2.ru</t>
        </is>
      </c>
      <c r="C115" t="inlineStr">
        <is>
          <t>Mgmt</t>
        </is>
      </c>
      <c r="D115" t="inlineStr">
        <is>
          <t>Host-Mgmt</t>
        </is>
      </c>
      <c r="E115">
        <f>IF(Таблица2[[#This Row],[Site]]="Site1",VLOOKUP(Таблица2[[#This Row],[VLAN]],Dictionary!$D$2:$F$12,2,FALSE),VLOOKUP(Таблица2[[#This Row],[VLAN]],Dictionary!$D$2:$F$12,3,FALSE))</f>
        <v/>
      </c>
      <c r="F115" t="inlineStr">
        <is>
          <t>10.220.38.84</t>
        </is>
      </c>
      <c r="G115" t="inlineStr">
        <is>
          <t>Site2</t>
        </is>
      </c>
    </row>
    <row r="116">
      <c r="A116" t="inlineStr">
        <is>
          <t>kvm21.mos2.tms.tele2.ru</t>
        </is>
      </c>
      <c r="C116" t="inlineStr">
        <is>
          <t>Mgmt</t>
        </is>
      </c>
      <c r="D116" t="inlineStr">
        <is>
          <t>Host-Mgmt</t>
        </is>
      </c>
      <c r="E116">
        <f>IF(Таблица2[[#This Row],[Site]]="Site1",VLOOKUP(Таблица2[[#This Row],[VLAN]],Dictionary!$D$2:$F$12,2,FALSE),VLOOKUP(Таблица2[[#This Row],[VLAN]],Dictionary!$D$2:$F$12,3,FALSE))</f>
        <v/>
      </c>
      <c r="F116" t="inlineStr">
        <is>
          <t>10.220.38.85</t>
        </is>
      </c>
      <c r="G116" t="inlineStr">
        <is>
          <t>Site2</t>
        </is>
      </c>
    </row>
    <row r="117">
      <c r="A117" t="inlineStr">
        <is>
          <t>kvm22.mos2.tms.tele2.ru</t>
        </is>
      </c>
      <c r="C117" t="inlineStr">
        <is>
          <t>Mgmt</t>
        </is>
      </c>
      <c r="D117" t="inlineStr">
        <is>
          <t>Host-Mgmt</t>
        </is>
      </c>
      <c r="E117">
        <f>IF(Таблица2[[#This Row],[Site]]="Site1",VLOOKUP(Таблица2[[#This Row],[VLAN]],Dictionary!$D$2:$F$12,2,FALSE),VLOOKUP(Таблица2[[#This Row],[VLAN]],Dictionary!$D$2:$F$12,3,FALSE))</f>
        <v/>
      </c>
      <c r="F117" t="inlineStr">
        <is>
          <t>10.220.38.86</t>
        </is>
      </c>
      <c r="G117" t="inlineStr">
        <is>
          <t>Site2</t>
        </is>
      </c>
    </row>
    <row r="118">
      <c r="A118" t="inlineStr">
        <is>
          <t>kvm23.mos2.tms.tele2.ru</t>
        </is>
      </c>
      <c r="C118" t="inlineStr">
        <is>
          <t>Mgmt</t>
        </is>
      </c>
      <c r="D118" t="inlineStr">
        <is>
          <t>Host-Mgmt</t>
        </is>
      </c>
      <c r="E118">
        <f>IF(Таблица2[[#This Row],[Site]]="Site1",VLOOKUP(Таблица2[[#This Row],[VLAN]],Dictionary!$D$2:$F$12,2,FALSE),VLOOKUP(Таблица2[[#This Row],[VLAN]],Dictionary!$D$2:$F$12,3,FALSE))</f>
        <v/>
      </c>
      <c r="F118" t="inlineStr">
        <is>
          <t>10.220.38.87</t>
        </is>
      </c>
      <c r="G118" t="inlineStr">
        <is>
          <t>Site2</t>
        </is>
      </c>
    </row>
    <row r="119">
      <c r="A119" t="inlineStr">
        <is>
          <t>kvm24.mos2.tms.tele2.ru</t>
        </is>
      </c>
      <c r="C119" t="inlineStr">
        <is>
          <t>Mgmt</t>
        </is>
      </c>
      <c r="D119" t="inlineStr">
        <is>
          <t>Host-Mgmt</t>
        </is>
      </c>
      <c r="E119">
        <f>IF(Таблица2[[#This Row],[Site]]="Site1",VLOOKUP(Таблица2[[#This Row],[VLAN]],Dictionary!$D$2:$F$12,2,FALSE),VLOOKUP(Таблица2[[#This Row],[VLAN]],Dictionary!$D$2:$F$12,3,FALSE))</f>
        <v/>
      </c>
      <c r="F119" t="inlineStr">
        <is>
          <t>10.220.38.88</t>
        </is>
      </c>
      <c r="G119" t="inlineStr">
        <is>
          <t>Site2</t>
        </is>
      </c>
    </row>
    <row r="120">
      <c r="A120" t="inlineStr">
        <is>
          <t>kvm25.mos2.tms.tele2.ru</t>
        </is>
      </c>
      <c r="C120" t="inlineStr">
        <is>
          <t>Mgmt</t>
        </is>
      </c>
      <c r="D120" t="inlineStr">
        <is>
          <t>Host-Mgmt</t>
        </is>
      </c>
      <c r="E120">
        <f>IF(Таблица2[[#This Row],[Site]]="Site1",VLOOKUP(Таблица2[[#This Row],[VLAN]],Dictionary!$D$2:$F$12,2,FALSE),VLOOKUP(Таблица2[[#This Row],[VLAN]],Dictionary!$D$2:$F$12,3,FALSE))</f>
        <v/>
      </c>
      <c r="F120" t="inlineStr">
        <is>
          <t>10.220.38.89</t>
        </is>
      </c>
      <c r="G120" t="inlineStr">
        <is>
          <t>Site2</t>
        </is>
      </c>
    </row>
    <row r="121">
      <c r="A121" t="inlineStr">
        <is>
          <t>kvm26.mos2.tms.tele2.ru</t>
        </is>
      </c>
      <c r="C121" t="inlineStr">
        <is>
          <t>Mgmt</t>
        </is>
      </c>
      <c r="D121" t="inlineStr">
        <is>
          <t>Host-Mgmt</t>
        </is>
      </c>
      <c r="E121">
        <f>IF(Таблица2[[#This Row],[Site]]="Site1",VLOOKUP(Таблица2[[#This Row],[VLAN]],Dictionary!$D$2:$F$12,2,FALSE),VLOOKUP(Таблица2[[#This Row],[VLAN]],Dictionary!$D$2:$F$12,3,FALSE))</f>
        <v/>
      </c>
      <c r="F121" t="inlineStr">
        <is>
          <t>10.220.38.90</t>
        </is>
      </c>
      <c r="G121" t="inlineStr">
        <is>
          <t>Site2</t>
        </is>
      </c>
    </row>
    <row r="122">
      <c r="A122" t="inlineStr">
        <is>
          <t>kvm27.mos2.tms.tele2.ru</t>
        </is>
      </c>
      <c r="C122" t="inlineStr">
        <is>
          <t>Mgmt</t>
        </is>
      </c>
      <c r="D122" t="inlineStr">
        <is>
          <t>Host-Mgmt</t>
        </is>
      </c>
      <c r="E122">
        <f>IF(Таблица2[[#This Row],[Site]]="Site1",VLOOKUP(Таблица2[[#This Row],[VLAN]],Dictionary!$D$2:$F$12,2,FALSE),VLOOKUP(Таблица2[[#This Row],[VLAN]],Dictionary!$D$2:$F$12,3,FALSE))</f>
        <v/>
      </c>
      <c r="F122" t="inlineStr">
        <is>
          <t>10.220.38.91</t>
        </is>
      </c>
      <c r="G122" t="inlineStr">
        <is>
          <t>Site2</t>
        </is>
      </c>
    </row>
    <row r="123">
      <c r="A123" t="inlineStr">
        <is>
          <t>kvm28.mos2.tms.tele2.ru</t>
        </is>
      </c>
      <c r="C123" t="inlineStr">
        <is>
          <t>Mgmt</t>
        </is>
      </c>
      <c r="D123" t="inlineStr">
        <is>
          <t>Host-Mgmt</t>
        </is>
      </c>
      <c r="E123">
        <f>IF(Таблица2[[#This Row],[Site]]="Site1",VLOOKUP(Таблица2[[#This Row],[VLAN]],Dictionary!$D$2:$F$12,2,FALSE),VLOOKUP(Таблица2[[#This Row],[VLAN]],Dictionary!$D$2:$F$12,3,FALSE))</f>
        <v/>
      </c>
      <c r="F123" t="inlineStr">
        <is>
          <t>10.220.38.92</t>
        </is>
      </c>
      <c r="G123" t="inlineStr">
        <is>
          <t>Site2</t>
        </is>
      </c>
    </row>
    <row r="124">
      <c r="A124" t="inlineStr">
        <is>
          <t>kvm29.mos2.tms.tele2.ru</t>
        </is>
      </c>
      <c r="C124" t="inlineStr">
        <is>
          <t>Mgmt</t>
        </is>
      </c>
      <c r="D124" t="inlineStr">
        <is>
          <t>Host-Mgmt</t>
        </is>
      </c>
      <c r="E124">
        <f>IF(Таблица2[[#This Row],[Site]]="Site1",VLOOKUP(Таблица2[[#This Row],[VLAN]],Dictionary!$D$2:$F$12,2,FALSE),VLOOKUP(Таблица2[[#This Row],[VLAN]],Dictionary!$D$2:$F$12,3,FALSE))</f>
        <v/>
      </c>
      <c r="F124" t="inlineStr">
        <is>
          <t>10.220.38.93</t>
        </is>
      </c>
      <c r="G124" t="inlineStr">
        <is>
          <t>Site2</t>
        </is>
      </c>
    </row>
    <row r="125">
      <c r="A125" t="inlineStr">
        <is>
          <t>kvm30.mos2.tms.tele2.ru</t>
        </is>
      </c>
      <c r="C125" t="inlineStr">
        <is>
          <t>Mgmt</t>
        </is>
      </c>
      <c r="D125" t="inlineStr">
        <is>
          <t>Host-Mgmt</t>
        </is>
      </c>
      <c r="E125">
        <f>IF(Таблица2[[#This Row],[Site]]="Site1",VLOOKUP(Таблица2[[#This Row],[VLAN]],Dictionary!$D$2:$F$12,2,FALSE),VLOOKUP(Таблица2[[#This Row],[VLAN]],Dictionary!$D$2:$F$12,3,FALSE))</f>
        <v/>
      </c>
      <c r="F125" t="inlineStr">
        <is>
          <t>10.220.38.94</t>
        </is>
      </c>
      <c r="G125" t="inlineStr">
        <is>
          <t>Site2</t>
        </is>
      </c>
    </row>
    <row r="126">
      <c r="A126" s="217" t="inlineStr">
        <is>
          <t>kvm31.mos2.tms.tele2.ru</t>
        </is>
      </c>
      <c r="B126" s="217" t="n"/>
      <c r="C126" s="217" t="inlineStr">
        <is>
          <t>Mgmt</t>
        </is>
      </c>
      <c r="D126" s="217" t="inlineStr">
        <is>
          <t>Host-Mgmt</t>
        </is>
      </c>
      <c r="E126" s="217">
        <f>IF(Таблица2[[#This Row],[Site]]="Site1",VLOOKUP(Таблица2[[#This Row],[VLAN]],Dictionary!$D$2:$F$12,2,FALSE),VLOOKUP(Таблица2[[#This Row],[VLAN]],Dictionary!$D$2:$F$12,3,FALSE))</f>
        <v/>
      </c>
      <c r="F126" s="217" t="inlineStr">
        <is>
          <t>10.220.38.95</t>
        </is>
      </c>
      <c r="G126" s="217" t="inlineStr">
        <is>
          <t>Site2</t>
        </is>
      </c>
    </row>
    <row r="127">
      <c r="A127" t="inlineStr">
        <is>
          <t>kvm01.mos1.tms.tele2.ru</t>
        </is>
      </c>
      <c r="B127" t="inlineStr">
        <is>
          <t>pre01.mos1.tms.tele2.ru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IF(Таблица2[[#This Row],[Site]]="Site1",VLOOKUP(Таблица2[[#This Row],[VLAN]],Dictionary!$D$2:$F$12,2,FALSE),VLOOKUP(Таблица2[[#This Row],[VLAN]],Dictionary!$D$2:$F$12,3,FALSE))</f>
        <v/>
      </c>
      <c r="F127" t="inlineStr">
        <is>
          <t>10.221.39.129</t>
        </is>
      </c>
      <c r="G127" t="inlineStr">
        <is>
          <t>Site1</t>
        </is>
      </c>
    </row>
    <row r="128">
      <c r="A128" t="inlineStr">
        <is>
          <t>kvm02.mos1.tms.tele2.ru</t>
        </is>
      </c>
      <c r="B128" t="inlineStr">
        <is>
          <t>pre02.mos1.tms.tele2.ru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IF(Таблица2[[#This Row],[Site]]="Site1",VLOOKUP(Таблица2[[#This Row],[VLAN]],Dictionary!$D$2:$F$12,2,FALSE),VLOOKUP(Таблица2[[#This Row],[VLAN]],Dictionary!$D$2:$F$12,3,FALSE))</f>
        <v/>
      </c>
      <c r="F128" t="inlineStr">
        <is>
          <t>10.221.39.130</t>
        </is>
      </c>
      <c r="G128" t="inlineStr">
        <is>
          <t>Site1</t>
        </is>
      </c>
    </row>
    <row r="129">
      <c r="A129" t="inlineStr">
        <is>
          <t>kvm03.mos1.tms.tele2.ru</t>
        </is>
      </c>
      <c r="B129" t="inlineStr">
        <is>
          <t>pre03.mos1.tms.tele2.ru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IF(Таблица2[[#This Row],[Site]]="Site1",VLOOKUP(Таблица2[[#This Row],[VLAN]],Dictionary!$D$2:$F$12,2,FALSE),VLOOKUP(Таблица2[[#This Row],[VLAN]],Dictionary!$D$2:$F$12,3,FALSE))</f>
        <v/>
      </c>
      <c r="F129" t="inlineStr">
        <is>
          <t>10.221.39.131</t>
        </is>
      </c>
      <c r="G129" t="inlineStr">
        <is>
          <t>Site1</t>
        </is>
      </c>
    </row>
    <row r="130">
      <c r="A130" t="inlineStr">
        <is>
          <t>kvm04.mos1.tms.tele2.ru</t>
        </is>
      </c>
      <c r="B130" t="inlineStr">
        <is>
          <t>pre04.mos1.tms.tele2.ru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IF(Таблица2[[#This Row],[Site]]="Site1",VLOOKUP(Таблица2[[#This Row],[VLAN]],Dictionary!$D$2:$F$12,2,FALSE),VLOOKUP(Таблица2[[#This Row],[VLAN]],Dictionary!$D$2:$F$12,3,FALSE))</f>
        <v/>
      </c>
      <c r="F130" t="inlineStr">
        <is>
          <t>10.221.39.132</t>
        </is>
      </c>
      <c r="G130" t="inlineStr">
        <is>
          <t>Site1</t>
        </is>
      </c>
    </row>
    <row r="131">
      <c r="A131" t="inlineStr">
        <is>
          <t>kvm05.mos1.tms.tele2.ru</t>
        </is>
      </c>
      <c r="B131" t="inlineStr">
        <is>
          <t>pre05.mos1.tms.tele2.ru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IF(Таблица2[[#This Row],[Site]]="Site1",VLOOKUP(Таблица2[[#This Row],[VLAN]],Dictionary!$D$2:$F$12,2,FALSE),VLOOKUP(Таблица2[[#This Row],[VLAN]],Dictionary!$D$2:$F$12,3,FALSE))</f>
        <v/>
      </c>
      <c r="F131" t="inlineStr">
        <is>
          <t>10.221.39.133</t>
        </is>
      </c>
      <c r="G131" t="inlineStr">
        <is>
          <t>Site1</t>
        </is>
      </c>
    </row>
    <row r="132">
      <c r="A132" t="inlineStr">
        <is>
          <t>kvm06.mos1.tms.tele2.ru</t>
        </is>
      </c>
      <c r="B132" t="inlineStr">
        <is>
          <t>pre06.mos1.tms.tele2.ru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IF(Таблица2[[#This Row],[Site]]="Site1",VLOOKUP(Таблица2[[#This Row],[VLAN]],Dictionary!$D$2:$F$12,2,FALSE),VLOOKUP(Таблица2[[#This Row],[VLAN]],Dictionary!$D$2:$F$12,3,FALSE))</f>
        <v/>
      </c>
      <c r="F132" t="inlineStr">
        <is>
          <t>10.221.39.134</t>
        </is>
      </c>
      <c r="G132" t="inlineStr">
        <is>
          <t>Site1</t>
        </is>
      </c>
    </row>
    <row r="133">
      <c r="A133" t="inlineStr">
        <is>
          <t>kvm07.mos1.tms.tele2.ru</t>
        </is>
      </c>
      <c r="B133" t="inlineStr">
        <is>
          <t>pre07.mos1.tms.tele2.ru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IF(Таблица2[[#This Row],[Site]]="Site1",VLOOKUP(Таблица2[[#This Row],[VLAN]],Dictionary!$D$2:$F$12,2,FALSE),VLOOKUP(Таблица2[[#This Row],[VLAN]],Dictionary!$D$2:$F$12,3,FALSE))</f>
        <v/>
      </c>
      <c r="F133" t="inlineStr">
        <is>
          <t>10.221.39.135</t>
        </is>
      </c>
      <c r="G133" t="inlineStr">
        <is>
          <t>Site1</t>
        </is>
      </c>
    </row>
    <row r="134">
      <c r="A134" t="inlineStr">
        <is>
          <t>kvm08.mos1.tms.tele2.ru</t>
        </is>
      </c>
      <c r="B134" t="inlineStr">
        <is>
          <t>pre08.mos1.tms.tele2.ru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IF(Таблица2[[#This Row],[Site]]="Site1",VLOOKUP(Таблица2[[#This Row],[VLAN]],Dictionary!$D$2:$F$12,2,FALSE),VLOOKUP(Таблица2[[#This Row],[VLAN]],Dictionary!$D$2:$F$12,3,FALSE))</f>
        <v/>
      </c>
      <c r="F134" t="inlineStr">
        <is>
          <t>10.221.39.136</t>
        </is>
      </c>
      <c r="G134" t="inlineStr">
        <is>
          <t>Site1</t>
        </is>
      </c>
    </row>
    <row r="135">
      <c r="A135" t="inlineStr">
        <is>
          <t>kvm09.mos1.tms.tele2.ru</t>
        </is>
      </c>
      <c r="B135" t="inlineStr">
        <is>
          <t>pre09.mos1.tms.tele2.ru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IF(Таблица2[[#This Row],[Site]]="Site1",VLOOKUP(Таблица2[[#This Row],[VLAN]],Dictionary!$D$2:$F$12,2,FALSE),VLOOKUP(Таблица2[[#This Row],[VLAN]],Dictionary!$D$2:$F$12,3,FALSE))</f>
        <v/>
      </c>
      <c r="F135" t="inlineStr">
        <is>
          <t>10.221.39.137</t>
        </is>
      </c>
      <c r="G135" t="inlineStr">
        <is>
          <t>Site1</t>
        </is>
      </c>
    </row>
    <row r="136">
      <c r="A136" t="inlineStr">
        <is>
          <t>kvm10.mos1.tms.tele2.ru</t>
        </is>
      </c>
      <c r="B136" t="inlineStr">
        <is>
          <t>pre10.mos1.tms.tele2.ru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IF(Таблица2[[#This Row],[Site]]="Site1",VLOOKUP(Таблица2[[#This Row],[VLAN]],Dictionary!$D$2:$F$12,2,FALSE),VLOOKUP(Таблица2[[#This Row],[VLAN]],Dictionary!$D$2:$F$12,3,FALSE))</f>
        <v/>
      </c>
      <c r="F136" t="inlineStr">
        <is>
          <t>10.221.39.138</t>
        </is>
      </c>
      <c r="G136" t="inlineStr">
        <is>
          <t>Site1</t>
        </is>
      </c>
    </row>
    <row r="137">
      <c r="A137" t="inlineStr">
        <is>
          <t>kvm11.mos1.tms.tele2.ru</t>
        </is>
      </c>
      <c r="B137" t="inlineStr">
        <is>
          <t>pre11.mos1.tms.tele2.ru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IF(Таблица2[[#This Row],[Site]]="Site1",VLOOKUP(Таблица2[[#This Row],[VLAN]],Dictionary!$D$2:$F$12,2,FALSE),VLOOKUP(Таблица2[[#This Row],[VLAN]],Dictionary!$D$2:$F$12,3,FALSE))</f>
        <v/>
      </c>
      <c r="F137" t="inlineStr">
        <is>
          <t>10.221.39.139</t>
        </is>
      </c>
      <c r="G137" t="inlineStr">
        <is>
          <t>Site1</t>
        </is>
      </c>
    </row>
    <row r="138">
      <c r="A138" t="inlineStr">
        <is>
          <t>kvm12.mos1.tms.tele2.ru</t>
        </is>
      </c>
      <c r="B138" t="inlineStr">
        <is>
          <t>pre12.mos1.tms.tele2.ru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IF(Таблица2[[#This Row],[Site]]="Site1",VLOOKUP(Таблица2[[#This Row],[VLAN]],Dictionary!$D$2:$F$12,2,FALSE),VLOOKUP(Таблица2[[#This Row],[VLAN]],Dictionary!$D$2:$F$12,3,FALSE))</f>
        <v/>
      </c>
      <c r="F138" t="inlineStr">
        <is>
          <t>10.221.39.140</t>
        </is>
      </c>
      <c r="G138" t="inlineStr">
        <is>
          <t>Site1</t>
        </is>
      </c>
    </row>
    <row r="139">
      <c r="A139" t="inlineStr">
        <is>
          <t>kvm19.mos1.tms.tele2.ru</t>
        </is>
      </c>
      <c r="B139" t="inlineStr">
        <is>
          <t>pre13.mos1.tms.tele2.ru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IF(Таблица2[[#This Row],[Site]]="Site1",VLOOKUP(Таблица2[[#This Row],[VLAN]],Dictionary!$D$2:$F$12,2,FALSE),VLOOKUP(Таблица2[[#This Row],[VLAN]],Dictionary!$D$2:$F$12,3,FALSE))</f>
        <v/>
      </c>
      <c r="F139" t="inlineStr">
        <is>
          <t>10.221.39.141</t>
        </is>
      </c>
      <c r="G139" t="inlineStr">
        <is>
          <t>Site1</t>
        </is>
      </c>
    </row>
    <row r="140">
      <c r="A140" t="inlineStr">
        <is>
          <t>kvm20.mos1.tms.tele2.ru</t>
        </is>
      </c>
      <c r="B140" t="inlineStr">
        <is>
          <t>pre14.mos1.tms.tele2.ru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IF(Таблица2[[#This Row],[Site]]="Site1",VLOOKUP(Таблица2[[#This Row],[VLAN]],Dictionary!$D$2:$F$12,2,FALSE),VLOOKUP(Таблица2[[#This Row],[VLAN]],Dictionary!$D$2:$F$12,3,FALSE))</f>
        <v/>
      </c>
      <c r="F140" t="inlineStr">
        <is>
          <t>10.221.39.142</t>
        </is>
      </c>
      <c r="G140" t="inlineStr">
        <is>
          <t>Site1</t>
        </is>
      </c>
    </row>
    <row r="141">
      <c r="A141" t="inlineStr">
        <is>
          <t>kvm21.mos1.tms.tele2.ru</t>
        </is>
      </c>
      <c r="B141" t="inlineStr">
        <is>
          <t>pre15.mos1.tms.tele2.ru</t>
        </is>
      </c>
      <c r="C141" t="inlineStr">
        <is>
          <t>Mgmt</t>
        </is>
      </c>
      <c r="D141" t="inlineStr">
        <is>
          <t>vm-Mgmt</t>
        </is>
      </c>
      <c r="E141">
        <f>IF(Таблица2[[#This Row],[Site]]="Site1",VLOOKUP(Таблица2[[#This Row],[VLAN]],Dictionary!$D$2:$F$12,2,FALSE),VLOOKUP(Таблица2[[#This Row],[VLAN]],Dictionary!$D$2:$F$12,3,FALSE))</f>
        <v/>
      </c>
      <c r="F141" t="inlineStr">
        <is>
          <t>10.221.39.143</t>
        </is>
      </c>
      <c r="G141" t="inlineStr">
        <is>
          <t>Site1</t>
        </is>
      </c>
    </row>
    <row r="142">
      <c r="A142" t="inlineStr">
        <is>
          <t>kvm22.mos1.tms.tele2.ru</t>
        </is>
      </c>
      <c r="B142" t="inlineStr">
        <is>
          <t>pre16.mos1.tms.tele2.ru</t>
        </is>
      </c>
      <c r="C142" t="inlineStr">
        <is>
          <t>Mgmt</t>
        </is>
      </c>
      <c r="D142" t="inlineStr">
        <is>
          <t>vm-Mgmt</t>
        </is>
      </c>
      <c r="E142">
        <f>IF(Таблица2[[#This Row],[Site]]="Site1",VLOOKUP(Таблица2[[#This Row],[VLAN]],Dictionary!$D$2:$F$12,2,FALSE),VLOOKUP(Таблица2[[#This Row],[VLAN]],Dictionary!$D$2:$F$12,3,FALSE))</f>
        <v/>
      </c>
      <c r="F142" t="inlineStr">
        <is>
          <t>10.221.39.144</t>
        </is>
      </c>
      <c r="G142" t="inlineStr">
        <is>
          <t>Site1</t>
        </is>
      </c>
    </row>
    <row r="143">
      <c r="A143" t="inlineStr">
        <is>
          <t>kvm23.mos1.tms.tele2.ru</t>
        </is>
      </c>
      <c r="B143" t="inlineStr">
        <is>
          <t>pre17.mos1.tms.tele2.ru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IF(Таблица2[[#This Row],[Site]]="Site1",VLOOKUP(Таблица2[[#This Row],[VLAN]],Dictionary!$D$2:$F$12,2,FALSE),VLOOKUP(Таблица2[[#This Row],[VLAN]],Dictionary!$D$2:$F$12,3,FALSE))</f>
        <v/>
      </c>
      <c r="F143" t="inlineStr">
        <is>
          <t>10.221.39.145</t>
        </is>
      </c>
      <c r="G143" t="inlineStr">
        <is>
          <t>Site1</t>
        </is>
      </c>
    </row>
    <row r="144">
      <c r="A144" t="inlineStr">
        <is>
          <t>kvm24.mos1.tms.tele2.ru</t>
        </is>
      </c>
      <c r="B144" t="inlineStr">
        <is>
          <t>pre18.mos1.tms.tele2.ru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IF(Таблица2[[#This Row],[Site]]="Site1",VLOOKUP(Таблица2[[#This Row],[VLAN]],Dictionary!$D$2:$F$12,2,FALSE),VLOOKUP(Таблица2[[#This Row],[VLAN]],Dictionary!$D$2:$F$12,3,FALSE))</f>
        <v/>
      </c>
      <c r="F144" t="inlineStr">
        <is>
          <t>10.221.39.146</t>
        </is>
      </c>
      <c r="G144" t="inlineStr">
        <is>
          <t>Site1</t>
        </is>
      </c>
    </row>
    <row r="145">
      <c r="A145" t="inlineStr">
        <is>
          <t>kvm25.mos1.tms.tele2.ru</t>
        </is>
      </c>
      <c r="B145" t="inlineStr">
        <is>
          <t>pre19.mos1.tms.tele2.ru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IF(Таблица2[[#This Row],[Site]]="Site1",VLOOKUP(Таблица2[[#This Row],[VLAN]],Dictionary!$D$2:$F$12,2,FALSE),VLOOKUP(Таблица2[[#This Row],[VLAN]],Dictionary!$D$2:$F$12,3,FALSE))</f>
        <v/>
      </c>
      <c r="F145" t="inlineStr">
        <is>
          <t>10.221.39.147</t>
        </is>
      </c>
      <c r="G145" t="inlineStr">
        <is>
          <t>Site1</t>
        </is>
      </c>
    </row>
    <row r="146">
      <c r="A146" s="217" t="inlineStr">
        <is>
          <t>kvm26.mos1.tms.tele2.ru</t>
        </is>
      </c>
      <c r="B146" s="217" t="inlineStr">
        <is>
          <t>pre20.mos1.tms.tele2.ru</t>
        </is>
      </c>
      <c r="C146" s="217" t="inlineStr">
        <is>
          <t>Mgmt</t>
        </is>
      </c>
      <c r="D146" s="217" t="inlineStr">
        <is>
          <t>vm-Mgmt</t>
        </is>
      </c>
      <c r="E146" s="217">
        <f>IF(Таблица2[[#This Row],[Site]]="Site1",VLOOKUP(Таблица2[[#This Row],[VLAN]],Dictionary!$D$2:$F$12,2,FALSE),VLOOKUP(Таблица2[[#This Row],[VLAN]],Dictionary!$D$2:$F$12,3,FALSE))</f>
        <v/>
      </c>
      <c r="F146" s="217" t="inlineStr">
        <is>
          <t>10.221.39.148</t>
        </is>
      </c>
      <c r="G146" s="217" t="inlineStr">
        <is>
          <t>Site1</t>
        </is>
      </c>
    </row>
    <row r="147">
      <c r="A147" t="inlineStr">
        <is>
          <t>kvm13.mos1.tms.tele2.ru</t>
        </is>
      </c>
      <c r="B147" t="inlineStr">
        <is>
          <t>pic01.mos1.tms.tele2.ru</t>
        </is>
      </c>
      <c r="C147" t="inlineStr">
        <is>
          <t>Mgmt</t>
        </is>
      </c>
      <c r="D147" t="inlineStr">
        <is>
          <t>vm-Mgmt</t>
        </is>
      </c>
      <c r="E147">
        <f>IF(Таблица2[[#This Row],[Site]]="Site1",VLOOKUP(Таблица2[[#This Row],[VLAN]],Dictionary!$D$2:$F$12,2,FALSE),VLOOKUP(Таблица2[[#This Row],[VLAN]],Dictionary!$D$2:$F$12,3,FALSE))</f>
        <v/>
      </c>
      <c r="F147" t="inlineStr">
        <is>
          <t>10.221.39.160</t>
        </is>
      </c>
      <c r="G147" t="inlineStr">
        <is>
          <t>Site1</t>
        </is>
      </c>
    </row>
    <row r="148">
      <c r="A148" t="inlineStr">
        <is>
          <t>kvm14.mos1.tms.tele2.ru</t>
        </is>
      </c>
      <c r="B148" t="inlineStr">
        <is>
          <t>pic02.mos1.tms.tele2.ru</t>
        </is>
      </c>
      <c r="C148" t="inlineStr">
        <is>
          <t>Mgmt</t>
        </is>
      </c>
      <c r="D148" t="inlineStr">
        <is>
          <t>vm-Mgmt</t>
        </is>
      </c>
      <c r="E148">
        <f>IF(Таблица2[[#This Row],[Site]]="Site1",VLOOKUP(Таблица2[[#This Row],[VLAN]],Dictionary!$D$2:$F$12,2,FALSE),VLOOKUP(Таблица2[[#This Row],[VLAN]],Dictionary!$D$2:$F$12,3,FALSE))</f>
        <v/>
      </c>
      <c r="F148" t="inlineStr">
        <is>
          <t>10.221.39.161</t>
        </is>
      </c>
      <c r="G148" t="inlineStr">
        <is>
          <t>Site1</t>
        </is>
      </c>
    </row>
    <row r="149">
      <c r="A149" t="inlineStr">
        <is>
          <t>kvm15.mos1.tms.tele2.ru</t>
        </is>
      </c>
      <c r="B149" t="inlineStr">
        <is>
          <t>pic03.mos1.tms.tele2.ru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IF(Таблица2[[#This Row],[Site]]="Site1",VLOOKUP(Таблица2[[#This Row],[VLAN]],Dictionary!$D$2:$F$12,2,FALSE),VLOOKUP(Таблица2[[#This Row],[VLAN]],Dictionary!$D$2:$F$12,3,FALSE))</f>
        <v/>
      </c>
      <c r="F149" t="inlineStr">
        <is>
          <t>10.221.39.162</t>
        </is>
      </c>
      <c r="G149" t="inlineStr">
        <is>
          <t>Site1</t>
        </is>
      </c>
    </row>
    <row r="150">
      <c r="A150" t="inlineStr">
        <is>
          <t>kvm16.mos1.tms.tele2.ru</t>
        </is>
      </c>
      <c r="B150" t="inlineStr">
        <is>
          <t>pic04.mos1.tms.tele2.ru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IF(Таблица2[[#This Row],[Site]]="Site1",VLOOKUP(Таблица2[[#This Row],[VLAN]],Dictionary!$D$2:$F$12,2,FALSE),VLOOKUP(Таблица2[[#This Row],[VLAN]],Dictionary!$D$2:$F$12,3,FALSE))</f>
        <v/>
      </c>
      <c r="F150" t="inlineStr">
        <is>
          <t>10.221.39.163</t>
        </is>
      </c>
      <c r="G150" t="inlineStr">
        <is>
          <t>Site1</t>
        </is>
      </c>
    </row>
    <row r="151">
      <c r="A151" t="inlineStr">
        <is>
          <t>kvm27.mos1.tms.tele2.ru</t>
        </is>
      </c>
      <c r="B151" t="inlineStr">
        <is>
          <t>pic05.mos1.tms.tele2.ru</t>
        </is>
      </c>
      <c r="C151" t="inlineStr">
        <is>
          <t>Mgmt</t>
        </is>
      </c>
      <c r="D151" t="inlineStr">
        <is>
          <t>vm-Mgmt</t>
        </is>
      </c>
      <c r="E151">
        <f>IF(Таблица2[[#This Row],[Site]]="Site1",VLOOKUP(Таблица2[[#This Row],[VLAN]],Dictionary!$D$2:$F$12,2,FALSE),VLOOKUP(Таблица2[[#This Row],[VLAN]],Dictionary!$D$2:$F$12,3,FALSE))</f>
        <v/>
      </c>
      <c r="F151" t="inlineStr">
        <is>
          <t>10.221.39.164</t>
        </is>
      </c>
      <c r="G151" t="inlineStr">
        <is>
          <t>Site1</t>
        </is>
      </c>
    </row>
    <row r="152">
      <c r="A152" t="inlineStr">
        <is>
          <t>kvm28.mos1.tms.tele2.ru</t>
        </is>
      </c>
      <c r="B152" t="inlineStr">
        <is>
          <t>pic06.mos1.tms.tele2.ru</t>
        </is>
      </c>
      <c r="C152" t="inlineStr">
        <is>
          <t>Mgmt</t>
        </is>
      </c>
      <c r="D152" t="inlineStr">
        <is>
          <t>vm-Mgmt</t>
        </is>
      </c>
      <c r="E152">
        <f>IF(Таблица2[[#This Row],[Site]]="Site1",VLOOKUP(Таблица2[[#This Row],[VLAN]],Dictionary!$D$2:$F$12,2,FALSE),VLOOKUP(Таблица2[[#This Row],[VLAN]],Dictionary!$D$2:$F$12,3,FALSE))</f>
        <v/>
      </c>
      <c r="F152" t="inlineStr">
        <is>
          <t>10.221.39.165</t>
        </is>
      </c>
      <c r="G152" t="inlineStr">
        <is>
          <t>Site1</t>
        </is>
      </c>
    </row>
    <row r="153">
      <c r="A153" s="217" t="inlineStr">
        <is>
          <t>kvm29.mos1.tms.tele2.ru</t>
        </is>
      </c>
      <c r="B153" s="217" t="inlineStr">
        <is>
          <t>pic07.mos1.tms.tele2.ru</t>
        </is>
      </c>
      <c r="C153" s="217" t="inlineStr">
        <is>
          <t>Mgmt</t>
        </is>
      </c>
      <c r="D153" s="217" t="inlineStr">
        <is>
          <t>vm-Mgmt</t>
        </is>
      </c>
      <c r="E153" s="217">
        <f>IF(Таблица2[[#This Row],[Site]]="Site1",VLOOKUP(Таблица2[[#This Row],[VLAN]],Dictionary!$D$2:$F$12,2,FALSE),VLOOKUP(Таблица2[[#This Row],[VLAN]],Dictionary!$D$2:$F$12,3,FALSE))</f>
        <v/>
      </c>
      <c r="F153" s="217" t="inlineStr">
        <is>
          <t>10.221.39.166</t>
        </is>
      </c>
      <c r="G153" s="217" t="inlineStr">
        <is>
          <t>Site1</t>
        </is>
      </c>
    </row>
    <row r="154">
      <c r="A154" t="inlineStr">
        <is>
          <t>kvm17.mos1.tms.tele2.ru</t>
        </is>
      </c>
      <c r="B154" t="inlineStr">
        <is>
          <t>psm01.mos1.tms.tele2.ru</t>
        </is>
      </c>
      <c r="C154" t="inlineStr">
        <is>
          <t>Mgmt</t>
        </is>
      </c>
      <c r="D154" t="inlineStr">
        <is>
          <t>vm-Mgmt</t>
        </is>
      </c>
      <c r="E154">
        <f>IF(Таблица2[[#This Row],[Site]]="Site1",VLOOKUP(Таблица2[[#This Row],[VLAN]],Dictionary!$D$2:$F$12,2,FALSE),VLOOKUP(Таблица2[[#This Row],[VLAN]],Dictionary!$D$2:$F$12,3,FALSE))</f>
        <v/>
      </c>
      <c r="F154" t="inlineStr">
        <is>
          <t>10.221.39.170</t>
        </is>
      </c>
      <c r="G154" t="inlineStr">
        <is>
          <t>Site1</t>
        </is>
      </c>
    </row>
    <row r="155">
      <c r="A155" t="inlineStr">
        <is>
          <t>kvm17.mos1.tms.tele2.ru</t>
        </is>
      </c>
      <c r="B155" t="inlineStr">
        <is>
          <t>psm02.mos1.tms.tele2.ru</t>
        </is>
      </c>
      <c r="C155" t="inlineStr">
        <is>
          <t>Mgmt</t>
        </is>
      </c>
      <c r="D155" t="inlineStr">
        <is>
          <t>vm-Mgmt</t>
        </is>
      </c>
      <c r="E155">
        <f>IF(Таблица2[[#This Row],[Site]]="Site1",VLOOKUP(Таблица2[[#This Row],[VLAN]],Dictionary!$D$2:$F$12,2,FALSE),VLOOKUP(Таблица2[[#This Row],[VLAN]],Dictionary!$D$2:$F$12,3,FALSE))</f>
        <v/>
      </c>
      <c r="F155" t="inlineStr">
        <is>
          <t>10.221.39.171</t>
        </is>
      </c>
      <c r="G155" t="inlineStr">
        <is>
          <t>Site1</t>
        </is>
      </c>
    </row>
    <row r="156">
      <c r="A156" t="inlineStr">
        <is>
          <t>kvm17.mos1.tms.tele2.ru</t>
        </is>
      </c>
      <c r="B156" t="inlineStr">
        <is>
          <t>psm03.mos1.tms.tele2.ru</t>
        </is>
      </c>
      <c r="C156" t="inlineStr">
        <is>
          <t>Mgmt</t>
        </is>
      </c>
      <c r="D156" t="inlineStr">
        <is>
          <t>vm-Mgmt</t>
        </is>
      </c>
      <c r="E156">
        <f>IF(Таблица2[[#This Row],[Site]]="Site1",VLOOKUP(Таблица2[[#This Row],[VLAN]],Dictionary!$D$2:$F$12,2,FALSE),VLOOKUP(Таблица2[[#This Row],[VLAN]],Dictionary!$D$2:$F$12,3,FALSE))</f>
        <v/>
      </c>
      <c r="F156" t="inlineStr">
        <is>
          <t>10.221.39.172</t>
        </is>
      </c>
      <c r="G156" t="inlineStr">
        <is>
          <t>Site1</t>
        </is>
      </c>
    </row>
    <row r="157">
      <c r="A157" t="inlineStr">
        <is>
          <t>kvm17.mos1.tms.tele2.ru</t>
        </is>
      </c>
      <c r="B157" t="inlineStr">
        <is>
          <t>psm04.mos1.tms.tele2.ru</t>
        </is>
      </c>
      <c r="C157" t="inlineStr">
        <is>
          <t>Mgmt</t>
        </is>
      </c>
      <c r="D157" t="inlineStr">
        <is>
          <t>vm-Mgmt</t>
        </is>
      </c>
      <c r="E157">
        <f>IF(Таблица2[[#This Row],[Site]]="Site1",VLOOKUP(Таблица2[[#This Row],[VLAN]],Dictionary!$D$2:$F$12,2,FALSE),VLOOKUP(Таблица2[[#This Row],[VLAN]],Dictionary!$D$2:$F$12,3,FALSE))</f>
        <v/>
      </c>
      <c r="F157" t="inlineStr">
        <is>
          <t>10.221.39.173</t>
        </is>
      </c>
      <c r="G157" t="inlineStr">
        <is>
          <t>Site1</t>
        </is>
      </c>
    </row>
    <row r="158">
      <c r="A158" t="inlineStr">
        <is>
          <t>kvm18.mos1.tms.tele2.ru</t>
        </is>
      </c>
      <c r="B158" t="inlineStr">
        <is>
          <t>psm05.mos1.tms.tele2.ru</t>
        </is>
      </c>
      <c r="C158" t="inlineStr">
        <is>
          <t>Mgmt</t>
        </is>
      </c>
      <c r="D158" t="inlineStr">
        <is>
          <t>vm-Mgmt</t>
        </is>
      </c>
      <c r="E158">
        <f>IF(Таблица2[[#This Row],[Site]]="Site1",VLOOKUP(Таблица2[[#This Row],[VLAN]],Dictionary!$D$2:$F$12,2,FALSE),VLOOKUP(Таблица2[[#This Row],[VLAN]],Dictionary!$D$2:$F$12,3,FALSE))</f>
        <v/>
      </c>
      <c r="F158" t="inlineStr">
        <is>
          <t>10.221.39.174</t>
        </is>
      </c>
      <c r="G158" t="inlineStr">
        <is>
          <t>Site1</t>
        </is>
      </c>
    </row>
    <row r="159">
      <c r="A159" t="inlineStr">
        <is>
          <t>kvm18.mos1.tms.tele2.ru</t>
        </is>
      </c>
      <c r="B159" t="inlineStr">
        <is>
          <t>psm06.mos1.tms.tele2.ru</t>
        </is>
      </c>
      <c r="C159" t="inlineStr">
        <is>
          <t>Mgmt</t>
        </is>
      </c>
      <c r="D159" t="inlineStr">
        <is>
          <t>vm-Mgmt</t>
        </is>
      </c>
      <c r="E159">
        <f>IF(Таблица2[[#This Row],[Site]]="Site1",VLOOKUP(Таблица2[[#This Row],[VLAN]],Dictionary!$D$2:$F$12,2,FALSE),VLOOKUP(Таблица2[[#This Row],[VLAN]],Dictionary!$D$2:$F$12,3,FALSE))</f>
        <v/>
      </c>
      <c r="F159" t="inlineStr">
        <is>
          <t>10.221.39.175</t>
        </is>
      </c>
      <c r="G159" t="inlineStr">
        <is>
          <t>Site1</t>
        </is>
      </c>
    </row>
    <row r="160">
      <c r="A160" t="inlineStr">
        <is>
          <t>kvm18.mos1.tms.tele2.ru</t>
        </is>
      </c>
      <c r="B160" t="inlineStr">
        <is>
          <t>psm07.mos1.tms.tele2.ru</t>
        </is>
      </c>
      <c r="C160" t="inlineStr">
        <is>
          <t>Mgmt</t>
        </is>
      </c>
      <c r="D160" t="inlineStr">
        <is>
          <t>vm-Mgmt</t>
        </is>
      </c>
      <c r="E160">
        <f>IF(Таблица2[[#This Row],[Site]]="Site1",VLOOKUP(Таблица2[[#This Row],[VLAN]],Dictionary!$D$2:$F$12,2,FALSE),VLOOKUP(Таблица2[[#This Row],[VLAN]],Dictionary!$D$2:$F$12,3,FALSE))</f>
        <v/>
      </c>
      <c r="F160" t="inlineStr">
        <is>
          <t>10.221.39.176</t>
        </is>
      </c>
      <c r="G160" t="inlineStr">
        <is>
          <t>Site1</t>
        </is>
      </c>
    </row>
    <row r="161">
      <c r="A161" t="inlineStr">
        <is>
          <t>kvm18.mos1.tms.tele2.ru</t>
        </is>
      </c>
      <c r="B161" t="inlineStr">
        <is>
          <t>psm08.mos1.tms.tele2.ru</t>
        </is>
      </c>
      <c r="C161" t="inlineStr">
        <is>
          <t>Mgmt</t>
        </is>
      </c>
      <c r="D161" t="inlineStr">
        <is>
          <t>vm-Mgmt</t>
        </is>
      </c>
      <c r="E161">
        <f>IF(Таблица2[[#This Row],[Site]]="Site1",VLOOKUP(Таблица2[[#This Row],[VLAN]],Dictionary!$D$2:$F$12,2,FALSE),VLOOKUP(Таблица2[[#This Row],[VLAN]],Dictionary!$D$2:$F$12,3,FALSE))</f>
        <v/>
      </c>
      <c r="F161" t="inlineStr">
        <is>
          <t>10.221.39.177</t>
        </is>
      </c>
      <c r="G161" t="inlineStr">
        <is>
          <t>Site1</t>
        </is>
      </c>
    </row>
    <row r="162">
      <c r="A162" t="inlineStr">
        <is>
          <t>kvm30.mos1.tms.tele2.ru</t>
        </is>
      </c>
      <c r="B162" t="inlineStr">
        <is>
          <t>psm09.mos1.tms.tele2.ru</t>
        </is>
      </c>
      <c r="C162" t="inlineStr">
        <is>
          <t>Mgmt</t>
        </is>
      </c>
      <c r="D162" t="inlineStr">
        <is>
          <t>vm-Mgmt</t>
        </is>
      </c>
      <c r="E162">
        <f>IF(Таблица2[[#This Row],[Site]]="Site1",VLOOKUP(Таблица2[[#This Row],[VLAN]],Dictionary!$D$2:$F$12,2,FALSE),VLOOKUP(Таблица2[[#This Row],[VLAN]],Dictionary!$D$2:$F$12,3,FALSE))</f>
        <v/>
      </c>
      <c r="F162" t="inlineStr">
        <is>
          <t>10.221.39.178</t>
        </is>
      </c>
      <c r="G162" t="inlineStr">
        <is>
          <t>Site1</t>
        </is>
      </c>
    </row>
    <row r="163">
      <c r="A163" t="inlineStr">
        <is>
          <t>kvm30.mos1.tms.tele2.ru</t>
        </is>
      </c>
      <c r="B163" t="inlineStr">
        <is>
          <t>psm10.mos1.tms.tele2.ru</t>
        </is>
      </c>
      <c r="C163" t="inlineStr">
        <is>
          <t>Mgmt</t>
        </is>
      </c>
      <c r="D163" t="inlineStr">
        <is>
          <t>vm-Mgmt</t>
        </is>
      </c>
      <c r="E163">
        <f>IF(Таблица2[[#This Row],[Site]]="Site1",VLOOKUP(Таблица2[[#This Row],[VLAN]],Dictionary!$D$2:$F$12,2,FALSE),VLOOKUP(Таблица2[[#This Row],[VLAN]],Dictionary!$D$2:$F$12,3,FALSE))</f>
        <v/>
      </c>
      <c r="F163" t="inlineStr">
        <is>
          <t>10.221.39.179</t>
        </is>
      </c>
      <c r="G163" t="inlineStr">
        <is>
          <t>Site1</t>
        </is>
      </c>
    </row>
    <row r="164">
      <c r="A164" t="inlineStr">
        <is>
          <t>kvm30.mos1.tms.tele2.ru</t>
        </is>
      </c>
      <c r="B164" t="inlineStr">
        <is>
          <t>psm11.mos1.tms.tele2.ru</t>
        </is>
      </c>
      <c r="C164" t="inlineStr">
        <is>
          <t>Mgmt</t>
        </is>
      </c>
      <c r="D164" t="inlineStr">
        <is>
          <t>vm-Mgmt</t>
        </is>
      </c>
      <c r="E164">
        <f>IF(Таблица2[[#This Row],[Site]]="Site1",VLOOKUP(Таблица2[[#This Row],[VLAN]],Dictionary!$D$2:$F$12,2,FALSE),VLOOKUP(Таблица2[[#This Row],[VLAN]],Dictionary!$D$2:$F$12,3,FALSE))</f>
        <v/>
      </c>
      <c r="F164" t="inlineStr">
        <is>
          <t>10.221.39.180</t>
        </is>
      </c>
      <c r="G164" t="inlineStr">
        <is>
          <t>Site1</t>
        </is>
      </c>
    </row>
    <row r="165">
      <c r="A165" s="217" t="inlineStr">
        <is>
          <t>kvm30.mos1.tms.tele2.ru</t>
        </is>
      </c>
      <c r="B165" s="217" t="inlineStr">
        <is>
          <t>psm12.mos1.tms.tele2.ru</t>
        </is>
      </c>
      <c r="C165" s="217" t="inlineStr">
        <is>
          <t>Mgmt</t>
        </is>
      </c>
      <c r="D165" s="217" t="inlineStr">
        <is>
          <t>vm-Mgmt</t>
        </is>
      </c>
      <c r="E165" s="217">
        <f>IF(Таблица2[[#This Row],[Site]]="Site1",VLOOKUP(Таблица2[[#This Row],[VLAN]],Dictionary!$D$2:$F$12,2,FALSE),VLOOKUP(Таблица2[[#This Row],[VLAN]],Dictionary!$D$2:$F$12,3,FALSE))</f>
        <v/>
      </c>
      <c r="F165" s="217" t="inlineStr">
        <is>
          <t>10.221.39.181</t>
        </is>
      </c>
      <c r="G165" s="217" t="inlineStr">
        <is>
          <t>Site1</t>
        </is>
      </c>
    </row>
    <row r="166">
      <c r="A166" t="inlineStr">
        <is>
          <t>kvm13.mos1.tms.tele2.ru</t>
        </is>
      </c>
      <c r="B166" t="inlineStr">
        <is>
          <t>epsm01.mos1.tms.tele2.ru</t>
        </is>
      </c>
      <c r="C166" t="inlineStr">
        <is>
          <t>Mgmt</t>
        </is>
      </c>
      <c r="D166" t="inlineStr">
        <is>
          <t>vm-Mgmt</t>
        </is>
      </c>
      <c r="E166">
        <f>IF(Таблица2[[#This Row],[Site]]="Site1",VLOOKUP(Таблица2[[#This Row],[VLAN]],Dictionary!$D$2:$F$12,2,FALSE),VLOOKUP(Таблица2[[#This Row],[VLAN]],Dictionary!$D$2:$F$12,3,FALSE))</f>
        <v/>
      </c>
      <c r="F166" t="inlineStr">
        <is>
          <t>10.221.39.185</t>
        </is>
      </c>
      <c r="G166" t="inlineStr">
        <is>
          <t>Site1</t>
        </is>
      </c>
    </row>
    <row r="167">
      <c r="A167" t="inlineStr">
        <is>
          <t>kvm31.mos1.tms.tele2.ru</t>
        </is>
      </c>
      <c r="B167" t="inlineStr">
        <is>
          <t>rb01.mos1.tms.tele2.ru</t>
        </is>
      </c>
      <c r="C167" t="inlineStr">
        <is>
          <t>Mgmt</t>
        </is>
      </c>
      <c r="D167" t="inlineStr">
        <is>
          <t>vm-Mgmt</t>
        </is>
      </c>
      <c r="E167">
        <f>IF(Таблица2[[#This Row],[Site]]="Site1",VLOOKUP(Таблица2[[#This Row],[VLAN]],Dictionary!$D$2:$F$12,2,FALSE),VLOOKUP(Таблица2[[#This Row],[VLAN]],Dictionary!$D$2:$F$12,3,FALSE))</f>
        <v/>
      </c>
      <c r="F167" t="inlineStr">
        <is>
          <t>10.221.39.186</t>
        </is>
      </c>
      <c r="G167" t="inlineStr">
        <is>
          <t>Site1</t>
        </is>
      </c>
    </row>
    <row r="168">
      <c r="A168" t="inlineStr">
        <is>
          <t>kvm31.mos1.tms.tele2.ru</t>
        </is>
      </c>
      <c r="B168" t="inlineStr">
        <is>
          <t>rb02.mos1.tms.tele2.ru</t>
        </is>
      </c>
      <c r="C168" t="inlineStr">
        <is>
          <t>Mgmt</t>
        </is>
      </c>
      <c r="D168" t="inlineStr">
        <is>
          <t>vm-Mgmt</t>
        </is>
      </c>
      <c r="E168">
        <f>IF(Таблица2[[#This Row],[Site]]="Site1",VLOOKUP(Таблица2[[#This Row],[VLAN]],Dictionary!$D$2:$F$12,2,FALSE),VLOOKUP(Таблица2[[#This Row],[VLAN]],Dictionary!$D$2:$F$12,3,FALSE))</f>
        <v/>
      </c>
      <c r="F168" t="inlineStr">
        <is>
          <t>10.221.39.187</t>
        </is>
      </c>
      <c r="G168" t="inlineStr">
        <is>
          <t>Site1</t>
        </is>
      </c>
    </row>
    <row r="169">
      <c r="A169" s="217" t="inlineStr">
        <is>
          <t>kvm29.mos1.tms.tele2.ru</t>
        </is>
      </c>
      <c r="B169" s="217" t="inlineStr">
        <is>
          <t>log01.mos1.tms.tele2.ru</t>
        </is>
      </c>
      <c r="C169" s="217" t="inlineStr">
        <is>
          <t>Mgmt</t>
        </is>
      </c>
      <c r="D169" s="217" t="inlineStr">
        <is>
          <t>vm-Mgmt</t>
        </is>
      </c>
      <c r="E169" s="217">
        <f>IF(Таблица2[[#This Row],[Site]]="Site1",VLOOKUP(Таблица2[[#This Row],[VLAN]],Dictionary!$D$2:$F$12,2,FALSE),VLOOKUP(Таблица2[[#This Row],[VLAN]],Dictionary!$D$2:$F$12,3,FALSE))</f>
        <v/>
      </c>
      <c r="F169" s="217" t="inlineStr">
        <is>
          <t>10.221.39.189</t>
        </is>
      </c>
      <c r="G169" s="217" t="inlineStr">
        <is>
          <t>Site1</t>
        </is>
      </c>
    </row>
    <row r="170">
      <c r="A170" s="90" t="inlineStr">
        <is>
          <t>kvm01.mos2.tms.tele2.ru</t>
        </is>
      </c>
      <c r="B170" s="90" t="inlineStr">
        <is>
          <t>pre01.mos2.tms.tele2.ru</t>
        </is>
      </c>
      <c r="C170" s="90" t="inlineStr">
        <is>
          <t>Mgmt</t>
        </is>
      </c>
      <c r="D170" s="90" t="inlineStr">
        <is>
          <t>vm-Mgmt</t>
        </is>
      </c>
      <c r="E170" s="90">
        <f>IF(Таблица2[[#This Row],[Site]]="Site1",VLOOKUP(Таблица2[[#This Row],[VLAN]],Dictionary!$D$2:$F$12,2,FALSE),VLOOKUP(Таблица2[[#This Row],[VLAN]],Dictionary!$D$2:$F$12,3,FALSE))</f>
        <v/>
      </c>
      <c r="F170" s="90" t="inlineStr">
        <is>
          <t>10.220.38.129</t>
        </is>
      </c>
      <c r="G170" s="90" t="inlineStr">
        <is>
          <t>Site2</t>
        </is>
      </c>
    </row>
    <row r="171">
      <c r="A171" t="inlineStr">
        <is>
          <t>kvm02.mos2.tms.tele2.ru</t>
        </is>
      </c>
      <c r="B171" t="inlineStr">
        <is>
          <t>pre02.mos2.tms.tele2.ru</t>
        </is>
      </c>
      <c r="C171" t="inlineStr">
        <is>
          <t>Mgmt</t>
        </is>
      </c>
      <c r="D171" t="inlineStr">
        <is>
          <t>vm-Mgmt</t>
        </is>
      </c>
      <c r="E171">
        <f>IF(Таблица2[[#This Row],[Site]]="Site1",VLOOKUP(Таблица2[[#This Row],[VLAN]],Dictionary!$D$2:$F$12,2,FALSE),VLOOKUP(Таблица2[[#This Row],[VLAN]],Dictionary!$D$2:$F$12,3,FALSE))</f>
        <v/>
      </c>
      <c r="F171" t="inlineStr">
        <is>
          <t>10.220.38.130</t>
        </is>
      </c>
      <c r="G171" t="inlineStr">
        <is>
          <t>Site2</t>
        </is>
      </c>
    </row>
    <row r="172">
      <c r="A172" t="inlineStr">
        <is>
          <t>kvm03.mos2.tms.tele2.ru</t>
        </is>
      </c>
      <c r="B172" t="inlineStr">
        <is>
          <t>pre03.mos2.tms.tele2.ru</t>
        </is>
      </c>
      <c r="C172" t="inlineStr">
        <is>
          <t>Mgmt</t>
        </is>
      </c>
      <c r="D172" t="inlineStr">
        <is>
          <t>vm-Mgmt</t>
        </is>
      </c>
      <c r="E172">
        <f>IF(Таблица2[[#This Row],[Site]]="Site1",VLOOKUP(Таблица2[[#This Row],[VLAN]],Dictionary!$D$2:$F$12,2,FALSE),VLOOKUP(Таблица2[[#This Row],[VLAN]],Dictionary!$D$2:$F$12,3,FALSE))</f>
        <v/>
      </c>
      <c r="F172" t="inlineStr">
        <is>
          <t>10.220.38.131</t>
        </is>
      </c>
      <c r="G172" t="inlineStr">
        <is>
          <t>Site2</t>
        </is>
      </c>
    </row>
    <row r="173">
      <c r="A173" t="inlineStr">
        <is>
          <t>kvm04.mos2.tms.tele2.ru</t>
        </is>
      </c>
      <c r="B173" t="inlineStr">
        <is>
          <t>pre04.mos2.tms.tele2.ru</t>
        </is>
      </c>
      <c r="C173" t="inlineStr">
        <is>
          <t>Mgmt</t>
        </is>
      </c>
      <c r="D173" t="inlineStr">
        <is>
          <t>vm-Mgmt</t>
        </is>
      </c>
      <c r="E173">
        <f>IF(Таблица2[[#This Row],[Site]]="Site1",VLOOKUP(Таблица2[[#This Row],[VLAN]],Dictionary!$D$2:$F$12,2,FALSE),VLOOKUP(Таблица2[[#This Row],[VLAN]],Dictionary!$D$2:$F$12,3,FALSE))</f>
        <v/>
      </c>
      <c r="F173" t="inlineStr">
        <is>
          <t>10.220.38.132</t>
        </is>
      </c>
      <c r="G173" t="inlineStr">
        <is>
          <t>Site2</t>
        </is>
      </c>
    </row>
    <row r="174">
      <c r="A174" t="inlineStr">
        <is>
          <t>kvm05.mos2.tms.tele2.ru</t>
        </is>
      </c>
      <c r="B174" t="inlineStr">
        <is>
          <t>pre05.mos2.tms.tele2.ru</t>
        </is>
      </c>
      <c r="C174" t="inlineStr">
        <is>
          <t>Mgmt</t>
        </is>
      </c>
      <c r="D174" t="inlineStr">
        <is>
          <t>vm-Mgmt</t>
        </is>
      </c>
      <c r="E174">
        <f>IF(Таблица2[[#This Row],[Site]]="Site1",VLOOKUP(Таблица2[[#This Row],[VLAN]],Dictionary!$D$2:$F$12,2,FALSE),VLOOKUP(Таблица2[[#This Row],[VLAN]],Dictionary!$D$2:$F$12,3,FALSE))</f>
        <v/>
      </c>
      <c r="F174" t="inlineStr">
        <is>
          <t>10.220.38.133</t>
        </is>
      </c>
      <c r="G174" t="inlineStr">
        <is>
          <t>Site2</t>
        </is>
      </c>
    </row>
    <row r="175">
      <c r="A175" t="inlineStr">
        <is>
          <t>kvm06.mos2.tms.tele2.ru</t>
        </is>
      </c>
      <c r="B175" t="inlineStr">
        <is>
          <t>pre06.mos2.tms.tele2.ru</t>
        </is>
      </c>
      <c r="C175" t="inlineStr">
        <is>
          <t>Mgmt</t>
        </is>
      </c>
      <c r="D175" t="inlineStr">
        <is>
          <t>vm-Mgmt</t>
        </is>
      </c>
      <c r="E175">
        <f>IF(Таблица2[[#This Row],[Site]]="Site1",VLOOKUP(Таблица2[[#This Row],[VLAN]],Dictionary!$D$2:$F$12,2,FALSE),VLOOKUP(Таблица2[[#This Row],[VLAN]],Dictionary!$D$2:$F$12,3,FALSE))</f>
        <v/>
      </c>
      <c r="F175" t="inlineStr">
        <is>
          <t>10.220.38.134</t>
        </is>
      </c>
      <c r="G175" t="inlineStr">
        <is>
          <t>Site2</t>
        </is>
      </c>
    </row>
    <row r="176">
      <c r="A176" t="inlineStr">
        <is>
          <t>kvm07.mos2.tms.tele2.ru</t>
        </is>
      </c>
      <c r="B176" t="inlineStr">
        <is>
          <t>pre07.mos2.tms.tele2.ru</t>
        </is>
      </c>
      <c r="C176" t="inlineStr">
        <is>
          <t>Mgmt</t>
        </is>
      </c>
      <c r="D176" t="inlineStr">
        <is>
          <t>vm-Mgmt</t>
        </is>
      </c>
      <c r="E176">
        <f>IF(Таблица2[[#This Row],[Site]]="Site1",VLOOKUP(Таблица2[[#This Row],[VLAN]],Dictionary!$D$2:$F$12,2,FALSE),VLOOKUP(Таблица2[[#This Row],[VLAN]],Dictionary!$D$2:$F$12,3,FALSE))</f>
        <v/>
      </c>
      <c r="F176" t="inlineStr">
        <is>
          <t>10.220.38.135</t>
        </is>
      </c>
      <c r="G176" t="inlineStr">
        <is>
          <t>Site2</t>
        </is>
      </c>
    </row>
    <row r="177">
      <c r="A177" t="inlineStr">
        <is>
          <t>kvm08.mos2.tms.tele2.ru</t>
        </is>
      </c>
      <c r="B177" t="inlineStr">
        <is>
          <t>pre08.mos2.tms.tele2.ru</t>
        </is>
      </c>
      <c r="C177" t="inlineStr">
        <is>
          <t>Mgmt</t>
        </is>
      </c>
      <c r="D177" t="inlineStr">
        <is>
          <t>vm-Mgmt</t>
        </is>
      </c>
      <c r="E177">
        <f>IF(Таблица2[[#This Row],[Site]]="Site1",VLOOKUP(Таблица2[[#This Row],[VLAN]],Dictionary!$D$2:$F$12,2,FALSE),VLOOKUP(Таблица2[[#This Row],[VLAN]],Dictionary!$D$2:$F$12,3,FALSE))</f>
        <v/>
      </c>
      <c r="F177" t="inlineStr">
        <is>
          <t>10.220.38.136</t>
        </is>
      </c>
      <c r="G177" t="inlineStr">
        <is>
          <t>Site2</t>
        </is>
      </c>
    </row>
    <row r="178">
      <c r="A178" t="inlineStr">
        <is>
          <t>kvm09.mos2.tms.tele2.ru</t>
        </is>
      </c>
      <c r="B178" t="inlineStr">
        <is>
          <t>pre09.mos2.tms.tele2.ru</t>
        </is>
      </c>
      <c r="C178" t="inlineStr">
        <is>
          <t>Mgmt</t>
        </is>
      </c>
      <c r="D178" t="inlineStr">
        <is>
          <t>vm-Mgmt</t>
        </is>
      </c>
      <c r="E178">
        <f>IF(Таблица2[[#This Row],[Site]]="Site1",VLOOKUP(Таблица2[[#This Row],[VLAN]],Dictionary!$D$2:$F$12,2,FALSE),VLOOKUP(Таблица2[[#This Row],[VLAN]],Dictionary!$D$2:$F$12,3,FALSE))</f>
        <v/>
      </c>
      <c r="F178" t="inlineStr">
        <is>
          <t>10.220.38.137</t>
        </is>
      </c>
      <c r="G178" t="inlineStr">
        <is>
          <t>Site2</t>
        </is>
      </c>
    </row>
    <row r="179">
      <c r="A179" t="inlineStr">
        <is>
          <t>kvm10.mos2.tms.tele2.ru</t>
        </is>
      </c>
      <c r="B179" t="inlineStr">
        <is>
          <t>pre10.mos2.tms.tele2.ru</t>
        </is>
      </c>
      <c r="C179" t="inlineStr">
        <is>
          <t>Mgmt</t>
        </is>
      </c>
      <c r="D179" t="inlineStr">
        <is>
          <t>vm-Mgmt</t>
        </is>
      </c>
      <c r="E179">
        <f>IF(Таблица2[[#This Row],[Site]]="Site1",VLOOKUP(Таблица2[[#This Row],[VLAN]],Dictionary!$D$2:$F$12,2,FALSE),VLOOKUP(Таблица2[[#This Row],[VLAN]],Dictionary!$D$2:$F$12,3,FALSE))</f>
        <v/>
      </c>
      <c r="F179" t="inlineStr">
        <is>
          <t>10.220.38.138</t>
        </is>
      </c>
      <c r="G179" t="inlineStr">
        <is>
          <t>Site2</t>
        </is>
      </c>
    </row>
    <row r="180">
      <c r="A180" t="inlineStr">
        <is>
          <t>kvm11.mos2.tms.tele2.ru</t>
        </is>
      </c>
      <c r="B180" t="inlineStr">
        <is>
          <t>pre11.mos2.tms.tele2.ru</t>
        </is>
      </c>
      <c r="C180" t="inlineStr">
        <is>
          <t>Mgmt</t>
        </is>
      </c>
      <c r="D180" t="inlineStr">
        <is>
          <t>vm-Mgmt</t>
        </is>
      </c>
      <c r="E180">
        <f>IF(Таблица2[[#This Row],[Site]]="Site1",VLOOKUP(Таблица2[[#This Row],[VLAN]],Dictionary!$D$2:$F$12,2,FALSE),VLOOKUP(Таблица2[[#This Row],[VLAN]],Dictionary!$D$2:$F$12,3,FALSE))</f>
        <v/>
      </c>
      <c r="F180" t="inlineStr">
        <is>
          <t>10.220.38.139</t>
        </is>
      </c>
      <c r="G180" t="inlineStr">
        <is>
          <t>Site2</t>
        </is>
      </c>
    </row>
    <row r="181">
      <c r="A181" t="inlineStr">
        <is>
          <t>kvm12.mos2.tms.tele2.ru</t>
        </is>
      </c>
      <c r="B181" t="inlineStr">
        <is>
          <t>pre12.mos2.tms.tele2.ru</t>
        </is>
      </c>
      <c r="C181" t="inlineStr">
        <is>
          <t>Mgmt</t>
        </is>
      </c>
      <c r="D181" t="inlineStr">
        <is>
          <t>vm-Mgmt</t>
        </is>
      </c>
      <c r="E181">
        <f>IF(Таблица2[[#This Row],[Site]]="Site1",VLOOKUP(Таблица2[[#This Row],[VLAN]],Dictionary!$D$2:$F$12,2,FALSE),VLOOKUP(Таблица2[[#This Row],[VLAN]],Dictionary!$D$2:$F$12,3,FALSE))</f>
        <v/>
      </c>
      <c r="F181" t="inlineStr">
        <is>
          <t>10.220.38.140</t>
        </is>
      </c>
      <c r="G181" t="inlineStr">
        <is>
          <t>Site2</t>
        </is>
      </c>
    </row>
    <row r="182">
      <c r="A182" t="inlineStr">
        <is>
          <t>kvm19.mos2.tms.tele2.ru</t>
        </is>
      </c>
      <c r="B182" t="inlineStr">
        <is>
          <t>pre13.mos2.tms.tele2.ru</t>
        </is>
      </c>
      <c r="C182" t="inlineStr">
        <is>
          <t>Mgmt</t>
        </is>
      </c>
      <c r="D182" t="inlineStr">
        <is>
          <t>vm-Mgmt</t>
        </is>
      </c>
      <c r="E182">
        <f>IF(Таблица2[[#This Row],[Site]]="Site1",VLOOKUP(Таблица2[[#This Row],[VLAN]],Dictionary!$D$2:$F$12,2,FALSE),VLOOKUP(Таблица2[[#This Row],[VLAN]],Dictionary!$D$2:$F$12,3,FALSE))</f>
        <v/>
      </c>
      <c r="F182" t="inlineStr">
        <is>
          <t>10.220.38.141</t>
        </is>
      </c>
      <c r="G182" t="inlineStr">
        <is>
          <t>Site2</t>
        </is>
      </c>
    </row>
    <row r="183">
      <c r="A183" t="inlineStr">
        <is>
          <t>kvm20.mos2.tms.tele2.ru</t>
        </is>
      </c>
      <c r="B183" t="inlineStr">
        <is>
          <t>pre14.mos2.tms.tele2.ru</t>
        </is>
      </c>
      <c r="C183" t="inlineStr">
        <is>
          <t>Mgmt</t>
        </is>
      </c>
      <c r="D183" t="inlineStr">
        <is>
          <t>vm-Mgmt</t>
        </is>
      </c>
      <c r="E183">
        <f>IF(Таблица2[[#This Row],[Site]]="Site1",VLOOKUP(Таблица2[[#This Row],[VLAN]],Dictionary!$D$2:$F$12,2,FALSE),VLOOKUP(Таблица2[[#This Row],[VLAN]],Dictionary!$D$2:$F$12,3,FALSE))</f>
        <v/>
      </c>
      <c r="F183" t="inlineStr">
        <is>
          <t>10.220.38.142</t>
        </is>
      </c>
      <c r="G183" t="inlineStr">
        <is>
          <t>Site2</t>
        </is>
      </c>
    </row>
    <row r="184">
      <c r="A184" t="inlineStr">
        <is>
          <t>kvm21.mos2.tms.tele2.ru</t>
        </is>
      </c>
      <c r="B184" t="inlineStr">
        <is>
          <t>pre15.mos2.tms.tele2.ru</t>
        </is>
      </c>
      <c r="C184" t="inlineStr">
        <is>
          <t>Mgmt</t>
        </is>
      </c>
      <c r="D184" t="inlineStr">
        <is>
          <t>vm-Mgmt</t>
        </is>
      </c>
      <c r="E184">
        <f>IF(Таблица2[[#This Row],[Site]]="Site1",VLOOKUP(Таблица2[[#This Row],[VLAN]],Dictionary!$D$2:$F$12,2,FALSE),VLOOKUP(Таблица2[[#This Row],[VLAN]],Dictionary!$D$2:$F$12,3,FALSE))</f>
        <v/>
      </c>
      <c r="F184" t="inlineStr">
        <is>
          <t>10.220.38.143</t>
        </is>
      </c>
      <c r="G184" t="inlineStr">
        <is>
          <t>Site2</t>
        </is>
      </c>
    </row>
    <row r="185">
      <c r="A185" t="inlineStr">
        <is>
          <t>kvm22.mos2.tms.tele2.ru</t>
        </is>
      </c>
      <c r="B185" t="inlineStr">
        <is>
          <t>pre16.mos2.tms.tele2.ru</t>
        </is>
      </c>
      <c r="C185" t="inlineStr">
        <is>
          <t>Mgmt</t>
        </is>
      </c>
      <c r="D185" t="inlineStr">
        <is>
          <t>vm-Mgmt</t>
        </is>
      </c>
      <c r="E185">
        <f>IF(Таблица2[[#This Row],[Site]]="Site1",VLOOKUP(Таблица2[[#This Row],[VLAN]],Dictionary!$D$2:$F$12,2,FALSE),VLOOKUP(Таблица2[[#This Row],[VLAN]],Dictionary!$D$2:$F$12,3,FALSE))</f>
        <v/>
      </c>
      <c r="F185" t="inlineStr">
        <is>
          <t>10.220.38.144</t>
        </is>
      </c>
      <c r="G185" t="inlineStr">
        <is>
          <t>Site2</t>
        </is>
      </c>
    </row>
    <row r="186">
      <c r="A186" t="inlineStr">
        <is>
          <t>kvm23.mos2.tms.tele2.ru</t>
        </is>
      </c>
      <c r="B186" t="inlineStr">
        <is>
          <t>pre17.mos2.tms.tele2.ru</t>
        </is>
      </c>
      <c r="C186" t="inlineStr">
        <is>
          <t>Mgmt</t>
        </is>
      </c>
      <c r="D186" t="inlineStr">
        <is>
          <t>vm-Mgmt</t>
        </is>
      </c>
      <c r="E186">
        <f>IF(Таблица2[[#This Row],[Site]]="Site1",VLOOKUP(Таблица2[[#This Row],[VLAN]],Dictionary!$D$2:$F$12,2,FALSE),VLOOKUP(Таблица2[[#This Row],[VLAN]],Dictionary!$D$2:$F$12,3,FALSE))</f>
        <v/>
      </c>
      <c r="F186" t="inlineStr">
        <is>
          <t>10.220.38.145</t>
        </is>
      </c>
      <c r="G186" t="inlineStr">
        <is>
          <t>Site2</t>
        </is>
      </c>
    </row>
    <row r="187">
      <c r="A187" t="inlineStr">
        <is>
          <t>kvm24.mos2.tms.tele2.ru</t>
        </is>
      </c>
      <c r="B187" t="inlineStr">
        <is>
          <t>pre18.mos2.tms.tele2.ru</t>
        </is>
      </c>
      <c r="C187" t="inlineStr">
        <is>
          <t>Mgmt</t>
        </is>
      </c>
      <c r="D187" t="inlineStr">
        <is>
          <t>vm-Mgmt</t>
        </is>
      </c>
      <c r="E187">
        <f>IF(Таблица2[[#This Row],[Site]]="Site1",VLOOKUP(Таблица2[[#This Row],[VLAN]],Dictionary!$D$2:$F$12,2,FALSE),VLOOKUP(Таблица2[[#This Row],[VLAN]],Dictionary!$D$2:$F$12,3,FALSE))</f>
        <v/>
      </c>
      <c r="F187" t="inlineStr">
        <is>
          <t>10.220.38.146</t>
        </is>
      </c>
      <c r="G187" t="inlineStr">
        <is>
          <t>Site2</t>
        </is>
      </c>
    </row>
    <row r="188">
      <c r="A188" t="inlineStr">
        <is>
          <t>kvm25.mos2.tms.tele2.ru</t>
        </is>
      </c>
      <c r="B188" t="inlineStr">
        <is>
          <t>pre19.mos2.tms.tele2.ru</t>
        </is>
      </c>
      <c r="C188" t="inlineStr">
        <is>
          <t>Mgmt</t>
        </is>
      </c>
      <c r="D188" t="inlineStr">
        <is>
          <t>vm-Mgmt</t>
        </is>
      </c>
      <c r="E188">
        <f>IF(Таблица2[[#This Row],[Site]]="Site1",VLOOKUP(Таблица2[[#This Row],[VLAN]],Dictionary!$D$2:$F$12,2,FALSE),VLOOKUP(Таблица2[[#This Row],[VLAN]],Dictionary!$D$2:$F$12,3,FALSE))</f>
        <v/>
      </c>
      <c r="F188" t="inlineStr">
        <is>
          <t>10.220.38.147</t>
        </is>
      </c>
      <c r="G188" t="inlineStr">
        <is>
          <t>Site2</t>
        </is>
      </c>
    </row>
    <row r="189">
      <c r="A189" s="217" t="inlineStr">
        <is>
          <t>kvm26.mos2.tms.tele2.ru</t>
        </is>
      </c>
      <c r="B189" s="217" t="inlineStr">
        <is>
          <t>pre20.mos2.tms.tele2.ru</t>
        </is>
      </c>
      <c r="C189" s="217" t="inlineStr">
        <is>
          <t>Mgmt</t>
        </is>
      </c>
      <c r="D189" s="217" t="inlineStr">
        <is>
          <t>vm-Mgmt</t>
        </is>
      </c>
      <c r="E189" s="217">
        <f>IF(Таблица2[[#This Row],[Site]]="Site1",VLOOKUP(Таблица2[[#This Row],[VLAN]],Dictionary!$D$2:$F$12,2,FALSE),VLOOKUP(Таблица2[[#This Row],[VLAN]],Dictionary!$D$2:$F$12,3,FALSE))</f>
        <v/>
      </c>
      <c r="F189" s="217" t="inlineStr">
        <is>
          <t>10.220.38.148</t>
        </is>
      </c>
      <c r="G189" s="217" t="inlineStr">
        <is>
          <t>Site2</t>
        </is>
      </c>
    </row>
    <row r="190">
      <c r="A190" s="90" t="inlineStr">
        <is>
          <t>kvm13.mos2.tms.tele2.ru</t>
        </is>
      </c>
      <c r="B190" s="90" t="inlineStr">
        <is>
          <t>pic01.mos2.tms.tele2.ru</t>
        </is>
      </c>
      <c r="C190" s="90" t="inlineStr">
        <is>
          <t>Mgmt</t>
        </is>
      </c>
      <c r="D190" s="90" t="inlineStr">
        <is>
          <t>vm-Mgmt</t>
        </is>
      </c>
      <c r="E190" s="90">
        <f>IF(Таблица2[[#This Row],[Site]]="Site1",VLOOKUP(Таблица2[[#This Row],[VLAN]],Dictionary!$D$2:$F$12,2,FALSE),VLOOKUP(Таблица2[[#This Row],[VLAN]],Dictionary!$D$2:$F$12,3,FALSE))</f>
        <v/>
      </c>
      <c r="F190" s="90" t="inlineStr">
        <is>
          <t>10.220.38.160</t>
        </is>
      </c>
      <c r="G190" s="90" t="inlineStr">
        <is>
          <t>Site2</t>
        </is>
      </c>
    </row>
    <row r="191">
      <c r="A191" t="inlineStr">
        <is>
          <t>kvm14.mos2.tms.tele2.ru</t>
        </is>
      </c>
      <c r="B191" t="inlineStr">
        <is>
          <t>pic02.mos2.tms.tele2.ru</t>
        </is>
      </c>
      <c r="C191" t="inlineStr">
        <is>
          <t>Mgmt</t>
        </is>
      </c>
      <c r="D191" t="inlineStr">
        <is>
          <t>vm-Mgmt</t>
        </is>
      </c>
      <c r="E191">
        <f>IF(Таблица2[[#This Row],[Site]]="Site1",VLOOKUP(Таблица2[[#This Row],[VLAN]],Dictionary!$D$2:$F$12,2,FALSE),VLOOKUP(Таблица2[[#This Row],[VLAN]],Dictionary!$D$2:$F$12,3,FALSE))</f>
        <v/>
      </c>
      <c r="F191" t="inlineStr">
        <is>
          <t>10.220.38.161</t>
        </is>
      </c>
      <c r="G191" t="inlineStr">
        <is>
          <t>Site2</t>
        </is>
      </c>
    </row>
    <row r="192">
      <c r="A192" t="inlineStr">
        <is>
          <t>kvm15.mos2.tms.tele2.ru</t>
        </is>
      </c>
      <c r="B192" t="inlineStr">
        <is>
          <t>pic03.mos2.tms.tele2.ru</t>
        </is>
      </c>
      <c r="C192" t="inlineStr">
        <is>
          <t>Mgmt</t>
        </is>
      </c>
      <c r="D192" t="inlineStr">
        <is>
          <t>vm-Mgmt</t>
        </is>
      </c>
      <c r="E192">
        <f>IF(Таблица2[[#This Row],[Site]]="Site1",VLOOKUP(Таблица2[[#This Row],[VLAN]],Dictionary!$D$2:$F$12,2,FALSE),VLOOKUP(Таблица2[[#This Row],[VLAN]],Dictionary!$D$2:$F$12,3,FALSE))</f>
        <v/>
      </c>
      <c r="F192" t="inlineStr">
        <is>
          <t>10.220.38.162</t>
        </is>
      </c>
      <c r="G192" t="inlineStr">
        <is>
          <t>Site2</t>
        </is>
      </c>
    </row>
    <row r="193">
      <c r="A193" t="inlineStr">
        <is>
          <t>kvm16.mos2.tms.tele2.ru</t>
        </is>
      </c>
      <c r="B193" t="inlineStr">
        <is>
          <t>pic04.mos2.tms.tele2.ru</t>
        </is>
      </c>
      <c r="C193" t="inlineStr">
        <is>
          <t>Mgmt</t>
        </is>
      </c>
      <c r="D193" t="inlineStr">
        <is>
          <t>vm-Mgmt</t>
        </is>
      </c>
      <c r="E193">
        <f>IF(Таблица2[[#This Row],[Site]]="Site1",VLOOKUP(Таблица2[[#This Row],[VLAN]],Dictionary!$D$2:$F$12,2,FALSE),VLOOKUP(Таблица2[[#This Row],[VLAN]],Dictionary!$D$2:$F$12,3,FALSE))</f>
        <v/>
      </c>
      <c r="F193" t="inlineStr">
        <is>
          <t>10.220.38.163</t>
        </is>
      </c>
      <c r="G193" t="inlineStr">
        <is>
          <t>Site2</t>
        </is>
      </c>
    </row>
    <row r="194">
      <c r="A194" t="inlineStr">
        <is>
          <t>kvm27.mos2.tms.tele2.ru</t>
        </is>
      </c>
      <c r="B194" t="inlineStr">
        <is>
          <t>pic05.mos2.tms.tele2.ru</t>
        </is>
      </c>
      <c r="C194" t="inlineStr">
        <is>
          <t>Mgmt</t>
        </is>
      </c>
      <c r="D194" t="inlineStr">
        <is>
          <t>vm-Mgmt</t>
        </is>
      </c>
      <c r="E194">
        <f>IF(Таблица2[[#This Row],[Site]]="Site1",VLOOKUP(Таблица2[[#This Row],[VLAN]],Dictionary!$D$2:$F$12,2,FALSE),VLOOKUP(Таблица2[[#This Row],[VLAN]],Dictionary!$D$2:$F$12,3,FALSE))</f>
        <v/>
      </c>
      <c r="F194" t="inlineStr">
        <is>
          <t>10.220.38.164</t>
        </is>
      </c>
      <c r="G194" t="inlineStr">
        <is>
          <t>Site2</t>
        </is>
      </c>
    </row>
    <row r="195">
      <c r="A195" t="inlineStr">
        <is>
          <t>kvm28.mos2.tms.tele2.ru</t>
        </is>
      </c>
      <c r="B195" t="inlineStr">
        <is>
          <t>pic06.mos2.tms.tele2.ru</t>
        </is>
      </c>
      <c r="C195" t="inlineStr">
        <is>
          <t>Mgmt</t>
        </is>
      </c>
      <c r="D195" t="inlineStr">
        <is>
          <t>vm-Mgmt</t>
        </is>
      </c>
      <c r="E195">
        <f>IF(Таблица2[[#This Row],[Site]]="Site1",VLOOKUP(Таблица2[[#This Row],[VLAN]],Dictionary!$D$2:$F$12,2,FALSE),VLOOKUP(Таблица2[[#This Row],[VLAN]],Dictionary!$D$2:$F$12,3,FALSE))</f>
        <v/>
      </c>
      <c r="F195" t="inlineStr">
        <is>
          <t>10.220.38.165</t>
        </is>
      </c>
      <c r="G195" t="inlineStr">
        <is>
          <t>Site2</t>
        </is>
      </c>
    </row>
    <row r="196">
      <c r="A196" s="217" t="inlineStr">
        <is>
          <t>kvm29.mos2.tms.tele2.ru</t>
        </is>
      </c>
      <c r="B196" s="217" t="inlineStr">
        <is>
          <t>pic07.mos2.tms.tele2.ru</t>
        </is>
      </c>
      <c r="C196" s="217" t="inlineStr">
        <is>
          <t>Mgmt</t>
        </is>
      </c>
      <c r="D196" s="217" t="inlineStr">
        <is>
          <t>vm-Mgmt</t>
        </is>
      </c>
      <c r="E196" s="217">
        <f>IF(Таблица2[[#This Row],[Site]]="Site1",VLOOKUP(Таблица2[[#This Row],[VLAN]],Dictionary!$D$2:$F$12,2,FALSE),VLOOKUP(Таблица2[[#This Row],[VLAN]],Dictionary!$D$2:$F$12,3,FALSE))</f>
        <v/>
      </c>
      <c r="F196" s="217" t="inlineStr">
        <is>
          <t>10.220.38.166</t>
        </is>
      </c>
      <c r="G196" s="217" t="inlineStr">
        <is>
          <t>Site2</t>
        </is>
      </c>
    </row>
    <row r="197">
      <c r="A197" s="90" t="inlineStr">
        <is>
          <t>kvm17.mos2.tms.tele2.ru</t>
        </is>
      </c>
      <c r="B197" s="90" t="inlineStr">
        <is>
          <t>psm01.mos2.tms.tele2.ru</t>
        </is>
      </c>
      <c r="C197" s="90" t="inlineStr">
        <is>
          <t>Mgmt</t>
        </is>
      </c>
      <c r="D197" s="90" t="inlineStr">
        <is>
          <t>vm-Mgmt</t>
        </is>
      </c>
      <c r="E197" s="90">
        <f>IF(Таблица2[[#This Row],[Site]]="Site1",VLOOKUP(Таблица2[[#This Row],[VLAN]],Dictionary!$D$2:$F$12,2,FALSE),VLOOKUP(Таблица2[[#This Row],[VLAN]],Dictionary!$D$2:$F$12,3,FALSE))</f>
        <v/>
      </c>
      <c r="F197" s="90" t="inlineStr">
        <is>
          <t>10.220.38.170</t>
        </is>
      </c>
      <c r="G197" s="90" t="inlineStr">
        <is>
          <t>Site2</t>
        </is>
      </c>
    </row>
    <row r="198">
      <c r="A198" t="inlineStr">
        <is>
          <t>kvm17.mos2.tms.tele2.ru</t>
        </is>
      </c>
      <c r="B198" t="inlineStr">
        <is>
          <t>psm02.mos2.tms.tele2.ru</t>
        </is>
      </c>
      <c r="C198" t="inlineStr">
        <is>
          <t>Mgmt</t>
        </is>
      </c>
      <c r="D198" t="inlineStr">
        <is>
          <t>vm-Mgmt</t>
        </is>
      </c>
      <c r="E198">
        <f>IF(Таблица2[[#This Row],[Site]]="Site1",VLOOKUP(Таблица2[[#This Row],[VLAN]],Dictionary!$D$2:$F$12,2,FALSE),VLOOKUP(Таблица2[[#This Row],[VLAN]],Dictionary!$D$2:$F$12,3,FALSE))</f>
        <v/>
      </c>
      <c r="F198" t="inlineStr">
        <is>
          <t>10.220.38.171</t>
        </is>
      </c>
      <c r="G198" t="inlineStr">
        <is>
          <t>Site2</t>
        </is>
      </c>
    </row>
    <row r="199">
      <c r="A199" t="inlineStr">
        <is>
          <t>kvm17.mos2.tms.tele2.ru</t>
        </is>
      </c>
      <c r="B199" t="inlineStr">
        <is>
          <t>psm03.mos2.tms.tele2.ru</t>
        </is>
      </c>
      <c r="C199" t="inlineStr">
        <is>
          <t>Mgmt</t>
        </is>
      </c>
      <c r="D199" t="inlineStr">
        <is>
          <t>vm-Mgmt</t>
        </is>
      </c>
      <c r="E199">
        <f>IF(Таблица2[[#This Row],[Site]]="Site1",VLOOKUP(Таблица2[[#This Row],[VLAN]],Dictionary!$D$2:$F$12,2,FALSE),VLOOKUP(Таблица2[[#This Row],[VLAN]],Dictionary!$D$2:$F$12,3,FALSE))</f>
        <v/>
      </c>
      <c r="F199" t="inlineStr">
        <is>
          <t>10.220.38.172</t>
        </is>
      </c>
      <c r="G199" t="inlineStr">
        <is>
          <t>Site2</t>
        </is>
      </c>
    </row>
    <row r="200">
      <c r="A200" t="inlineStr">
        <is>
          <t>kvm17.mos2.tms.tele2.ru</t>
        </is>
      </c>
      <c r="B200" t="inlineStr">
        <is>
          <t>psm04.mos2.tms.tele2.ru</t>
        </is>
      </c>
      <c r="C200" t="inlineStr">
        <is>
          <t>Mgmt</t>
        </is>
      </c>
      <c r="D200" t="inlineStr">
        <is>
          <t>vm-Mgmt</t>
        </is>
      </c>
      <c r="E200">
        <f>IF(Таблица2[[#This Row],[Site]]="Site1",VLOOKUP(Таблица2[[#This Row],[VLAN]],Dictionary!$D$2:$F$12,2,FALSE),VLOOKUP(Таблица2[[#This Row],[VLAN]],Dictionary!$D$2:$F$12,3,FALSE))</f>
        <v/>
      </c>
      <c r="F200" t="inlineStr">
        <is>
          <t>10.220.38.173</t>
        </is>
      </c>
      <c r="G200" t="inlineStr">
        <is>
          <t>Site2</t>
        </is>
      </c>
    </row>
    <row r="201">
      <c r="A201" t="inlineStr">
        <is>
          <t>kvm18.mos2.tms.tele2.ru</t>
        </is>
      </c>
      <c r="B201" t="inlineStr">
        <is>
          <t>psm05.mos2.tms.tele2.ru</t>
        </is>
      </c>
      <c r="C201" t="inlineStr">
        <is>
          <t>Mgmt</t>
        </is>
      </c>
      <c r="D201" t="inlineStr">
        <is>
          <t>vm-Mgmt</t>
        </is>
      </c>
      <c r="E201">
        <f>IF(Таблица2[[#This Row],[Site]]="Site1",VLOOKUP(Таблица2[[#This Row],[VLAN]],Dictionary!$D$2:$F$12,2,FALSE),VLOOKUP(Таблица2[[#This Row],[VLAN]],Dictionary!$D$2:$F$12,3,FALSE))</f>
        <v/>
      </c>
      <c r="F201" t="inlineStr">
        <is>
          <t>10.220.38.174</t>
        </is>
      </c>
      <c r="G201" t="inlineStr">
        <is>
          <t>Site2</t>
        </is>
      </c>
    </row>
    <row r="202">
      <c r="A202" t="inlineStr">
        <is>
          <t>kvm18.mos2.tms.tele2.ru</t>
        </is>
      </c>
      <c r="B202" t="inlineStr">
        <is>
          <t>psm06.mos2.tms.tele2.ru</t>
        </is>
      </c>
      <c r="C202" t="inlineStr">
        <is>
          <t>Mgmt</t>
        </is>
      </c>
      <c r="D202" t="inlineStr">
        <is>
          <t>vm-Mgmt</t>
        </is>
      </c>
      <c r="E202">
        <f>IF(Таблица2[[#This Row],[Site]]="Site1",VLOOKUP(Таблица2[[#This Row],[VLAN]],Dictionary!$D$2:$F$12,2,FALSE),VLOOKUP(Таблица2[[#This Row],[VLAN]],Dictionary!$D$2:$F$12,3,FALSE))</f>
        <v/>
      </c>
      <c r="F202" t="inlineStr">
        <is>
          <t>10.220.38.175</t>
        </is>
      </c>
      <c r="G202" t="inlineStr">
        <is>
          <t>Site2</t>
        </is>
      </c>
    </row>
    <row r="203">
      <c r="A203" t="inlineStr">
        <is>
          <t>kvm18.mos2.tms.tele2.ru</t>
        </is>
      </c>
      <c r="B203" t="inlineStr">
        <is>
          <t>psm07.mos2.tms.tele2.ru</t>
        </is>
      </c>
      <c r="C203" t="inlineStr">
        <is>
          <t>Mgmt</t>
        </is>
      </c>
      <c r="D203" t="inlineStr">
        <is>
          <t>vm-Mgmt</t>
        </is>
      </c>
      <c r="E203">
        <f>IF(Таблица2[[#This Row],[Site]]="Site1",VLOOKUP(Таблица2[[#This Row],[VLAN]],Dictionary!$D$2:$F$12,2,FALSE),VLOOKUP(Таблица2[[#This Row],[VLAN]],Dictionary!$D$2:$F$12,3,FALSE))</f>
        <v/>
      </c>
      <c r="F203" t="inlineStr">
        <is>
          <t>10.220.38.176</t>
        </is>
      </c>
      <c r="G203" t="inlineStr">
        <is>
          <t>Site2</t>
        </is>
      </c>
    </row>
    <row r="204">
      <c r="A204" t="inlineStr">
        <is>
          <t>kvm18.mos2.tms.tele2.ru</t>
        </is>
      </c>
      <c r="B204" t="inlineStr">
        <is>
          <t>psm08.mos2.tms.tele2.ru</t>
        </is>
      </c>
      <c r="C204" t="inlineStr">
        <is>
          <t>Mgmt</t>
        </is>
      </c>
      <c r="D204" t="inlineStr">
        <is>
          <t>vm-Mgmt</t>
        </is>
      </c>
      <c r="E204">
        <f>IF(Таблица2[[#This Row],[Site]]="Site1",VLOOKUP(Таблица2[[#This Row],[VLAN]],Dictionary!$D$2:$F$12,2,FALSE),VLOOKUP(Таблица2[[#This Row],[VLAN]],Dictionary!$D$2:$F$12,3,FALSE))</f>
        <v/>
      </c>
      <c r="F204" t="inlineStr">
        <is>
          <t>10.220.38.177</t>
        </is>
      </c>
      <c r="G204" t="inlineStr">
        <is>
          <t>Site2</t>
        </is>
      </c>
    </row>
    <row r="205">
      <c r="A205" t="inlineStr">
        <is>
          <t>kvm30.mos2.tms.tele2.ru</t>
        </is>
      </c>
      <c r="B205" t="inlineStr">
        <is>
          <t>psm09.mos2.tms.tele2.ru</t>
        </is>
      </c>
      <c r="C205" t="inlineStr">
        <is>
          <t>Mgmt</t>
        </is>
      </c>
      <c r="D205" t="inlineStr">
        <is>
          <t>vm-Mgmt</t>
        </is>
      </c>
      <c r="E205">
        <f>IF(Таблица2[[#This Row],[Site]]="Site1",VLOOKUP(Таблица2[[#This Row],[VLAN]],Dictionary!$D$2:$F$12,2,FALSE),VLOOKUP(Таблица2[[#This Row],[VLAN]],Dictionary!$D$2:$F$12,3,FALSE))</f>
        <v/>
      </c>
      <c r="F205" t="inlineStr">
        <is>
          <t>10.220.38.178</t>
        </is>
      </c>
      <c r="G205" t="inlineStr">
        <is>
          <t>Site2</t>
        </is>
      </c>
    </row>
    <row r="206">
      <c r="A206" t="inlineStr">
        <is>
          <t>kvm30.mos2.tms.tele2.ru</t>
        </is>
      </c>
      <c r="B206" t="inlineStr">
        <is>
          <t>psm10.mos2.tms.tele2.ru</t>
        </is>
      </c>
      <c r="C206" t="inlineStr">
        <is>
          <t>Mgmt</t>
        </is>
      </c>
      <c r="D206" t="inlineStr">
        <is>
          <t>vm-Mgmt</t>
        </is>
      </c>
      <c r="E206">
        <f>IF(Таблица2[[#This Row],[Site]]="Site1",VLOOKUP(Таблица2[[#This Row],[VLAN]],Dictionary!$D$2:$F$12,2,FALSE),VLOOKUP(Таблица2[[#This Row],[VLAN]],Dictionary!$D$2:$F$12,3,FALSE))</f>
        <v/>
      </c>
      <c r="F206" t="inlineStr">
        <is>
          <t>10.220.38.179</t>
        </is>
      </c>
      <c r="G206" t="inlineStr">
        <is>
          <t>Site2</t>
        </is>
      </c>
    </row>
    <row r="207">
      <c r="A207" t="inlineStr">
        <is>
          <t>kvm30.mos2.tms.tele2.ru</t>
        </is>
      </c>
      <c r="B207" t="inlineStr">
        <is>
          <t>psm11.mos2.tms.tele2.ru</t>
        </is>
      </c>
      <c r="C207" t="inlineStr">
        <is>
          <t>Mgmt</t>
        </is>
      </c>
      <c r="D207" t="inlineStr">
        <is>
          <t>vm-Mgmt</t>
        </is>
      </c>
      <c r="E207">
        <f>IF(Таблица2[[#This Row],[Site]]="Site1",VLOOKUP(Таблица2[[#This Row],[VLAN]],Dictionary!$D$2:$F$12,2,FALSE),VLOOKUP(Таблица2[[#This Row],[VLAN]],Dictionary!$D$2:$F$12,3,FALSE))</f>
        <v/>
      </c>
      <c r="F207" t="inlineStr">
        <is>
          <t>10.220.38.180</t>
        </is>
      </c>
      <c r="G207" t="inlineStr">
        <is>
          <t>Site2</t>
        </is>
      </c>
    </row>
    <row r="208">
      <c r="A208" s="217" t="inlineStr">
        <is>
          <t>kvm30.mos2.tms.tele2.ru</t>
        </is>
      </c>
      <c r="B208" s="217" t="inlineStr">
        <is>
          <t>psm12.mos2.tms.tele2.ru</t>
        </is>
      </c>
      <c r="C208" s="217" t="inlineStr">
        <is>
          <t>Mgmt</t>
        </is>
      </c>
      <c r="D208" s="217" t="inlineStr">
        <is>
          <t>vm-Mgmt</t>
        </is>
      </c>
      <c r="E208" s="217">
        <f>IF(Таблица2[[#This Row],[Site]]="Site1",VLOOKUP(Таблица2[[#This Row],[VLAN]],Dictionary!$D$2:$F$12,2,FALSE),VLOOKUP(Таблица2[[#This Row],[VLAN]],Dictionary!$D$2:$F$12,3,FALSE))</f>
        <v/>
      </c>
      <c r="F208" s="217" t="inlineStr">
        <is>
          <t>10.220.38.181</t>
        </is>
      </c>
      <c r="G208" s="217" t="inlineStr">
        <is>
          <t>Site2</t>
        </is>
      </c>
    </row>
    <row r="209">
      <c r="A209" s="90" t="inlineStr">
        <is>
          <t>kvm13.mos2.tms.tele2.ru</t>
        </is>
      </c>
      <c r="B209" s="90" t="inlineStr">
        <is>
          <t>epsm02.mos2.tms.tele2.ru</t>
        </is>
      </c>
      <c r="C209" s="90" t="inlineStr">
        <is>
          <t>Mgmt</t>
        </is>
      </c>
      <c r="D209" s="90" t="inlineStr">
        <is>
          <t>vm-Mgmt</t>
        </is>
      </c>
      <c r="E209" s="90">
        <f>IF(Таблица2[[#This Row],[Site]]="Site1",VLOOKUP(Таблица2[[#This Row],[VLAN]],Dictionary!$D$2:$F$12,2,FALSE),VLOOKUP(Таблица2[[#This Row],[VLAN]],Dictionary!$D$2:$F$12,3,FALSE))</f>
        <v/>
      </c>
      <c r="F209" s="90" t="inlineStr">
        <is>
          <t>10.220.38.185</t>
        </is>
      </c>
      <c r="G209" s="90" t="inlineStr">
        <is>
          <t>Site2</t>
        </is>
      </c>
    </row>
    <row r="210">
      <c r="A210" t="inlineStr">
        <is>
          <t>kvm31.mos2.tms.tele2.ru</t>
        </is>
      </c>
      <c r="B210" t="inlineStr">
        <is>
          <t>rb01.mos2.tms.tele2.ru</t>
        </is>
      </c>
      <c r="C210" t="inlineStr">
        <is>
          <t>Mgmt</t>
        </is>
      </c>
      <c r="D210" t="inlineStr">
        <is>
          <t>vm-Mgmt</t>
        </is>
      </c>
      <c r="E210">
        <f>IF(Таблица2[[#This Row],[Site]]="Site1",VLOOKUP(Таблица2[[#This Row],[VLAN]],Dictionary!$D$2:$F$12,2,FALSE),VLOOKUP(Таблица2[[#This Row],[VLAN]],Dictionary!$D$2:$F$12,3,FALSE))</f>
        <v/>
      </c>
      <c r="F210" t="inlineStr">
        <is>
          <t>10.220.38.186</t>
        </is>
      </c>
      <c r="G210" t="inlineStr">
        <is>
          <t>Site2</t>
        </is>
      </c>
    </row>
    <row r="211">
      <c r="A211" s="217" t="inlineStr">
        <is>
          <t>kvm31.mos2.tms.tele2.ru</t>
        </is>
      </c>
      <c r="B211" s="217" t="inlineStr">
        <is>
          <t>rb02.mos2.tms.tele2.ru</t>
        </is>
      </c>
      <c r="C211" s="217" t="inlineStr">
        <is>
          <t>Mgmt</t>
        </is>
      </c>
      <c r="D211" s="217" t="inlineStr">
        <is>
          <t>vm-Mgmt</t>
        </is>
      </c>
      <c r="E211" s="217">
        <f>IF(Таблица2[[#This Row],[Site]]="Site1",VLOOKUP(Таблица2[[#This Row],[VLAN]],Dictionary!$D$2:$F$12,2,FALSE),VLOOKUP(Таблица2[[#This Row],[VLAN]],Dictionary!$D$2:$F$12,3,FALSE))</f>
        <v/>
      </c>
      <c r="F211" s="217" t="inlineStr">
        <is>
          <t>10.220.38.187</t>
        </is>
      </c>
      <c r="G211" s="217" t="inlineStr">
        <is>
          <t>Site2</t>
        </is>
      </c>
    </row>
    <row r="212" hidden="1" s="180">
      <c r="A212" s="93" t="inlineStr">
        <is>
          <t>kvm01.mos1.tms.tele2.ru</t>
        </is>
      </c>
      <c r="B212" s="93" t="inlineStr">
        <is>
          <t>pre01.mos1.tms.tele2.ru</t>
        </is>
      </c>
      <c r="C212" s="93" t="inlineStr">
        <is>
          <t>DataFeed</t>
        </is>
      </c>
      <c r="D212" s="93" t="inlineStr">
        <is>
          <t>DataFeed</t>
        </is>
      </c>
      <c r="E212" s="93">
        <f>IF(Таблица2[[#This Row],[Site]]="Site1",VLOOKUP(Таблица2[[#This Row],[VLAN]],Dictionary!$D$2:$F$12,2,FALSE),VLOOKUP(Таблица2[[#This Row],[VLAN]],Dictionary!$D$2:$F$12,3,FALSE))</f>
        <v/>
      </c>
      <c r="F212" s="93" t="inlineStr">
        <is>
          <t>10.221.39.193</t>
        </is>
      </c>
      <c r="G212" s="93" t="inlineStr">
        <is>
          <t>Site1</t>
        </is>
      </c>
    </row>
    <row r="213" hidden="1" s="180">
      <c r="A213" s="93" t="inlineStr">
        <is>
          <t>kvm02.mos1.tms.tele2.ru</t>
        </is>
      </c>
      <c r="B213" s="93" t="inlineStr">
        <is>
          <t>pre02.mos1.tms.tele2.ru</t>
        </is>
      </c>
      <c r="C213" s="93" t="inlineStr">
        <is>
          <t>DataFeed</t>
        </is>
      </c>
      <c r="D213" s="93" t="inlineStr">
        <is>
          <t>DataFeed</t>
        </is>
      </c>
      <c r="E213" s="93">
        <f>IF(Таблица2[[#This Row],[Site]]="Site1",VLOOKUP(Таблица2[[#This Row],[VLAN]],Dictionary!$D$2:$F$12,2,FALSE),VLOOKUP(Таблица2[[#This Row],[VLAN]],Dictionary!$D$2:$F$12,3,FALSE))</f>
        <v/>
      </c>
      <c r="F213" s="93" t="inlineStr">
        <is>
          <t>10.221.39.194</t>
        </is>
      </c>
      <c r="G213" s="93" t="inlineStr">
        <is>
          <t>Site1</t>
        </is>
      </c>
    </row>
    <row r="214" hidden="1" s="180">
      <c r="A214" s="93" t="inlineStr">
        <is>
          <t>kvm03.mos1.tms.tele2.ru</t>
        </is>
      </c>
      <c r="B214" s="93" t="inlineStr">
        <is>
          <t>pre03.mos1.tms.tele2.ru</t>
        </is>
      </c>
      <c r="C214" s="93" t="inlineStr">
        <is>
          <t>DataFeed</t>
        </is>
      </c>
      <c r="D214" s="93" t="inlineStr">
        <is>
          <t>DataFeed</t>
        </is>
      </c>
      <c r="E214" s="93">
        <f>IF(Таблица2[[#This Row],[Site]]="Site1",VLOOKUP(Таблица2[[#This Row],[VLAN]],Dictionary!$D$2:$F$12,2,FALSE),VLOOKUP(Таблица2[[#This Row],[VLAN]],Dictionary!$D$2:$F$12,3,FALSE))</f>
        <v/>
      </c>
      <c r="F214" s="93" t="inlineStr">
        <is>
          <t>10.221.39.195</t>
        </is>
      </c>
      <c r="G214" s="93" t="inlineStr">
        <is>
          <t>Site1</t>
        </is>
      </c>
    </row>
    <row r="215" hidden="1" s="180">
      <c r="A215" s="93" t="inlineStr">
        <is>
          <t>kvm04.mos1.tms.tele2.ru</t>
        </is>
      </c>
      <c r="B215" s="93" t="inlineStr">
        <is>
          <t>pre04.mos1.tms.tele2.ru</t>
        </is>
      </c>
      <c r="C215" s="93" t="inlineStr">
        <is>
          <t>DataFeed</t>
        </is>
      </c>
      <c r="D215" s="93" t="inlineStr">
        <is>
          <t>DataFeed</t>
        </is>
      </c>
      <c r="E215" s="93">
        <f>IF(Таблица2[[#This Row],[Site]]="Site1",VLOOKUP(Таблица2[[#This Row],[VLAN]],Dictionary!$D$2:$F$12,2,FALSE),VLOOKUP(Таблица2[[#This Row],[VLAN]],Dictionary!$D$2:$F$12,3,FALSE))</f>
        <v/>
      </c>
      <c r="F215" s="93" t="inlineStr">
        <is>
          <t>10.221.39.196</t>
        </is>
      </c>
      <c r="G215" s="93" t="inlineStr">
        <is>
          <t>Site1</t>
        </is>
      </c>
    </row>
    <row r="216" hidden="1" s="180">
      <c r="A216" s="93" t="inlineStr">
        <is>
          <t>kvm05.mos1.tms.tele2.ru</t>
        </is>
      </c>
      <c r="B216" s="93" t="inlineStr">
        <is>
          <t>pre05.mos1.tms.tele2.ru</t>
        </is>
      </c>
      <c r="C216" s="93" t="inlineStr">
        <is>
          <t>DataFeed</t>
        </is>
      </c>
      <c r="D216" s="93" t="inlineStr">
        <is>
          <t>DataFeed</t>
        </is>
      </c>
      <c r="E216" s="93">
        <f>IF(Таблица2[[#This Row],[Site]]="Site1",VLOOKUP(Таблица2[[#This Row],[VLAN]],Dictionary!$D$2:$F$12,2,FALSE),VLOOKUP(Таблица2[[#This Row],[VLAN]],Dictionary!$D$2:$F$12,3,FALSE))</f>
        <v/>
      </c>
      <c r="F216" s="93" t="inlineStr">
        <is>
          <t>10.221.39.197</t>
        </is>
      </c>
      <c r="G216" s="93" t="inlineStr">
        <is>
          <t>Site1</t>
        </is>
      </c>
    </row>
    <row r="217" hidden="1" s="180">
      <c r="A217" s="93" t="inlineStr">
        <is>
          <t>kvm06.mos1.tms.tele2.ru</t>
        </is>
      </c>
      <c r="B217" s="93" t="inlineStr">
        <is>
          <t>pre06.mos1.tms.tele2.ru</t>
        </is>
      </c>
      <c r="C217" s="93" t="inlineStr">
        <is>
          <t>DataFeed</t>
        </is>
      </c>
      <c r="D217" s="93" t="inlineStr">
        <is>
          <t>DataFeed</t>
        </is>
      </c>
      <c r="E217" s="93">
        <f>IF(Таблица2[[#This Row],[Site]]="Site1",VLOOKUP(Таблица2[[#This Row],[VLAN]],Dictionary!$D$2:$F$12,2,FALSE),VLOOKUP(Таблица2[[#This Row],[VLAN]],Dictionary!$D$2:$F$12,3,FALSE))</f>
        <v/>
      </c>
      <c r="F217" s="93" t="inlineStr">
        <is>
          <t>10.221.39.198</t>
        </is>
      </c>
      <c r="G217" s="93" t="inlineStr">
        <is>
          <t>Site1</t>
        </is>
      </c>
    </row>
    <row r="218" hidden="1" s="180">
      <c r="A218" s="93" t="inlineStr">
        <is>
          <t>kvm07.mos1.tms.tele2.ru</t>
        </is>
      </c>
      <c r="B218" s="93" t="inlineStr">
        <is>
          <t>pre07.mos1.tms.tele2.ru</t>
        </is>
      </c>
      <c r="C218" s="93" t="inlineStr">
        <is>
          <t>DataFeed</t>
        </is>
      </c>
      <c r="D218" s="93" t="inlineStr">
        <is>
          <t>DataFeed</t>
        </is>
      </c>
      <c r="E218" s="93">
        <f>IF(Таблица2[[#This Row],[Site]]="Site1",VLOOKUP(Таблица2[[#This Row],[VLAN]],Dictionary!$D$2:$F$12,2,FALSE),VLOOKUP(Таблица2[[#This Row],[VLAN]],Dictionary!$D$2:$F$12,3,FALSE))</f>
        <v/>
      </c>
      <c r="F218" s="93" t="inlineStr">
        <is>
          <t>10.221.39.199</t>
        </is>
      </c>
      <c r="G218" s="93" t="inlineStr">
        <is>
          <t>Site1</t>
        </is>
      </c>
    </row>
    <row r="219" hidden="1" s="180">
      <c r="A219" s="93" t="inlineStr">
        <is>
          <t>kvm08.mos1.tms.tele2.ru</t>
        </is>
      </c>
      <c r="B219" s="93" t="inlineStr">
        <is>
          <t>pre08.mos1.tms.tele2.ru</t>
        </is>
      </c>
      <c r="C219" s="93" t="inlineStr">
        <is>
          <t>DataFeed</t>
        </is>
      </c>
      <c r="D219" s="93" t="inlineStr">
        <is>
          <t>DataFeed</t>
        </is>
      </c>
      <c r="E219" s="93">
        <f>IF(Таблица2[[#This Row],[Site]]="Site1",VLOOKUP(Таблица2[[#This Row],[VLAN]],Dictionary!$D$2:$F$12,2,FALSE),VLOOKUP(Таблица2[[#This Row],[VLAN]],Dictionary!$D$2:$F$12,3,FALSE))</f>
        <v/>
      </c>
      <c r="F219" s="93" t="inlineStr">
        <is>
          <t>10.221.39.200</t>
        </is>
      </c>
      <c r="G219" s="93" t="inlineStr">
        <is>
          <t>Site1</t>
        </is>
      </c>
    </row>
    <row r="220" hidden="1" s="180">
      <c r="A220" s="93" t="inlineStr">
        <is>
          <t>kvm09.mos1.tms.tele2.ru</t>
        </is>
      </c>
      <c r="B220" s="93" t="inlineStr">
        <is>
          <t>pre09.mos1.tms.tele2.ru</t>
        </is>
      </c>
      <c r="C220" s="93" t="inlineStr">
        <is>
          <t>DataFeed</t>
        </is>
      </c>
      <c r="D220" s="93" t="inlineStr">
        <is>
          <t>DataFeed</t>
        </is>
      </c>
      <c r="E220" s="93">
        <f>IF(Таблица2[[#This Row],[Site]]="Site1",VLOOKUP(Таблица2[[#This Row],[VLAN]],Dictionary!$D$2:$F$12,2,FALSE),VLOOKUP(Таблица2[[#This Row],[VLAN]],Dictionary!$D$2:$F$12,3,FALSE))</f>
        <v/>
      </c>
      <c r="F220" s="93" t="inlineStr">
        <is>
          <t>10.221.39.201</t>
        </is>
      </c>
      <c r="G220" s="93" t="inlineStr">
        <is>
          <t>Site1</t>
        </is>
      </c>
    </row>
    <row r="221" hidden="1" s="180">
      <c r="A221" s="93" t="inlineStr">
        <is>
          <t>kvm10.mos1.tms.tele2.ru</t>
        </is>
      </c>
      <c r="B221" s="93" t="inlineStr">
        <is>
          <t>pre10.mos1.tms.tele2.ru</t>
        </is>
      </c>
      <c r="C221" s="93" t="inlineStr">
        <is>
          <t>DataFeed</t>
        </is>
      </c>
      <c r="D221" s="93" t="inlineStr">
        <is>
          <t>DataFeed</t>
        </is>
      </c>
      <c r="E221" s="93">
        <f>IF(Таблица2[[#This Row],[Site]]="Site1",VLOOKUP(Таблица2[[#This Row],[VLAN]],Dictionary!$D$2:$F$12,2,FALSE),VLOOKUP(Таблица2[[#This Row],[VLAN]],Dictionary!$D$2:$F$12,3,FALSE))</f>
        <v/>
      </c>
      <c r="F221" s="93" t="inlineStr">
        <is>
          <t>10.221.39.202</t>
        </is>
      </c>
      <c r="G221" s="93" t="inlineStr">
        <is>
          <t>Site1</t>
        </is>
      </c>
    </row>
    <row r="222" hidden="1" s="180">
      <c r="A222" s="93" t="inlineStr">
        <is>
          <t>kvm11.mos1.tms.tele2.ru</t>
        </is>
      </c>
      <c r="B222" s="93" t="inlineStr">
        <is>
          <t>pre11.mos1.tms.tele2.ru</t>
        </is>
      </c>
      <c r="C222" s="93" t="inlineStr">
        <is>
          <t>DataFeed</t>
        </is>
      </c>
      <c r="D222" s="93" t="inlineStr">
        <is>
          <t>DataFeed</t>
        </is>
      </c>
      <c r="E222" s="93">
        <f>IF(Таблица2[[#This Row],[Site]]="Site1",VLOOKUP(Таблица2[[#This Row],[VLAN]],Dictionary!$D$2:$F$12,2,FALSE),VLOOKUP(Таблица2[[#This Row],[VLAN]],Dictionary!$D$2:$F$12,3,FALSE))</f>
        <v/>
      </c>
      <c r="F222" s="93" t="inlineStr">
        <is>
          <t>10.221.39.203</t>
        </is>
      </c>
      <c r="G222" s="93" t="inlineStr">
        <is>
          <t>Site1</t>
        </is>
      </c>
    </row>
    <row r="223" hidden="1" s="180">
      <c r="A223" s="93" t="inlineStr">
        <is>
          <t>kvm12.mos1.tms.tele2.ru</t>
        </is>
      </c>
      <c r="B223" s="93" t="inlineStr">
        <is>
          <t>pre12.mos1.tms.tele2.ru</t>
        </is>
      </c>
      <c r="C223" s="93" t="inlineStr">
        <is>
          <t>DataFeed</t>
        </is>
      </c>
      <c r="D223" s="93" t="inlineStr">
        <is>
          <t>DataFeed</t>
        </is>
      </c>
      <c r="E223" s="93">
        <f>IF(Таблица2[[#This Row],[Site]]="Site1",VLOOKUP(Таблица2[[#This Row],[VLAN]],Dictionary!$D$2:$F$12,2,FALSE),VLOOKUP(Таблица2[[#This Row],[VLAN]],Dictionary!$D$2:$F$12,3,FALSE))</f>
        <v/>
      </c>
      <c r="F223" s="93" t="inlineStr">
        <is>
          <t>10.221.39.204</t>
        </is>
      </c>
      <c r="G223" s="93" t="inlineStr">
        <is>
          <t>Site1</t>
        </is>
      </c>
    </row>
    <row r="224" hidden="1" s="180">
      <c r="A224" s="93" t="inlineStr">
        <is>
          <t>kvm19.mos1.tms.tele2.ru</t>
        </is>
      </c>
      <c r="B224" s="93" t="inlineStr">
        <is>
          <t>pre13.mos1.tms.tele2.ru</t>
        </is>
      </c>
      <c r="C224" s="93" t="inlineStr">
        <is>
          <t>DataFeed</t>
        </is>
      </c>
      <c r="D224" s="93" t="inlineStr">
        <is>
          <t>DataFeed</t>
        </is>
      </c>
      <c r="E224" s="93">
        <f>IF(Таблица2[[#This Row],[Site]]="Site1",VLOOKUP(Таблица2[[#This Row],[VLAN]],Dictionary!$D$2:$F$12,2,FALSE),VLOOKUP(Таблица2[[#This Row],[VLAN]],Dictionary!$D$2:$F$12,3,FALSE))</f>
        <v/>
      </c>
      <c r="F224" s="93" t="inlineStr">
        <is>
          <t>10.221.39.205</t>
        </is>
      </c>
      <c r="G224" s="93" t="inlineStr">
        <is>
          <t>Site1</t>
        </is>
      </c>
    </row>
    <row r="225" hidden="1" s="180">
      <c r="A225" s="93" t="inlineStr">
        <is>
          <t>kvm20.mos1.tms.tele2.ru</t>
        </is>
      </c>
      <c r="B225" s="93" t="inlineStr">
        <is>
          <t>pre14.mos1.tms.tele2.ru</t>
        </is>
      </c>
      <c r="C225" s="93" t="inlineStr">
        <is>
          <t>DataFeed</t>
        </is>
      </c>
      <c r="D225" s="93" t="inlineStr">
        <is>
          <t>DataFeed</t>
        </is>
      </c>
      <c r="E225" s="93">
        <f>IF(Таблица2[[#This Row],[Site]]="Site1",VLOOKUP(Таблица2[[#This Row],[VLAN]],Dictionary!$D$2:$F$12,2,FALSE),VLOOKUP(Таблица2[[#This Row],[VLAN]],Dictionary!$D$2:$F$12,3,FALSE))</f>
        <v/>
      </c>
      <c r="F225" s="93" t="inlineStr">
        <is>
          <t>10.221.39.206</t>
        </is>
      </c>
      <c r="G225" s="93" t="inlineStr">
        <is>
          <t>Site1</t>
        </is>
      </c>
    </row>
    <row r="226" hidden="1" s="180">
      <c r="A226" s="93" t="inlineStr">
        <is>
          <t>kvm21.mos1.tms.tele2.ru</t>
        </is>
      </c>
      <c r="B226" s="93" t="inlineStr">
        <is>
          <t>pre15.mos1.tms.tele2.ru</t>
        </is>
      </c>
      <c r="C226" s="93" t="inlineStr">
        <is>
          <t>DataFeed</t>
        </is>
      </c>
      <c r="D226" s="93" t="inlineStr">
        <is>
          <t>DataFeed</t>
        </is>
      </c>
      <c r="E226" s="93">
        <f>IF(Таблица2[[#This Row],[Site]]="Site1",VLOOKUP(Таблица2[[#This Row],[VLAN]],Dictionary!$D$2:$F$12,2,FALSE),VLOOKUP(Таблица2[[#This Row],[VLAN]],Dictionary!$D$2:$F$12,3,FALSE))</f>
        <v/>
      </c>
      <c r="F226" s="93" t="inlineStr">
        <is>
          <t>10.221.39.207</t>
        </is>
      </c>
      <c r="G226" s="93" t="inlineStr">
        <is>
          <t>Site1</t>
        </is>
      </c>
    </row>
    <row r="227" hidden="1" s="180">
      <c r="A227" s="93" t="inlineStr">
        <is>
          <t>kvm22.mos1.tms.tele2.ru</t>
        </is>
      </c>
      <c r="B227" s="93" t="inlineStr">
        <is>
          <t>pre16.mos1.tms.tele2.ru</t>
        </is>
      </c>
      <c r="C227" s="93" t="inlineStr">
        <is>
          <t>DataFeed</t>
        </is>
      </c>
      <c r="D227" s="93" t="inlineStr">
        <is>
          <t>DataFeed</t>
        </is>
      </c>
      <c r="E227" s="93">
        <f>IF(Таблица2[[#This Row],[Site]]="Site1",VLOOKUP(Таблица2[[#This Row],[VLAN]],Dictionary!$D$2:$F$12,2,FALSE),VLOOKUP(Таблица2[[#This Row],[VLAN]],Dictionary!$D$2:$F$12,3,FALSE))</f>
        <v/>
      </c>
      <c r="F227" s="93" t="inlineStr">
        <is>
          <t>10.221.39.208</t>
        </is>
      </c>
      <c r="G227" s="93" t="inlineStr">
        <is>
          <t>Site1</t>
        </is>
      </c>
    </row>
    <row r="228" hidden="1" s="180">
      <c r="A228" s="93" t="inlineStr">
        <is>
          <t>kvm23.mos1.tms.tele2.ru</t>
        </is>
      </c>
      <c r="B228" s="93" t="inlineStr">
        <is>
          <t>pre17.mos1.tms.tele2.ru</t>
        </is>
      </c>
      <c r="C228" s="93" t="inlineStr">
        <is>
          <t>DataFeed</t>
        </is>
      </c>
      <c r="D228" s="93" t="inlineStr">
        <is>
          <t>DataFeed</t>
        </is>
      </c>
      <c r="E228" s="93">
        <f>IF(Таблица2[[#This Row],[Site]]="Site1",VLOOKUP(Таблица2[[#This Row],[VLAN]],Dictionary!$D$2:$F$12,2,FALSE),VLOOKUP(Таблица2[[#This Row],[VLAN]],Dictionary!$D$2:$F$12,3,FALSE))</f>
        <v/>
      </c>
      <c r="F228" s="93" t="inlineStr">
        <is>
          <t>10.221.39.209</t>
        </is>
      </c>
      <c r="G228" s="93" t="inlineStr">
        <is>
          <t>Site1</t>
        </is>
      </c>
    </row>
    <row r="229" hidden="1" s="180">
      <c r="A229" s="93" t="inlineStr">
        <is>
          <t>kvm24.mos1.tms.tele2.ru</t>
        </is>
      </c>
      <c r="B229" s="93" t="inlineStr">
        <is>
          <t>pre18.mos1.tms.tele2.ru</t>
        </is>
      </c>
      <c r="C229" s="93" t="inlineStr">
        <is>
          <t>DataFeed</t>
        </is>
      </c>
      <c r="D229" s="93" t="inlineStr">
        <is>
          <t>DataFeed</t>
        </is>
      </c>
      <c r="E229" s="93">
        <f>IF(Таблица2[[#This Row],[Site]]="Site1",VLOOKUP(Таблица2[[#This Row],[VLAN]],Dictionary!$D$2:$F$12,2,FALSE),VLOOKUP(Таблица2[[#This Row],[VLAN]],Dictionary!$D$2:$F$12,3,FALSE))</f>
        <v/>
      </c>
      <c r="F229" s="93" t="inlineStr">
        <is>
          <t>10.221.39.210</t>
        </is>
      </c>
      <c r="G229" s="93" t="inlineStr">
        <is>
          <t>Site1</t>
        </is>
      </c>
    </row>
    <row r="230" hidden="1" s="180">
      <c r="A230" s="93" t="inlineStr">
        <is>
          <t>kvm25.mos1.tms.tele2.ru</t>
        </is>
      </c>
      <c r="B230" s="93" t="inlineStr">
        <is>
          <t>pre19.mos1.tms.tele2.ru</t>
        </is>
      </c>
      <c r="C230" s="93" t="inlineStr">
        <is>
          <t>DataFeed</t>
        </is>
      </c>
      <c r="D230" s="93" t="inlineStr">
        <is>
          <t>DataFeed</t>
        </is>
      </c>
      <c r="E230" s="93">
        <f>IF(Таблица2[[#This Row],[Site]]="Site1",VLOOKUP(Таблица2[[#This Row],[VLAN]],Dictionary!$D$2:$F$12,2,FALSE),VLOOKUP(Таблица2[[#This Row],[VLAN]],Dictionary!$D$2:$F$12,3,FALSE))</f>
        <v/>
      </c>
      <c r="F230" s="93" t="inlineStr">
        <is>
          <t>10.221.39.211</t>
        </is>
      </c>
      <c r="G230" s="93" t="inlineStr">
        <is>
          <t>Site1</t>
        </is>
      </c>
    </row>
    <row r="231" hidden="1" s="180">
      <c r="A231" s="94" t="inlineStr">
        <is>
          <t>kvm26.mos1.tms.tele2.ru</t>
        </is>
      </c>
      <c r="B231" s="94" t="inlineStr">
        <is>
          <t>pre20.mos1.tms.tele2.ru</t>
        </is>
      </c>
      <c r="C231" s="94" t="inlineStr">
        <is>
          <t>DataFeed</t>
        </is>
      </c>
      <c r="D231" s="94" t="inlineStr">
        <is>
          <t>DataFeed</t>
        </is>
      </c>
      <c r="E231" s="94">
        <f>IF(Таблица2[[#This Row],[Site]]="Site1",VLOOKUP(Таблица2[[#This Row],[VLAN]],Dictionary!$D$2:$F$12,2,FALSE),VLOOKUP(Таблица2[[#This Row],[VLAN]],Dictionary!$D$2:$F$12,3,FALSE))</f>
        <v/>
      </c>
      <c r="F231" s="94" t="inlineStr">
        <is>
          <t>10.221.39.212</t>
        </is>
      </c>
      <c r="G231" s="94" t="inlineStr">
        <is>
          <t>Site1</t>
        </is>
      </c>
    </row>
    <row r="232">
      <c r="A232" t="inlineStr">
        <is>
          <t>kvm13.mos1.tms.tele2.ru</t>
        </is>
      </c>
      <c r="B232" t="inlineStr">
        <is>
          <t>pic01.mos1.tms.tele2.ru</t>
        </is>
      </c>
      <c r="C232" t="inlineStr">
        <is>
          <t>Data</t>
        </is>
      </c>
      <c r="D232" t="inlineStr">
        <is>
          <t>DataFeed</t>
        </is>
      </c>
      <c r="E232">
        <f>IF(Таблица2[[#This Row],[Site]]="Site1",VLOOKUP(Таблица2[[#This Row],[VLAN]],Dictionary!$D$2:$F$12,2,FALSE),VLOOKUP(Таблица2[[#This Row],[VLAN]],Dictionary!$D$2:$F$12,3,FALSE))</f>
        <v/>
      </c>
      <c r="F232" t="inlineStr">
        <is>
          <t>10.221.39.231</t>
        </is>
      </c>
      <c r="G232" t="inlineStr">
        <is>
          <t>Site1</t>
        </is>
      </c>
    </row>
    <row r="233">
      <c r="A233" t="inlineStr">
        <is>
          <t>kvm14.mos1.tms.tele2.ru</t>
        </is>
      </c>
      <c r="B233" t="inlineStr">
        <is>
          <t>pic02.mos1.tms.tele2.ru</t>
        </is>
      </c>
      <c r="C233" t="inlineStr">
        <is>
          <t>Data</t>
        </is>
      </c>
      <c r="D233" t="inlineStr">
        <is>
          <t>DataFeed</t>
        </is>
      </c>
      <c r="E233">
        <f>IF(Таблица2[[#This Row],[Site]]="Site1",VLOOKUP(Таблица2[[#This Row],[VLAN]],Dictionary!$D$2:$F$12,2,FALSE),VLOOKUP(Таблица2[[#This Row],[VLAN]],Dictionary!$D$2:$F$12,3,FALSE))</f>
        <v/>
      </c>
      <c r="F233" t="inlineStr">
        <is>
          <t>10.221.39.232</t>
        </is>
      </c>
      <c r="G233" t="inlineStr">
        <is>
          <t>Site1</t>
        </is>
      </c>
    </row>
    <row r="234">
      <c r="A234" t="inlineStr">
        <is>
          <t>kvm15.mos1.tms.tele2.ru</t>
        </is>
      </c>
      <c r="B234" t="inlineStr">
        <is>
          <t>pic03.mos1.tms.tele2.ru</t>
        </is>
      </c>
      <c r="C234" t="inlineStr">
        <is>
          <t>Data</t>
        </is>
      </c>
      <c r="D234" t="inlineStr">
        <is>
          <t>DataFeed</t>
        </is>
      </c>
      <c r="E234">
        <f>IF(Таблица2[[#This Row],[Site]]="Site1",VLOOKUP(Таблица2[[#This Row],[VLAN]],Dictionary!$D$2:$F$12,2,FALSE),VLOOKUP(Таблица2[[#This Row],[VLAN]],Dictionary!$D$2:$F$12,3,FALSE))</f>
        <v/>
      </c>
      <c r="F234" t="inlineStr">
        <is>
          <t>10.221.39.233</t>
        </is>
      </c>
      <c r="G234" t="inlineStr">
        <is>
          <t>Site1</t>
        </is>
      </c>
    </row>
    <row r="235">
      <c r="A235" t="inlineStr">
        <is>
          <t>kvm16.mos1.tms.tele2.ru</t>
        </is>
      </c>
      <c r="B235" t="inlineStr">
        <is>
          <t>pic04.mos1.tms.tele2.ru</t>
        </is>
      </c>
      <c r="C235" t="inlineStr">
        <is>
          <t>Data</t>
        </is>
      </c>
      <c r="D235" t="inlineStr">
        <is>
          <t>DataFeed</t>
        </is>
      </c>
      <c r="E235">
        <f>IF(Таблица2[[#This Row],[Site]]="Site1",VLOOKUP(Таблица2[[#This Row],[VLAN]],Dictionary!$D$2:$F$12,2,FALSE),VLOOKUP(Таблица2[[#This Row],[VLAN]],Dictionary!$D$2:$F$12,3,FALSE))</f>
        <v/>
      </c>
      <c r="F235" t="inlineStr">
        <is>
          <t>10.221.39.234</t>
        </is>
      </c>
      <c r="G235" t="inlineStr">
        <is>
          <t>Site1</t>
        </is>
      </c>
    </row>
    <row r="236">
      <c r="A236" t="inlineStr">
        <is>
          <t>kvm27.mos1.tms.tele2.ru</t>
        </is>
      </c>
      <c r="B236" t="inlineStr">
        <is>
          <t>pic05.mos1.tms.tele2.ru</t>
        </is>
      </c>
      <c r="C236" t="inlineStr">
        <is>
          <t>Data</t>
        </is>
      </c>
      <c r="D236" t="inlineStr">
        <is>
          <t>DataFeed</t>
        </is>
      </c>
      <c r="E236">
        <f>IF(Таблица2[[#This Row],[Site]]="Site1",VLOOKUP(Таблица2[[#This Row],[VLAN]],Dictionary!$D$2:$F$12,2,FALSE),VLOOKUP(Таблица2[[#This Row],[VLAN]],Dictionary!$D$2:$F$12,3,FALSE))</f>
        <v/>
      </c>
      <c r="F236" t="inlineStr">
        <is>
          <t>10.221.39.235</t>
        </is>
      </c>
      <c r="G236" t="inlineStr">
        <is>
          <t>Site1</t>
        </is>
      </c>
    </row>
    <row r="237">
      <c r="A237" t="inlineStr">
        <is>
          <t>kvm28.mos1.tms.tele2.ru</t>
        </is>
      </c>
      <c r="B237" t="inlineStr">
        <is>
          <t>pic06.mos1.tms.tele2.ru</t>
        </is>
      </c>
      <c r="C237" t="inlineStr">
        <is>
          <t>Data</t>
        </is>
      </c>
      <c r="D237" t="inlineStr">
        <is>
          <t>DataFeed</t>
        </is>
      </c>
      <c r="E237">
        <f>IF(Таблица2[[#This Row],[Site]]="Site1",VLOOKUP(Таблица2[[#This Row],[VLAN]],Dictionary!$D$2:$F$12,2,FALSE),VLOOKUP(Таблица2[[#This Row],[VLAN]],Dictionary!$D$2:$F$12,3,FALSE))</f>
        <v/>
      </c>
      <c r="F237" t="inlineStr">
        <is>
          <t>10.221.39.236</t>
        </is>
      </c>
      <c r="G237" t="inlineStr">
        <is>
          <t>Site1</t>
        </is>
      </c>
    </row>
    <row r="238">
      <c r="A238" s="217" t="inlineStr">
        <is>
          <t>kvm29.mos1.tms.tele2.ru</t>
        </is>
      </c>
      <c r="B238" s="217" t="inlineStr">
        <is>
          <t>pic07.mos1.tms.tele2.ru</t>
        </is>
      </c>
      <c r="C238" s="217" t="inlineStr">
        <is>
          <t>Data</t>
        </is>
      </c>
      <c r="D238" s="217" t="inlineStr">
        <is>
          <t>DataFeed</t>
        </is>
      </c>
      <c r="E238" s="217">
        <f>IF(Таблица2[[#This Row],[Site]]="Site1",VLOOKUP(Таблица2[[#This Row],[VLAN]],Dictionary!$D$2:$F$12,2,FALSE),VLOOKUP(Таблица2[[#This Row],[VLAN]],Dictionary!$D$2:$F$12,3,FALSE))</f>
        <v/>
      </c>
      <c r="F238" s="217" t="inlineStr">
        <is>
          <t>10.221.39.237</t>
        </is>
      </c>
      <c r="G238" s="217" t="inlineStr">
        <is>
          <t>Site1</t>
        </is>
      </c>
    </row>
    <row r="239" hidden="1" s="180">
      <c r="A239" s="93" t="inlineStr">
        <is>
          <t>kvm01.mos2.tms.tele2.ru</t>
        </is>
      </c>
      <c r="B239" s="93" t="inlineStr">
        <is>
          <t>pre01.mos2.tms.tele2.ru</t>
        </is>
      </c>
      <c r="C239" s="93" t="inlineStr">
        <is>
          <t>DataFeed</t>
        </is>
      </c>
      <c r="D239" s="93" t="inlineStr">
        <is>
          <t>DataFeed</t>
        </is>
      </c>
      <c r="E239" s="93">
        <f>IF(Таблица2[[#This Row],[Site]]="Site1",VLOOKUP(Таблица2[[#This Row],[VLAN]],Dictionary!$D$2:$F$12,2,FALSE),VLOOKUP(Таблица2[[#This Row],[VLAN]],Dictionary!$D$2:$F$12,3,FALSE))</f>
        <v/>
      </c>
      <c r="F239" s="93" t="inlineStr">
        <is>
          <t>10.220.38.193</t>
        </is>
      </c>
      <c r="G239" s="93" t="inlineStr">
        <is>
          <t>Site2</t>
        </is>
      </c>
    </row>
    <row r="240" hidden="1" s="180">
      <c r="A240" s="93" t="inlineStr">
        <is>
          <t>kvm02.mos2.tms.tele2.ru</t>
        </is>
      </c>
      <c r="B240" s="93" t="inlineStr">
        <is>
          <t>pre02.mos2.tms.tele2.ru</t>
        </is>
      </c>
      <c r="C240" s="93" t="inlineStr">
        <is>
          <t>DataFeed</t>
        </is>
      </c>
      <c r="D240" s="93" t="inlineStr">
        <is>
          <t>DataFeed</t>
        </is>
      </c>
      <c r="E240" s="93">
        <f>IF(Таблица2[[#This Row],[Site]]="Site1",VLOOKUP(Таблица2[[#This Row],[VLAN]],Dictionary!$D$2:$F$12,2,FALSE),VLOOKUP(Таблица2[[#This Row],[VLAN]],Dictionary!$D$2:$F$12,3,FALSE))</f>
        <v/>
      </c>
      <c r="F240" s="93" t="inlineStr">
        <is>
          <t>10.220.38.194</t>
        </is>
      </c>
      <c r="G240" s="93" t="inlineStr">
        <is>
          <t>Site2</t>
        </is>
      </c>
    </row>
    <row r="241" hidden="1" s="180">
      <c r="A241" s="93" t="inlineStr">
        <is>
          <t>kvm03.mos2.tms.tele2.ru</t>
        </is>
      </c>
      <c r="B241" s="93" t="inlineStr">
        <is>
          <t>pre03.mos2.tms.tele2.ru</t>
        </is>
      </c>
      <c r="C241" s="93" t="inlineStr">
        <is>
          <t>DataFeed</t>
        </is>
      </c>
      <c r="D241" s="93" t="inlineStr">
        <is>
          <t>DataFeed</t>
        </is>
      </c>
      <c r="E241" s="93">
        <f>IF(Таблица2[[#This Row],[Site]]="Site1",VLOOKUP(Таблица2[[#This Row],[VLAN]],Dictionary!$D$2:$F$12,2,FALSE),VLOOKUP(Таблица2[[#This Row],[VLAN]],Dictionary!$D$2:$F$12,3,FALSE))</f>
        <v/>
      </c>
      <c r="F241" s="93" t="inlineStr">
        <is>
          <t>10.220.38.195</t>
        </is>
      </c>
      <c r="G241" s="93" t="inlineStr">
        <is>
          <t>Site2</t>
        </is>
      </c>
    </row>
    <row r="242" hidden="1" s="180">
      <c r="A242" s="93" t="inlineStr">
        <is>
          <t>kvm04.mos2.tms.tele2.ru</t>
        </is>
      </c>
      <c r="B242" s="93" t="inlineStr">
        <is>
          <t>pre04.mos2.tms.tele2.ru</t>
        </is>
      </c>
      <c r="C242" s="93" t="inlineStr">
        <is>
          <t>DataFeed</t>
        </is>
      </c>
      <c r="D242" s="93" t="inlineStr">
        <is>
          <t>DataFeed</t>
        </is>
      </c>
      <c r="E242" s="93">
        <f>IF(Таблица2[[#This Row],[Site]]="Site1",VLOOKUP(Таблица2[[#This Row],[VLAN]],Dictionary!$D$2:$F$12,2,FALSE),VLOOKUP(Таблица2[[#This Row],[VLAN]],Dictionary!$D$2:$F$12,3,FALSE))</f>
        <v/>
      </c>
      <c r="F242" s="93" t="inlineStr">
        <is>
          <t>10.220.38.196</t>
        </is>
      </c>
      <c r="G242" s="93" t="inlineStr">
        <is>
          <t>Site2</t>
        </is>
      </c>
    </row>
    <row r="243" hidden="1" s="180">
      <c r="A243" s="93" t="inlineStr">
        <is>
          <t>kvm05.mos2.tms.tele2.ru</t>
        </is>
      </c>
      <c r="B243" s="93" t="inlineStr">
        <is>
          <t>pre05.mos2.tms.tele2.ru</t>
        </is>
      </c>
      <c r="C243" s="93" t="inlineStr">
        <is>
          <t>DataFeed</t>
        </is>
      </c>
      <c r="D243" s="93" t="inlineStr">
        <is>
          <t>DataFeed</t>
        </is>
      </c>
      <c r="E243" s="93">
        <f>IF(Таблица2[[#This Row],[Site]]="Site1",VLOOKUP(Таблица2[[#This Row],[VLAN]],Dictionary!$D$2:$F$12,2,FALSE),VLOOKUP(Таблица2[[#This Row],[VLAN]],Dictionary!$D$2:$F$12,3,FALSE))</f>
        <v/>
      </c>
      <c r="F243" s="93" t="inlineStr">
        <is>
          <t>10.220.38.197</t>
        </is>
      </c>
      <c r="G243" s="93" t="inlineStr">
        <is>
          <t>Site2</t>
        </is>
      </c>
    </row>
    <row r="244" hidden="1" s="180">
      <c r="A244" s="93" t="inlineStr">
        <is>
          <t>kvm06.mos2.tms.tele2.ru</t>
        </is>
      </c>
      <c r="B244" s="93" t="inlineStr">
        <is>
          <t>pre06.mos2.tms.tele2.ru</t>
        </is>
      </c>
      <c r="C244" s="93" t="inlineStr">
        <is>
          <t>DataFeed</t>
        </is>
      </c>
      <c r="D244" s="93" t="inlineStr">
        <is>
          <t>DataFeed</t>
        </is>
      </c>
      <c r="E244" s="93">
        <f>IF(Таблица2[[#This Row],[Site]]="Site1",VLOOKUP(Таблица2[[#This Row],[VLAN]],Dictionary!$D$2:$F$12,2,FALSE),VLOOKUP(Таблица2[[#This Row],[VLAN]],Dictionary!$D$2:$F$12,3,FALSE))</f>
        <v/>
      </c>
      <c r="F244" s="93" t="inlineStr">
        <is>
          <t>10.220.38.198</t>
        </is>
      </c>
      <c r="G244" s="93" t="inlineStr">
        <is>
          <t>Site2</t>
        </is>
      </c>
    </row>
    <row r="245" hidden="1" s="180">
      <c r="A245" s="93" t="inlineStr">
        <is>
          <t>kvm07.mos2.tms.tele2.ru</t>
        </is>
      </c>
      <c r="B245" s="93" t="inlineStr">
        <is>
          <t>pre07.mos2.tms.tele2.ru</t>
        </is>
      </c>
      <c r="C245" s="93" t="inlineStr">
        <is>
          <t>DataFeed</t>
        </is>
      </c>
      <c r="D245" s="93" t="inlineStr">
        <is>
          <t>DataFeed</t>
        </is>
      </c>
      <c r="E245" s="93">
        <f>IF(Таблица2[[#This Row],[Site]]="Site1",VLOOKUP(Таблица2[[#This Row],[VLAN]],Dictionary!$D$2:$F$12,2,FALSE),VLOOKUP(Таблица2[[#This Row],[VLAN]],Dictionary!$D$2:$F$12,3,FALSE))</f>
        <v/>
      </c>
      <c r="F245" s="93" t="inlineStr">
        <is>
          <t>10.220.38.199</t>
        </is>
      </c>
      <c r="G245" s="93" t="inlineStr">
        <is>
          <t>Site2</t>
        </is>
      </c>
    </row>
    <row r="246" hidden="1" s="180">
      <c r="A246" s="93" t="inlineStr">
        <is>
          <t>kvm08.mos2.tms.tele2.ru</t>
        </is>
      </c>
      <c r="B246" s="93" t="inlineStr">
        <is>
          <t>pre08.mos2.tms.tele2.ru</t>
        </is>
      </c>
      <c r="C246" s="93" t="inlineStr">
        <is>
          <t>DataFeed</t>
        </is>
      </c>
      <c r="D246" s="93" t="inlineStr">
        <is>
          <t>DataFeed</t>
        </is>
      </c>
      <c r="E246" s="93">
        <f>IF(Таблица2[[#This Row],[Site]]="Site1",VLOOKUP(Таблица2[[#This Row],[VLAN]],Dictionary!$D$2:$F$12,2,FALSE),VLOOKUP(Таблица2[[#This Row],[VLAN]],Dictionary!$D$2:$F$12,3,FALSE))</f>
        <v/>
      </c>
      <c r="F246" s="93" t="inlineStr">
        <is>
          <t>10.220.38.200</t>
        </is>
      </c>
      <c r="G246" s="93" t="inlineStr">
        <is>
          <t>Site2</t>
        </is>
      </c>
    </row>
    <row r="247" hidden="1" s="180">
      <c r="A247" s="93" t="inlineStr">
        <is>
          <t>kvm09.mos2.tms.tele2.ru</t>
        </is>
      </c>
      <c r="B247" s="93" t="inlineStr">
        <is>
          <t>pre09.mos2.tms.tele2.ru</t>
        </is>
      </c>
      <c r="C247" s="93" t="inlineStr">
        <is>
          <t>DataFeed</t>
        </is>
      </c>
      <c r="D247" s="93" t="inlineStr">
        <is>
          <t>DataFeed</t>
        </is>
      </c>
      <c r="E247" s="93">
        <f>IF(Таблица2[[#This Row],[Site]]="Site1",VLOOKUP(Таблица2[[#This Row],[VLAN]],Dictionary!$D$2:$F$12,2,FALSE),VLOOKUP(Таблица2[[#This Row],[VLAN]],Dictionary!$D$2:$F$12,3,FALSE))</f>
        <v/>
      </c>
      <c r="F247" s="93" t="inlineStr">
        <is>
          <t>10.220.38.201</t>
        </is>
      </c>
      <c r="G247" s="93" t="inlineStr">
        <is>
          <t>Site2</t>
        </is>
      </c>
    </row>
    <row r="248" hidden="1" s="180">
      <c r="A248" s="93" t="inlineStr">
        <is>
          <t>kvm10.mos2.tms.tele2.ru</t>
        </is>
      </c>
      <c r="B248" s="93" t="inlineStr">
        <is>
          <t>pre10.mos2.tms.tele2.ru</t>
        </is>
      </c>
      <c r="C248" s="93" t="inlineStr">
        <is>
          <t>DataFeed</t>
        </is>
      </c>
      <c r="D248" s="93" t="inlineStr">
        <is>
          <t>DataFeed</t>
        </is>
      </c>
      <c r="E248" s="93">
        <f>IF(Таблица2[[#This Row],[Site]]="Site1",VLOOKUP(Таблица2[[#This Row],[VLAN]],Dictionary!$D$2:$F$12,2,FALSE),VLOOKUP(Таблица2[[#This Row],[VLAN]],Dictionary!$D$2:$F$12,3,FALSE))</f>
        <v/>
      </c>
      <c r="F248" s="93" t="inlineStr">
        <is>
          <t>10.220.38.202</t>
        </is>
      </c>
      <c r="G248" s="93" t="inlineStr">
        <is>
          <t>Site2</t>
        </is>
      </c>
    </row>
    <row r="249" hidden="1" s="180">
      <c r="A249" s="93" t="inlineStr">
        <is>
          <t>kvm11.mos2.tms.tele2.ru</t>
        </is>
      </c>
      <c r="B249" s="93" t="inlineStr">
        <is>
          <t>pre11.mos2.tms.tele2.ru</t>
        </is>
      </c>
      <c r="C249" s="93" t="inlineStr">
        <is>
          <t>DataFeed</t>
        </is>
      </c>
      <c r="D249" s="93" t="inlineStr">
        <is>
          <t>DataFeed</t>
        </is>
      </c>
      <c r="E249" s="93">
        <f>IF(Таблица2[[#This Row],[Site]]="Site1",VLOOKUP(Таблица2[[#This Row],[VLAN]],Dictionary!$D$2:$F$12,2,FALSE),VLOOKUP(Таблица2[[#This Row],[VLAN]],Dictionary!$D$2:$F$12,3,FALSE))</f>
        <v/>
      </c>
      <c r="F249" s="93" t="inlineStr">
        <is>
          <t>10.220.38.203</t>
        </is>
      </c>
      <c r="G249" s="93" t="inlineStr">
        <is>
          <t>Site2</t>
        </is>
      </c>
    </row>
    <row r="250" hidden="1" s="180">
      <c r="A250" s="93" t="inlineStr">
        <is>
          <t>kvm12.mos2.tms.tele2.ru</t>
        </is>
      </c>
      <c r="B250" s="93" t="inlineStr">
        <is>
          <t>pre12.mos2.tms.tele2.ru</t>
        </is>
      </c>
      <c r="C250" s="93" t="inlineStr">
        <is>
          <t>DataFeed</t>
        </is>
      </c>
      <c r="D250" s="93" t="inlineStr">
        <is>
          <t>DataFeed</t>
        </is>
      </c>
      <c r="E250" s="93">
        <f>IF(Таблица2[[#This Row],[Site]]="Site1",VLOOKUP(Таблица2[[#This Row],[VLAN]],Dictionary!$D$2:$F$12,2,FALSE),VLOOKUP(Таблица2[[#This Row],[VLAN]],Dictionary!$D$2:$F$12,3,FALSE))</f>
        <v/>
      </c>
      <c r="F250" s="93" t="inlineStr">
        <is>
          <t>10.220.38.204</t>
        </is>
      </c>
      <c r="G250" s="93" t="inlineStr">
        <is>
          <t>Site2</t>
        </is>
      </c>
    </row>
    <row r="251" hidden="1" s="180">
      <c r="A251" s="93" t="inlineStr">
        <is>
          <t>kvm19.mos2.tms.tele2.ru</t>
        </is>
      </c>
      <c r="B251" s="93" t="inlineStr">
        <is>
          <t>pre13.mos2.tms.tele2.ru</t>
        </is>
      </c>
      <c r="C251" s="93" t="inlineStr">
        <is>
          <t>DataFeed</t>
        </is>
      </c>
      <c r="D251" s="93" t="inlineStr">
        <is>
          <t>DataFeed</t>
        </is>
      </c>
      <c r="E251" s="93">
        <f>IF(Таблица2[[#This Row],[Site]]="Site1",VLOOKUP(Таблица2[[#This Row],[VLAN]],Dictionary!$D$2:$F$12,2,FALSE),VLOOKUP(Таблица2[[#This Row],[VLAN]],Dictionary!$D$2:$F$12,3,FALSE))</f>
        <v/>
      </c>
      <c r="F251" s="93" t="inlineStr">
        <is>
          <t>10.220.38.205</t>
        </is>
      </c>
      <c r="G251" s="93" t="inlineStr">
        <is>
          <t>Site2</t>
        </is>
      </c>
    </row>
    <row r="252" hidden="1" s="180">
      <c r="A252" s="93" t="inlineStr">
        <is>
          <t>kvm20.mos2.tms.tele2.ru</t>
        </is>
      </c>
      <c r="B252" s="93" t="inlineStr">
        <is>
          <t>pre14.mos2.tms.tele2.ru</t>
        </is>
      </c>
      <c r="C252" s="93" t="inlineStr">
        <is>
          <t>DataFeed</t>
        </is>
      </c>
      <c r="D252" s="93" t="inlineStr">
        <is>
          <t>DataFeed</t>
        </is>
      </c>
      <c r="E252" s="93">
        <f>IF(Таблица2[[#This Row],[Site]]="Site1",VLOOKUP(Таблица2[[#This Row],[VLAN]],Dictionary!$D$2:$F$12,2,FALSE),VLOOKUP(Таблица2[[#This Row],[VLAN]],Dictionary!$D$2:$F$12,3,FALSE))</f>
        <v/>
      </c>
      <c r="F252" s="93" t="inlineStr">
        <is>
          <t>10.220.38.206</t>
        </is>
      </c>
      <c r="G252" s="93" t="inlineStr">
        <is>
          <t>Site2</t>
        </is>
      </c>
    </row>
    <row r="253" hidden="1" s="180">
      <c r="A253" s="93" t="inlineStr">
        <is>
          <t>kvm21.mos2.tms.tele2.ru</t>
        </is>
      </c>
      <c r="B253" s="93" t="inlineStr">
        <is>
          <t>pre15.mos2.tms.tele2.ru</t>
        </is>
      </c>
      <c r="C253" s="93" t="inlineStr">
        <is>
          <t>DataFeed</t>
        </is>
      </c>
      <c r="D253" s="93" t="inlineStr">
        <is>
          <t>DataFeed</t>
        </is>
      </c>
      <c r="E253" s="93">
        <f>IF(Таблица2[[#This Row],[Site]]="Site1",VLOOKUP(Таблица2[[#This Row],[VLAN]],Dictionary!$D$2:$F$12,2,FALSE),VLOOKUP(Таблица2[[#This Row],[VLAN]],Dictionary!$D$2:$F$12,3,FALSE))</f>
        <v/>
      </c>
      <c r="F253" s="93" t="inlineStr">
        <is>
          <t>10.220.38.207</t>
        </is>
      </c>
      <c r="G253" s="93" t="inlineStr">
        <is>
          <t>Site2</t>
        </is>
      </c>
    </row>
    <row r="254" hidden="1" s="180">
      <c r="A254" s="93" t="inlineStr">
        <is>
          <t>kvm22.mos2.tms.tele2.ru</t>
        </is>
      </c>
      <c r="B254" s="93" t="inlineStr">
        <is>
          <t>pre16.mos2.tms.tele2.ru</t>
        </is>
      </c>
      <c r="C254" s="93" t="inlineStr">
        <is>
          <t>DataFeed</t>
        </is>
      </c>
      <c r="D254" s="93" t="inlineStr">
        <is>
          <t>DataFeed</t>
        </is>
      </c>
      <c r="E254" s="93">
        <f>IF(Таблица2[[#This Row],[Site]]="Site1",VLOOKUP(Таблица2[[#This Row],[VLAN]],Dictionary!$D$2:$F$12,2,FALSE),VLOOKUP(Таблица2[[#This Row],[VLAN]],Dictionary!$D$2:$F$12,3,FALSE))</f>
        <v/>
      </c>
      <c r="F254" s="93" t="inlineStr">
        <is>
          <t>10.220.38.208</t>
        </is>
      </c>
      <c r="G254" s="93" t="inlineStr">
        <is>
          <t>Site2</t>
        </is>
      </c>
    </row>
    <row r="255" hidden="1" s="180">
      <c r="A255" s="93" t="inlineStr">
        <is>
          <t>kvm23.mos2.tms.tele2.ru</t>
        </is>
      </c>
      <c r="B255" s="93" t="inlineStr">
        <is>
          <t>pre17.mos2.tms.tele2.ru</t>
        </is>
      </c>
      <c r="C255" s="93" t="inlineStr">
        <is>
          <t>DataFeed</t>
        </is>
      </c>
      <c r="D255" s="93" t="inlineStr">
        <is>
          <t>DataFeed</t>
        </is>
      </c>
      <c r="E255" s="93">
        <f>IF(Таблица2[[#This Row],[Site]]="Site1",VLOOKUP(Таблица2[[#This Row],[VLAN]],Dictionary!$D$2:$F$12,2,FALSE),VLOOKUP(Таблица2[[#This Row],[VLAN]],Dictionary!$D$2:$F$12,3,FALSE))</f>
        <v/>
      </c>
      <c r="F255" s="93" t="inlineStr">
        <is>
          <t>10.220.38.209</t>
        </is>
      </c>
      <c r="G255" s="93" t="inlineStr">
        <is>
          <t>Site2</t>
        </is>
      </c>
    </row>
    <row r="256" hidden="1" s="180">
      <c r="A256" s="93" t="inlineStr">
        <is>
          <t>kvm24.mos2.tms.tele2.ru</t>
        </is>
      </c>
      <c r="B256" s="93" t="inlineStr">
        <is>
          <t>pre18.mos2.tms.tele2.ru</t>
        </is>
      </c>
      <c r="C256" s="93" t="inlineStr">
        <is>
          <t>DataFeed</t>
        </is>
      </c>
      <c r="D256" s="93" t="inlineStr">
        <is>
          <t>DataFeed</t>
        </is>
      </c>
      <c r="E256" s="93">
        <f>IF(Таблица2[[#This Row],[Site]]="Site1",VLOOKUP(Таблица2[[#This Row],[VLAN]],Dictionary!$D$2:$F$12,2,FALSE),VLOOKUP(Таблица2[[#This Row],[VLAN]],Dictionary!$D$2:$F$12,3,FALSE))</f>
        <v/>
      </c>
      <c r="F256" s="93" t="inlineStr">
        <is>
          <t>10.220.38.210</t>
        </is>
      </c>
      <c r="G256" s="93" t="inlineStr">
        <is>
          <t>Site2</t>
        </is>
      </c>
    </row>
    <row r="257" hidden="1" s="180">
      <c r="A257" s="93" t="inlineStr">
        <is>
          <t>kvm25.mos2.tms.tele2.ru</t>
        </is>
      </c>
      <c r="B257" s="93" t="inlineStr">
        <is>
          <t>pre19.mos2.tms.tele2.ru</t>
        </is>
      </c>
      <c r="C257" s="93" t="inlineStr">
        <is>
          <t>DataFeed</t>
        </is>
      </c>
      <c r="D257" s="93" t="inlineStr">
        <is>
          <t>DataFeed</t>
        </is>
      </c>
      <c r="E257" s="93">
        <f>IF(Таблица2[[#This Row],[Site]]="Site1",VLOOKUP(Таблица2[[#This Row],[VLAN]],Dictionary!$D$2:$F$12,2,FALSE),VLOOKUP(Таблица2[[#This Row],[VLAN]],Dictionary!$D$2:$F$12,3,FALSE))</f>
        <v/>
      </c>
      <c r="F257" s="93" t="inlineStr">
        <is>
          <t>10.220.38.211</t>
        </is>
      </c>
      <c r="G257" s="93" t="inlineStr">
        <is>
          <t>Site2</t>
        </is>
      </c>
    </row>
    <row r="258" hidden="1" s="180">
      <c r="A258" s="94" t="inlineStr">
        <is>
          <t>kvm26.mos2.tms.tele2.ru</t>
        </is>
      </c>
      <c r="B258" s="94" t="inlineStr">
        <is>
          <t>pre20.mos2.tms.tele2.ru</t>
        </is>
      </c>
      <c r="C258" s="94" t="inlineStr">
        <is>
          <t>DataFeed</t>
        </is>
      </c>
      <c r="D258" s="94" t="inlineStr">
        <is>
          <t>DataFeed</t>
        </is>
      </c>
      <c r="E258" s="94">
        <f>IF(Таблица2[[#This Row],[Site]]="Site1",VLOOKUP(Таблица2[[#This Row],[VLAN]],Dictionary!$D$2:$F$12,2,FALSE),VLOOKUP(Таблица2[[#This Row],[VLAN]],Dictionary!$D$2:$F$12,3,FALSE))</f>
        <v/>
      </c>
      <c r="F258" s="94" t="inlineStr">
        <is>
          <t>10.220.38.212</t>
        </is>
      </c>
      <c r="G258" s="94" t="inlineStr">
        <is>
          <t>Site2</t>
        </is>
      </c>
    </row>
    <row r="259">
      <c r="A259" t="inlineStr">
        <is>
          <t>kvm13.mos2.tms.tele2.ru</t>
        </is>
      </c>
      <c r="B259" t="inlineStr">
        <is>
          <t>pic01.mos2.tms.tele2.ru</t>
        </is>
      </c>
      <c r="C259" t="inlineStr">
        <is>
          <t>Data</t>
        </is>
      </c>
      <c r="D259" t="inlineStr">
        <is>
          <t>DataFeed</t>
        </is>
      </c>
      <c r="E259">
        <f>IF(Таблица2[[#This Row],[Site]]="Site1",VLOOKUP(Таблица2[[#This Row],[VLAN]],Dictionary!$D$2:$F$12,2,FALSE),VLOOKUP(Таблица2[[#This Row],[VLAN]],Dictionary!$D$2:$F$12,3,FALSE))</f>
        <v/>
      </c>
      <c r="F259" t="inlineStr">
        <is>
          <t>10.220.38.231</t>
        </is>
      </c>
      <c r="G259" t="inlineStr">
        <is>
          <t>Site2</t>
        </is>
      </c>
    </row>
    <row r="260">
      <c r="A260" t="inlineStr">
        <is>
          <t>kvm14.mos2.tms.tele2.ru</t>
        </is>
      </c>
      <c r="B260" t="inlineStr">
        <is>
          <t>pic02.mos2.tms.tele2.ru</t>
        </is>
      </c>
      <c r="C260" t="inlineStr">
        <is>
          <t>Data</t>
        </is>
      </c>
      <c r="D260" t="inlineStr">
        <is>
          <t>DataFeed</t>
        </is>
      </c>
      <c r="E260">
        <f>IF(Таблица2[[#This Row],[Site]]="Site1",VLOOKUP(Таблица2[[#This Row],[VLAN]],Dictionary!$D$2:$F$12,2,FALSE),VLOOKUP(Таблица2[[#This Row],[VLAN]],Dictionary!$D$2:$F$12,3,FALSE))</f>
        <v/>
      </c>
      <c r="F260" t="inlineStr">
        <is>
          <t>10.220.38.232</t>
        </is>
      </c>
      <c r="G260" t="inlineStr">
        <is>
          <t>Site2</t>
        </is>
      </c>
    </row>
    <row r="261">
      <c r="A261" t="inlineStr">
        <is>
          <t>kvm15.mos2.tms.tele2.ru</t>
        </is>
      </c>
      <c r="B261" t="inlineStr">
        <is>
          <t>pic03.mos2.tms.tele2.ru</t>
        </is>
      </c>
      <c r="C261" t="inlineStr">
        <is>
          <t>Data</t>
        </is>
      </c>
      <c r="D261" t="inlineStr">
        <is>
          <t>DataFeed</t>
        </is>
      </c>
      <c r="E261">
        <f>IF(Таблица2[[#This Row],[Site]]="Site1",VLOOKUP(Таблица2[[#This Row],[VLAN]],Dictionary!$D$2:$F$12,2,FALSE),VLOOKUP(Таблица2[[#This Row],[VLAN]],Dictionary!$D$2:$F$12,3,FALSE))</f>
        <v/>
      </c>
      <c r="F261" t="inlineStr">
        <is>
          <t>10.220.38.233</t>
        </is>
      </c>
      <c r="G261" t="inlineStr">
        <is>
          <t>Site2</t>
        </is>
      </c>
    </row>
    <row r="262">
      <c r="A262" t="inlineStr">
        <is>
          <t>kvm16.mos2.tms.tele2.ru</t>
        </is>
      </c>
      <c r="B262" t="inlineStr">
        <is>
          <t>pic04.mos2.tms.tele2.ru</t>
        </is>
      </c>
      <c r="C262" t="inlineStr">
        <is>
          <t>Data</t>
        </is>
      </c>
      <c r="D262" t="inlineStr">
        <is>
          <t>DataFeed</t>
        </is>
      </c>
      <c r="E262">
        <f>IF(Таблица2[[#This Row],[Site]]="Site1",VLOOKUP(Таблица2[[#This Row],[VLAN]],Dictionary!$D$2:$F$12,2,FALSE),VLOOKUP(Таблица2[[#This Row],[VLAN]],Dictionary!$D$2:$F$12,3,FALSE))</f>
        <v/>
      </c>
      <c r="F262" t="inlineStr">
        <is>
          <t>10.220.38.234</t>
        </is>
      </c>
      <c r="G262" t="inlineStr">
        <is>
          <t>Site2</t>
        </is>
      </c>
    </row>
    <row r="263">
      <c r="A263" t="inlineStr">
        <is>
          <t>kvm27.mos2.tms.tele2.ru</t>
        </is>
      </c>
      <c r="B263" t="inlineStr">
        <is>
          <t>pic05.mos2.tms.tele2.ru</t>
        </is>
      </c>
      <c r="C263" t="inlineStr">
        <is>
          <t>Data</t>
        </is>
      </c>
      <c r="D263" t="inlineStr">
        <is>
          <t>DataFeed</t>
        </is>
      </c>
      <c r="E263">
        <f>IF(Таблица2[[#This Row],[Site]]="Site1",VLOOKUP(Таблица2[[#This Row],[VLAN]],Dictionary!$D$2:$F$12,2,FALSE),VLOOKUP(Таблица2[[#This Row],[VLAN]],Dictionary!$D$2:$F$12,3,FALSE))</f>
        <v/>
      </c>
      <c r="F263" t="inlineStr">
        <is>
          <t>10.220.38.235</t>
        </is>
      </c>
      <c r="G263" t="inlineStr">
        <is>
          <t>Site2</t>
        </is>
      </c>
    </row>
    <row r="264">
      <c r="A264" t="inlineStr">
        <is>
          <t>kvm28.mos2.tms.tele2.ru</t>
        </is>
      </c>
      <c r="B264" t="inlineStr">
        <is>
          <t>pic06.mos2.tms.tele2.ru</t>
        </is>
      </c>
      <c r="C264" t="inlineStr">
        <is>
          <t>Data</t>
        </is>
      </c>
      <c r="D264" t="inlineStr">
        <is>
          <t>DataFeed</t>
        </is>
      </c>
      <c r="E264">
        <f>IF(Таблица2[[#This Row],[Site]]="Site1",VLOOKUP(Таблица2[[#This Row],[VLAN]],Dictionary!$D$2:$F$12,2,FALSE),VLOOKUP(Таблица2[[#This Row],[VLAN]],Dictionary!$D$2:$F$12,3,FALSE))</f>
        <v/>
      </c>
      <c r="F264" t="inlineStr">
        <is>
          <t>10.220.38.236</t>
        </is>
      </c>
      <c r="G264" t="inlineStr">
        <is>
          <t>Site2</t>
        </is>
      </c>
    </row>
    <row r="265">
      <c r="A265" s="217" t="inlineStr">
        <is>
          <t>kvm29.mos2.tms.tele2.ru</t>
        </is>
      </c>
      <c r="B265" s="217" t="inlineStr">
        <is>
          <t>pic07.mos2.tms.tele2.ru</t>
        </is>
      </c>
      <c r="C265" s="217" t="inlineStr">
        <is>
          <t>Data</t>
        </is>
      </c>
      <c r="D265" s="217" t="inlineStr">
        <is>
          <t>DataFeed</t>
        </is>
      </c>
      <c r="E265" s="217">
        <f>IF(Таблица2[[#This Row],[Site]]="Site1",VLOOKUP(Таблица2[[#This Row],[VLAN]],Dictionary!$D$2:$F$12,2,FALSE),VLOOKUP(Таблица2[[#This Row],[VLAN]],Dictionary!$D$2:$F$12,3,FALSE))</f>
        <v/>
      </c>
      <c r="F265" s="217" t="inlineStr">
        <is>
          <t>10.220.38.237</t>
        </is>
      </c>
      <c r="G265" s="217" t="inlineStr">
        <is>
          <t>Site2</t>
        </is>
      </c>
    </row>
    <row r="266">
      <c r="B266" t="inlineStr">
        <is>
          <t>psm01.mos (VRRP VIP)</t>
        </is>
      </c>
      <c r="C266" t="inlineStr">
        <is>
          <t>Gx</t>
        </is>
      </c>
      <c r="D266" t="inlineStr">
        <is>
          <t>Gx</t>
        </is>
      </c>
      <c r="E266">
        <f>IF(Таблица2[[#This Row],[Site]]="Site1",VLOOKUP(Таблица2[[#This Row],[VLAN]],Dictionary!$D$2:$F$12,2,FALSE),VLOOKUP(Таблица2[[#This Row],[VLAN]],Dictionary!$D$2:$F$12,3,FALSE))</f>
        <v/>
      </c>
      <c r="F266" t="inlineStr">
        <is>
          <t>10.221.38.1</t>
        </is>
      </c>
      <c r="G266" t="inlineStr">
        <is>
          <t>Site1</t>
        </is>
      </c>
    </row>
    <row r="267">
      <c r="A267" t="inlineStr">
        <is>
          <t>kvm17.mos1.tms.tele2.ru</t>
        </is>
      </c>
      <c r="B267" t="inlineStr">
        <is>
          <t>psm01.mos1.tms.tele2.ru</t>
        </is>
      </c>
      <c r="C267" t="inlineStr">
        <is>
          <t>Gx</t>
        </is>
      </c>
      <c r="D267" t="inlineStr">
        <is>
          <t>Gx</t>
        </is>
      </c>
      <c r="E267">
        <f>IF(Таблица2[[#This Row],[Site]]="Site1",VLOOKUP(Таблица2[[#This Row],[VLAN]],Dictionary!$D$2:$F$12,2,FALSE),VLOOKUP(Таблица2[[#This Row],[VLAN]],Dictionary!$D$2:$F$12,3,FALSE))</f>
        <v/>
      </c>
      <c r="F267" t="inlineStr">
        <is>
          <t>10.221.38.2</t>
        </is>
      </c>
      <c r="G267" t="inlineStr">
        <is>
          <t>Site1</t>
        </is>
      </c>
    </row>
    <row r="268">
      <c r="A268" t="inlineStr">
        <is>
          <t>kvm17.mos2.tms.tele2.ru</t>
        </is>
      </c>
      <c r="B268" t="inlineStr">
        <is>
          <t>psm01.mos2.tms.tele2.ru</t>
        </is>
      </c>
      <c r="C268" t="inlineStr">
        <is>
          <t>Gx</t>
        </is>
      </c>
      <c r="D268" t="inlineStr">
        <is>
          <t>Gx</t>
        </is>
      </c>
      <c r="E268">
        <f>IF(Таблица2[[#This Row],[Site]]="Site1",VLOOKUP(Таблица2[[#This Row],[VLAN]],Dictionary!$D$2:$F$12,2,FALSE),VLOOKUP(Таблица2[[#This Row],[VLAN]],Dictionary!$D$2:$F$12,3,FALSE))</f>
        <v/>
      </c>
      <c r="F268" t="inlineStr">
        <is>
          <t>10.221.38.3</t>
        </is>
      </c>
      <c r="G268" t="inlineStr">
        <is>
          <t>Site2</t>
        </is>
      </c>
    </row>
    <row r="269">
      <c r="B269" t="inlineStr">
        <is>
          <t>psm02.mos (VRRP VIP)</t>
        </is>
      </c>
      <c r="C269" t="inlineStr">
        <is>
          <t>Gx</t>
        </is>
      </c>
      <c r="D269" t="inlineStr">
        <is>
          <t>Gx</t>
        </is>
      </c>
      <c r="E269">
        <f>IF(Таблица2[[#This Row],[Site]]="Site1",VLOOKUP(Таблица2[[#This Row],[VLAN]],Dictionary!$D$2:$F$12,2,FALSE),VLOOKUP(Таблица2[[#This Row],[VLAN]],Dictionary!$D$2:$F$12,3,FALSE))</f>
        <v/>
      </c>
      <c r="F269" t="inlineStr">
        <is>
          <t>10.221.38.4</t>
        </is>
      </c>
      <c r="G269" t="inlineStr">
        <is>
          <t>Site2</t>
        </is>
      </c>
    </row>
    <row r="270">
      <c r="A270" t="inlineStr">
        <is>
          <t>kvm17.mos1.tms.tele2.ru</t>
        </is>
      </c>
      <c r="B270" t="inlineStr">
        <is>
          <t>psm02.mos1.tms.tele2.ru</t>
        </is>
      </c>
      <c r="C270" t="inlineStr">
        <is>
          <t>Gx</t>
        </is>
      </c>
      <c r="D270" t="inlineStr">
        <is>
          <t>Gx</t>
        </is>
      </c>
      <c r="E270">
        <f>IF(Таблица2[[#This Row],[Site]]="Site1",VLOOKUP(Таблица2[[#This Row],[VLAN]],Dictionary!$D$2:$F$12,2,FALSE),VLOOKUP(Таблица2[[#This Row],[VLAN]],Dictionary!$D$2:$F$12,3,FALSE))</f>
        <v/>
      </c>
      <c r="F270" t="inlineStr">
        <is>
          <t>10.221.38.5</t>
        </is>
      </c>
      <c r="G270" t="inlineStr">
        <is>
          <t>Site1</t>
        </is>
      </c>
    </row>
    <row r="271">
      <c r="A271" t="inlineStr">
        <is>
          <t>kvm17.mos2.tms.tele2.ru</t>
        </is>
      </c>
      <c r="B271" t="inlineStr">
        <is>
          <t>psm02.mos2.tms.tele2.ru</t>
        </is>
      </c>
      <c r="C271" t="inlineStr">
        <is>
          <t>Gx</t>
        </is>
      </c>
      <c r="D271" t="inlineStr">
        <is>
          <t>Gx</t>
        </is>
      </c>
      <c r="E271">
        <f>IF(Таблица2[[#This Row],[Site]]="Site1",VLOOKUP(Таблица2[[#This Row],[VLAN]],Dictionary!$D$2:$F$12,2,FALSE),VLOOKUP(Таблица2[[#This Row],[VLAN]],Dictionary!$D$2:$F$12,3,FALSE))</f>
        <v/>
      </c>
      <c r="F271" t="inlineStr">
        <is>
          <t>10.221.38.6</t>
        </is>
      </c>
      <c r="G271" t="inlineStr">
        <is>
          <t>Site2</t>
        </is>
      </c>
    </row>
    <row r="272">
      <c r="B272" t="inlineStr">
        <is>
          <t>psm03.mos (VRRP VIP)</t>
        </is>
      </c>
      <c r="C272" t="inlineStr">
        <is>
          <t>Gx</t>
        </is>
      </c>
      <c r="D272" t="inlineStr">
        <is>
          <t>Gx</t>
        </is>
      </c>
      <c r="E272">
        <f>IF(Таблица2[[#This Row],[Site]]="Site1",VLOOKUP(Таблица2[[#This Row],[VLAN]],Dictionary!$D$2:$F$12,2,FALSE),VLOOKUP(Таблица2[[#This Row],[VLAN]],Dictionary!$D$2:$F$12,3,FALSE))</f>
        <v/>
      </c>
      <c r="F272" t="inlineStr">
        <is>
          <t>10.221.38.7</t>
        </is>
      </c>
      <c r="G272" t="inlineStr">
        <is>
          <t>Site1</t>
        </is>
      </c>
    </row>
    <row r="273">
      <c r="A273" t="inlineStr">
        <is>
          <t>kvm17.mos1.tms.tele2.ru</t>
        </is>
      </c>
      <c r="B273" t="inlineStr">
        <is>
          <t>psm03.mos1.tms.tele2.ru</t>
        </is>
      </c>
      <c r="C273" t="inlineStr">
        <is>
          <t>Gx</t>
        </is>
      </c>
      <c r="D273" t="inlineStr">
        <is>
          <t>Gx</t>
        </is>
      </c>
      <c r="E273">
        <f>IF(Таблица2[[#This Row],[Site]]="Site1",VLOOKUP(Таблица2[[#This Row],[VLAN]],Dictionary!$D$2:$F$12,2,FALSE),VLOOKUP(Таблица2[[#This Row],[VLAN]],Dictionary!$D$2:$F$12,3,FALSE))</f>
        <v/>
      </c>
      <c r="F273" t="inlineStr">
        <is>
          <t>10.221.38.8</t>
        </is>
      </c>
      <c r="G273" t="inlineStr">
        <is>
          <t>Site1</t>
        </is>
      </c>
    </row>
    <row r="274">
      <c r="A274" t="inlineStr">
        <is>
          <t>kvm17.mos2.tms.tele2.ru</t>
        </is>
      </c>
      <c r="B274" t="inlineStr">
        <is>
          <t>psm03.mos2.tms.tele2.ru</t>
        </is>
      </c>
      <c r="C274" t="inlineStr">
        <is>
          <t>Gx</t>
        </is>
      </c>
      <c r="D274" t="inlineStr">
        <is>
          <t>Gx</t>
        </is>
      </c>
      <c r="E274">
        <f>IF(Таблица2[[#This Row],[Site]]="Site1",VLOOKUP(Таблица2[[#This Row],[VLAN]],Dictionary!$D$2:$F$12,2,FALSE),VLOOKUP(Таблица2[[#This Row],[VLAN]],Dictionary!$D$2:$F$12,3,FALSE))</f>
        <v/>
      </c>
      <c r="F274" t="inlineStr">
        <is>
          <t>10.221.38.9</t>
        </is>
      </c>
      <c r="G274" t="inlineStr">
        <is>
          <t>Site2</t>
        </is>
      </c>
    </row>
    <row r="275">
      <c r="B275" t="inlineStr">
        <is>
          <t>psm04.mos (VRRP VIP)</t>
        </is>
      </c>
      <c r="C275" t="inlineStr">
        <is>
          <t>Gx</t>
        </is>
      </c>
      <c r="D275" t="inlineStr">
        <is>
          <t>Gx</t>
        </is>
      </c>
      <c r="E275">
        <f>IF(Таблица2[[#This Row],[Site]]="Site1",VLOOKUP(Таблица2[[#This Row],[VLAN]],Dictionary!$D$2:$F$12,2,FALSE),VLOOKUP(Таблица2[[#This Row],[VLAN]],Dictionary!$D$2:$F$12,3,FALSE))</f>
        <v/>
      </c>
      <c r="F275" t="inlineStr">
        <is>
          <t>10.221.38.10</t>
        </is>
      </c>
      <c r="G275" t="inlineStr">
        <is>
          <t>Site2</t>
        </is>
      </c>
    </row>
    <row r="276">
      <c r="A276" t="inlineStr">
        <is>
          <t>kvm17.mos1.tms.tele2.ru</t>
        </is>
      </c>
      <c r="B276" t="inlineStr">
        <is>
          <t>psm04.mos1.tms.tele2.ru</t>
        </is>
      </c>
      <c r="C276" t="inlineStr">
        <is>
          <t>Gx</t>
        </is>
      </c>
      <c r="D276" t="inlineStr">
        <is>
          <t>Gx</t>
        </is>
      </c>
      <c r="E276">
        <f>IF(Таблица2[[#This Row],[Site]]="Site1",VLOOKUP(Таблица2[[#This Row],[VLAN]],Dictionary!$D$2:$F$12,2,FALSE),VLOOKUP(Таблица2[[#This Row],[VLAN]],Dictionary!$D$2:$F$12,3,FALSE))</f>
        <v/>
      </c>
      <c r="F276" t="inlineStr">
        <is>
          <t>10.221.38.11</t>
        </is>
      </c>
      <c r="G276" t="inlineStr">
        <is>
          <t>Site1</t>
        </is>
      </c>
    </row>
    <row r="277">
      <c r="A277" t="inlineStr">
        <is>
          <t>kvm17.mos2.tms.tele2.ru</t>
        </is>
      </c>
      <c r="B277" t="inlineStr">
        <is>
          <t>psm04.mos2.tms.tele2.ru</t>
        </is>
      </c>
      <c r="C277" t="inlineStr">
        <is>
          <t>Gx</t>
        </is>
      </c>
      <c r="D277" t="inlineStr">
        <is>
          <t>Gx</t>
        </is>
      </c>
      <c r="E277">
        <f>IF(Таблица2[[#This Row],[Site]]="Site1",VLOOKUP(Таблица2[[#This Row],[VLAN]],Dictionary!$D$2:$F$12,2,FALSE),VLOOKUP(Таблица2[[#This Row],[VLAN]],Dictionary!$D$2:$F$12,3,FALSE))</f>
        <v/>
      </c>
      <c r="F277" t="inlineStr">
        <is>
          <t>10.221.38.12</t>
        </is>
      </c>
      <c r="G277" t="inlineStr">
        <is>
          <t>Site2</t>
        </is>
      </c>
    </row>
    <row r="278">
      <c r="B278" t="inlineStr">
        <is>
          <t>psm05.mos (VRRP VIP)</t>
        </is>
      </c>
      <c r="C278" t="inlineStr">
        <is>
          <t>Gx</t>
        </is>
      </c>
      <c r="D278" t="inlineStr">
        <is>
          <t>Gx</t>
        </is>
      </c>
      <c r="E278">
        <f>IF(Таблица2[[#This Row],[Site]]="Site1",VLOOKUP(Таблица2[[#This Row],[VLAN]],Dictionary!$D$2:$F$12,2,FALSE),VLOOKUP(Таблица2[[#This Row],[VLAN]],Dictionary!$D$2:$F$12,3,FALSE))</f>
        <v/>
      </c>
      <c r="F278" t="inlineStr">
        <is>
          <t>10.221.38.13</t>
        </is>
      </c>
      <c r="G278" t="inlineStr">
        <is>
          <t>Site1</t>
        </is>
      </c>
    </row>
    <row r="279">
      <c r="A279" t="inlineStr">
        <is>
          <t>kvm18.mos1.tms.tele2.ru</t>
        </is>
      </c>
      <c r="B279" t="inlineStr">
        <is>
          <t>psm05.mos1.tms.tele2.ru</t>
        </is>
      </c>
      <c r="C279" t="inlineStr">
        <is>
          <t>Gx</t>
        </is>
      </c>
      <c r="D279" t="inlineStr">
        <is>
          <t>Gx</t>
        </is>
      </c>
      <c r="E279">
        <f>IF(Таблица2[[#This Row],[Site]]="Site1",VLOOKUP(Таблица2[[#This Row],[VLAN]],Dictionary!$D$2:$F$12,2,FALSE),VLOOKUP(Таблица2[[#This Row],[VLAN]],Dictionary!$D$2:$F$12,3,FALSE))</f>
        <v/>
      </c>
      <c r="F279" t="inlineStr">
        <is>
          <t>10.221.38.14</t>
        </is>
      </c>
      <c r="G279" t="inlineStr">
        <is>
          <t>Site1</t>
        </is>
      </c>
    </row>
    <row r="280">
      <c r="A280" t="inlineStr">
        <is>
          <t>kvm18.mos2.tms.tele2.ru</t>
        </is>
      </c>
      <c r="B280" t="inlineStr">
        <is>
          <t>psm05.mos2.tms.tele2.ru</t>
        </is>
      </c>
      <c r="C280" t="inlineStr">
        <is>
          <t>Gx</t>
        </is>
      </c>
      <c r="D280" t="inlineStr">
        <is>
          <t>Gx</t>
        </is>
      </c>
      <c r="E280">
        <f>IF(Таблица2[[#This Row],[Site]]="Site1",VLOOKUP(Таблица2[[#This Row],[VLAN]],Dictionary!$D$2:$F$12,2,FALSE),VLOOKUP(Таблица2[[#This Row],[VLAN]],Dictionary!$D$2:$F$12,3,FALSE))</f>
        <v/>
      </c>
      <c r="F280" t="inlineStr">
        <is>
          <t>10.221.38.15</t>
        </is>
      </c>
      <c r="G280" t="inlineStr">
        <is>
          <t>Site2</t>
        </is>
      </c>
    </row>
    <row r="281">
      <c r="B281" t="inlineStr">
        <is>
          <t>psm06.mos (VRRP VIP)</t>
        </is>
      </c>
      <c r="C281" t="inlineStr">
        <is>
          <t>Gx</t>
        </is>
      </c>
      <c r="D281" t="inlineStr">
        <is>
          <t>Gx</t>
        </is>
      </c>
      <c r="E281">
        <f>IF(Таблица2[[#This Row],[Site]]="Site1",VLOOKUP(Таблица2[[#This Row],[VLAN]],Dictionary!$D$2:$F$12,2,FALSE),VLOOKUP(Таблица2[[#This Row],[VLAN]],Dictionary!$D$2:$F$12,3,FALSE))</f>
        <v/>
      </c>
      <c r="F281" t="inlineStr">
        <is>
          <t>10.221.38.16</t>
        </is>
      </c>
      <c r="G281" t="inlineStr">
        <is>
          <t>Site2</t>
        </is>
      </c>
    </row>
    <row r="282">
      <c r="A282" t="inlineStr">
        <is>
          <t>kvm18.mos1.tms.tele2.ru</t>
        </is>
      </c>
      <c r="B282" t="inlineStr">
        <is>
          <t>psm06.mos1.tms.tele2.ru</t>
        </is>
      </c>
      <c r="C282" t="inlineStr">
        <is>
          <t>Gx</t>
        </is>
      </c>
      <c r="D282" t="inlineStr">
        <is>
          <t>Gx</t>
        </is>
      </c>
      <c r="E282">
        <f>IF(Таблица2[[#This Row],[Site]]="Site1",VLOOKUP(Таблица2[[#This Row],[VLAN]],Dictionary!$D$2:$F$12,2,FALSE),VLOOKUP(Таблица2[[#This Row],[VLAN]],Dictionary!$D$2:$F$12,3,FALSE))</f>
        <v/>
      </c>
      <c r="F282" t="inlineStr">
        <is>
          <t>10.221.38.17</t>
        </is>
      </c>
      <c r="G282" t="inlineStr">
        <is>
          <t>Site1</t>
        </is>
      </c>
    </row>
    <row r="283">
      <c r="A283" t="inlineStr">
        <is>
          <t>kvm18.mos2.tms.tele2.ru</t>
        </is>
      </c>
      <c r="B283" t="inlineStr">
        <is>
          <t>psm06.mos2.tms.tele2.ru</t>
        </is>
      </c>
      <c r="C283" t="inlineStr">
        <is>
          <t>Gx</t>
        </is>
      </c>
      <c r="D283" t="inlineStr">
        <is>
          <t>Gx</t>
        </is>
      </c>
      <c r="E283">
        <f>IF(Таблица2[[#This Row],[Site]]="Site1",VLOOKUP(Таблица2[[#This Row],[VLAN]],Dictionary!$D$2:$F$12,2,FALSE),VLOOKUP(Таблица2[[#This Row],[VLAN]],Dictionary!$D$2:$F$12,3,FALSE))</f>
        <v/>
      </c>
      <c r="F283" t="inlineStr">
        <is>
          <t>10.221.38.18</t>
        </is>
      </c>
      <c r="G283" t="inlineStr">
        <is>
          <t>Site2</t>
        </is>
      </c>
    </row>
    <row r="284">
      <c r="B284" t="inlineStr">
        <is>
          <t>psm07.mos (VRRP VIP)</t>
        </is>
      </c>
      <c r="C284" t="inlineStr">
        <is>
          <t>Gx</t>
        </is>
      </c>
      <c r="D284" t="inlineStr">
        <is>
          <t>Gx</t>
        </is>
      </c>
      <c r="E284">
        <f>IF(Таблица2[[#This Row],[Site]]="Site1",VLOOKUP(Таблица2[[#This Row],[VLAN]],Dictionary!$D$2:$F$12,2,FALSE),VLOOKUP(Таблица2[[#This Row],[VLAN]],Dictionary!$D$2:$F$12,3,FALSE))</f>
        <v/>
      </c>
      <c r="F284" t="inlineStr">
        <is>
          <t>10.221.38.19</t>
        </is>
      </c>
      <c r="G284" t="inlineStr">
        <is>
          <t>Site1</t>
        </is>
      </c>
    </row>
    <row r="285">
      <c r="A285" t="inlineStr">
        <is>
          <t>kvm18.mos1.tms.tele2.ru</t>
        </is>
      </c>
      <c r="B285" t="inlineStr">
        <is>
          <t>psm07.mos1.tms.tele2.ru</t>
        </is>
      </c>
      <c r="C285" t="inlineStr">
        <is>
          <t>Gx</t>
        </is>
      </c>
      <c r="D285" t="inlineStr">
        <is>
          <t>Gx</t>
        </is>
      </c>
      <c r="E285">
        <f>IF(Таблица2[[#This Row],[Site]]="Site1",VLOOKUP(Таблица2[[#This Row],[VLAN]],Dictionary!$D$2:$F$12,2,FALSE),VLOOKUP(Таблица2[[#This Row],[VLAN]],Dictionary!$D$2:$F$12,3,FALSE))</f>
        <v/>
      </c>
      <c r="F285" t="inlineStr">
        <is>
          <t>10.221.38.20</t>
        </is>
      </c>
      <c r="G285" t="inlineStr">
        <is>
          <t>Site1</t>
        </is>
      </c>
    </row>
    <row r="286">
      <c r="A286" t="inlineStr">
        <is>
          <t>kvm18.mos2.tms.tele2.ru</t>
        </is>
      </c>
      <c r="B286" t="inlineStr">
        <is>
          <t>psm07.mos2.tms.tele2.ru</t>
        </is>
      </c>
      <c r="C286" t="inlineStr">
        <is>
          <t>Gx</t>
        </is>
      </c>
      <c r="D286" t="inlineStr">
        <is>
          <t>Gx</t>
        </is>
      </c>
      <c r="E286">
        <f>IF(Таблица2[[#This Row],[Site]]="Site1",VLOOKUP(Таблица2[[#This Row],[VLAN]],Dictionary!$D$2:$F$12,2,FALSE),VLOOKUP(Таблица2[[#This Row],[VLAN]],Dictionary!$D$2:$F$12,3,FALSE))</f>
        <v/>
      </c>
      <c r="F286" t="inlineStr">
        <is>
          <t>10.221.38.21</t>
        </is>
      </c>
      <c r="G286" t="inlineStr">
        <is>
          <t>Site2</t>
        </is>
      </c>
    </row>
    <row r="287">
      <c r="B287" t="inlineStr">
        <is>
          <t>psm08.mos (VRRP VIP)</t>
        </is>
      </c>
      <c r="C287" t="inlineStr">
        <is>
          <t>Gx</t>
        </is>
      </c>
      <c r="D287" t="inlineStr">
        <is>
          <t>Gx</t>
        </is>
      </c>
      <c r="E287">
        <f>IF(Таблица2[[#This Row],[Site]]="Site1",VLOOKUP(Таблица2[[#This Row],[VLAN]],Dictionary!$D$2:$F$12,2,FALSE),VLOOKUP(Таблица2[[#This Row],[VLAN]],Dictionary!$D$2:$F$12,3,FALSE))</f>
        <v/>
      </c>
      <c r="F287" t="inlineStr">
        <is>
          <t>10.221.38.22</t>
        </is>
      </c>
      <c r="G287" t="inlineStr">
        <is>
          <t>Site2</t>
        </is>
      </c>
    </row>
    <row r="288">
      <c r="A288" t="inlineStr">
        <is>
          <t>kvm18.mos1.tms.tele2.ru</t>
        </is>
      </c>
      <c r="B288" t="inlineStr">
        <is>
          <t>psm08.mos1.tms.tele2.ru</t>
        </is>
      </c>
      <c r="C288" t="inlineStr">
        <is>
          <t>Gx</t>
        </is>
      </c>
      <c r="D288" t="inlineStr">
        <is>
          <t>Gx</t>
        </is>
      </c>
      <c r="E288">
        <f>IF(Таблица2[[#This Row],[Site]]="Site1",VLOOKUP(Таблица2[[#This Row],[VLAN]],Dictionary!$D$2:$F$12,2,FALSE),VLOOKUP(Таблица2[[#This Row],[VLAN]],Dictionary!$D$2:$F$12,3,FALSE))</f>
        <v/>
      </c>
      <c r="F288" t="inlineStr">
        <is>
          <t>10.221.38.23</t>
        </is>
      </c>
      <c r="G288" t="inlineStr">
        <is>
          <t>Site1</t>
        </is>
      </c>
    </row>
    <row r="289">
      <c r="A289" t="inlineStr">
        <is>
          <t>kvm18.mos2.tms.tele2.ru</t>
        </is>
      </c>
      <c r="B289" t="inlineStr">
        <is>
          <t>psm08.mos2.tms.tele2.ru</t>
        </is>
      </c>
      <c r="C289" t="inlineStr">
        <is>
          <t>Gx</t>
        </is>
      </c>
      <c r="D289" t="inlineStr">
        <is>
          <t>Gx</t>
        </is>
      </c>
      <c r="E289">
        <f>IF(Таблица2[[#This Row],[Site]]="Site1",VLOOKUP(Таблица2[[#This Row],[VLAN]],Dictionary!$D$2:$F$12,2,FALSE),VLOOKUP(Таблица2[[#This Row],[VLAN]],Dictionary!$D$2:$F$12,3,FALSE))</f>
        <v/>
      </c>
      <c r="F289" t="inlineStr">
        <is>
          <t>10.221.38.24</t>
        </is>
      </c>
      <c r="G289" t="inlineStr">
        <is>
          <t>Site2</t>
        </is>
      </c>
    </row>
    <row r="290">
      <c r="B290" t="inlineStr">
        <is>
          <t>psm09.mos (VRRP VIP)</t>
        </is>
      </c>
      <c r="C290" t="inlineStr">
        <is>
          <t>Gx</t>
        </is>
      </c>
      <c r="D290" t="inlineStr">
        <is>
          <t>Gx</t>
        </is>
      </c>
      <c r="E290">
        <f>IF(Таблица2[[#This Row],[Site]]="Site1",VLOOKUP(Таблица2[[#This Row],[VLAN]],Dictionary!$D$2:$F$12,2,FALSE),VLOOKUP(Таблица2[[#This Row],[VLAN]],Dictionary!$D$2:$F$12,3,FALSE))</f>
        <v/>
      </c>
      <c r="F290" t="inlineStr">
        <is>
          <t>10.221.38.25</t>
        </is>
      </c>
      <c r="G290" t="inlineStr">
        <is>
          <t>Site1</t>
        </is>
      </c>
    </row>
    <row r="291">
      <c r="A291" t="inlineStr">
        <is>
          <t>kvm30.mos1.tms.tele2.ru</t>
        </is>
      </c>
      <c r="B291" t="inlineStr">
        <is>
          <t>psm09.mos1.tms.tele2.ru</t>
        </is>
      </c>
      <c r="C291" t="inlineStr">
        <is>
          <t>Gx</t>
        </is>
      </c>
      <c r="D291" t="inlineStr">
        <is>
          <t>Gx</t>
        </is>
      </c>
      <c r="E291">
        <f>IF(Таблица2[[#This Row],[Site]]="Site1",VLOOKUP(Таблица2[[#This Row],[VLAN]],Dictionary!$D$2:$F$12,2,FALSE),VLOOKUP(Таблица2[[#This Row],[VLAN]],Dictionary!$D$2:$F$12,3,FALSE))</f>
        <v/>
      </c>
      <c r="F291" t="inlineStr">
        <is>
          <t>10.221.38.26</t>
        </is>
      </c>
      <c r="G291" t="inlineStr">
        <is>
          <t>Site1</t>
        </is>
      </c>
    </row>
    <row r="292">
      <c r="A292" t="inlineStr">
        <is>
          <t>kvm30.mos2.tms.tele2.ru</t>
        </is>
      </c>
      <c r="B292" t="inlineStr">
        <is>
          <t>psm09.mos2.tms.tele2.ru</t>
        </is>
      </c>
      <c r="C292" t="inlineStr">
        <is>
          <t>Gx</t>
        </is>
      </c>
      <c r="D292" t="inlineStr">
        <is>
          <t>Gx</t>
        </is>
      </c>
      <c r="E292">
        <f>IF(Таблица2[[#This Row],[Site]]="Site1",VLOOKUP(Таблица2[[#This Row],[VLAN]],Dictionary!$D$2:$F$12,2,FALSE),VLOOKUP(Таблица2[[#This Row],[VLAN]],Dictionary!$D$2:$F$12,3,FALSE))</f>
        <v/>
      </c>
      <c r="F292" t="inlineStr">
        <is>
          <t>10.221.38.27</t>
        </is>
      </c>
      <c r="G292" t="inlineStr">
        <is>
          <t>Site2</t>
        </is>
      </c>
    </row>
    <row r="293">
      <c r="B293" t="inlineStr">
        <is>
          <t>psm10.mos (VRRP VIP)</t>
        </is>
      </c>
      <c r="C293" t="inlineStr">
        <is>
          <t>Gx</t>
        </is>
      </c>
      <c r="D293" t="inlineStr">
        <is>
          <t>Gx</t>
        </is>
      </c>
      <c r="E293">
        <f>IF(Таблица2[[#This Row],[Site]]="Site1",VLOOKUP(Таблица2[[#This Row],[VLAN]],Dictionary!$D$2:$F$12,2,FALSE),VLOOKUP(Таблица2[[#This Row],[VLAN]],Dictionary!$D$2:$F$12,3,FALSE))</f>
        <v/>
      </c>
      <c r="F293" t="inlineStr">
        <is>
          <t>10.221.38.28</t>
        </is>
      </c>
      <c r="G293" t="inlineStr">
        <is>
          <t>Site2</t>
        </is>
      </c>
    </row>
    <row r="294">
      <c r="A294" t="inlineStr">
        <is>
          <t>kvm30.mos1.tms.tele2.ru</t>
        </is>
      </c>
      <c r="B294" t="inlineStr">
        <is>
          <t>psm10.mos1.tms.tele2.ru</t>
        </is>
      </c>
      <c r="C294" t="inlineStr">
        <is>
          <t>Gx</t>
        </is>
      </c>
      <c r="D294" t="inlineStr">
        <is>
          <t>Gx</t>
        </is>
      </c>
      <c r="E294">
        <f>IF(Таблица2[[#This Row],[Site]]="Site1",VLOOKUP(Таблица2[[#This Row],[VLAN]],Dictionary!$D$2:$F$12,2,FALSE),VLOOKUP(Таблица2[[#This Row],[VLAN]],Dictionary!$D$2:$F$12,3,FALSE))</f>
        <v/>
      </c>
      <c r="F294" t="inlineStr">
        <is>
          <t>10.221.38.29</t>
        </is>
      </c>
      <c r="G294" t="inlineStr">
        <is>
          <t>Site1</t>
        </is>
      </c>
    </row>
    <row r="295">
      <c r="A295" t="inlineStr">
        <is>
          <t>kvm30.mos2.tms.tele2.ru</t>
        </is>
      </c>
      <c r="B295" t="inlineStr">
        <is>
          <t>psm10.mos2.tms.tele2.ru</t>
        </is>
      </c>
      <c r="C295" t="inlineStr">
        <is>
          <t>Gx</t>
        </is>
      </c>
      <c r="D295" t="inlineStr">
        <is>
          <t>Gx</t>
        </is>
      </c>
      <c r="E295">
        <f>IF(Таблица2[[#This Row],[Site]]="Site1",VLOOKUP(Таблица2[[#This Row],[VLAN]],Dictionary!$D$2:$F$12,2,FALSE),VLOOKUP(Таблица2[[#This Row],[VLAN]],Dictionary!$D$2:$F$12,3,FALSE))</f>
        <v/>
      </c>
      <c r="F295" t="inlineStr">
        <is>
          <t>10.221.38.30</t>
        </is>
      </c>
      <c r="G295" t="inlineStr">
        <is>
          <t>Site2</t>
        </is>
      </c>
    </row>
    <row r="296">
      <c r="B296" t="inlineStr">
        <is>
          <t>psm11.mos (VRRP VIP)</t>
        </is>
      </c>
      <c r="C296" t="inlineStr">
        <is>
          <t>Gx</t>
        </is>
      </c>
      <c r="D296" t="inlineStr">
        <is>
          <t>Gx</t>
        </is>
      </c>
      <c r="E296">
        <f>IF(Таблица2[[#This Row],[Site]]="Site1",VLOOKUP(Таблица2[[#This Row],[VLAN]],Dictionary!$D$2:$F$12,2,FALSE),VLOOKUP(Таблица2[[#This Row],[VLAN]],Dictionary!$D$2:$F$12,3,FALSE))</f>
        <v/>
      </c>
      <c r="F296" t="inlineStr">
        <is>
          <t>10.221.38.31</t>
        </is>
      </c>
      <c r="G296" t="inlineStr">
        <is>
          <t>Site1</t>
        </is>
      </c>
    </row>
    <row r="297">
      <c r="A297" t="inlineStr">
        <is>
          <t>kvm30.mos1.tms.tele2.ru</t>
        </is>
      </c>
      <c r="B297" t="inlineStr">
        <is>
          <t>psm11.mos1.tms.tele2.ru</t>
        </is>
      </c>
      <c r="C297" t="inlineStr">
        <is>
          <t>Gx</t>
        </is>
      </c>
      <c r="D297" t="inlineStr">
        <is>
          <t>Gx</t>
        </is>
      </c>
      <c r="E297">
        <f>IF(Таблица2[[#This Row],[Site]]="Site1",VLOOKUP(Таблица2[[#This Row],[VLAN]],Dictionary!$D$2:$F$12,2,FALSE),VLOOKUP(Таблица2[[#This Row],[VLAN]],Dictionary!$D$2:$F$12,3,FALSE))</f>
        <v/>
      </c>
      <c r="F297" t="inlineStr">
        <is>
          <t>10.221.38.32</t>
        </is>
      </c>
      <c r="G297" t="inlineStr">
        <is>
          <t>Site1</t>
        </is>
      </c>
    </row>
    <row r="298">
      <c r="A298" t="inlineStr">
        <is>
          <t>kvm30.mos2.tms.tele2.ru</t>
        </is>
      </c>
      <c r="B298" t="inlineStr">
        <is>
          <t>psm11.mos2.tms.tele2.ru</t>
        </is>
      </c>
      <c r="C298" t="inlineStr">
        <is>
          <t>Gx</t>
        </is>
      </c>
      <c r="D298" t="inlineStr">
        <is>
          <t>Gx</t>
        </is>
      </c>
      <c r="E298">
        <f>IF(Таблица2[[#This Row],[Site]]="Site1",VLOOKUP(Таблица2[[#This Row],[VLAN]],Dictionary!$D$2:$F$12,2,FALSE),VLOOKUP(Таблица2[[#This Row],[VLAN]],Dictionary!$D$2:$F$12,3,FALSE))</f>
        <v/>
      </c>
      <c r="F298" t="inlineStr">
        <is>
          <t>10.221.38.33</t>
        </is>
      </c>
      <c r="G298" t="inlineStr">
        <is>
          <t>Site2</t>
        </is>
      </c>
    </row>
    <row r="299">
      <c r="B299" t="inlineStr">
        <is>
          <t>psm12.mos (VRRP VIP)</t>
        </is>
      </c>
      <c r="C299" t="inlineStr">
        <is>
          <t>Gx</t>
        </is>
      </c>
      <c r="D299" t="inlineStr">
        <is>
          <t>Gx</t>
        </is>
      </c>
      <c r="E299">
        <f>IF(Таблица2[[#This Row],[Site]]="Site1",VLOOKUP(Таблица2[[#This Row],[VLAN]],Dictionary!$D$2:$F$12,2,FALSE),VLOOKUP(Таблица2[[#This Row],[VLAN]],Dictionary!$D$2:$F$12,3,FALSE))</f>
        <v/>
      </c>
      <c r="F299" t="inlineStr">
        <is>
          <t>10.221.38.34</t>
        </is>
      </c>
      <c r="G299" t="inlineStr">
        <is>
          <t>Site2</t>
        </is>
      </c>
    </row>
    <row r="300">
      <c r="A300" t="inlineStr">
        <is>
          <t>kvm30.mos1.tms.tele2.ru</t>
        </is>
      </c>
      <c r="B300" t="inlineStr">
        <is>
          <t>psm12.mos1.tms.tele2.ru</t>
        </is>
      </c>
      <c r="C300" t="inlineStr">
        <is>
          <t>Gx</t>
        </is>
      </c>
      <c r="D300" t="inlineStr">
        <is>
          <t>Gx</t>
        </is>
      </c>
      <c r="E300">
        <f>IF(Таблица2[[#This Row],[Site]]="Site1",VLOOKUP(Таблица2[[#This Row],[VLAN]],Dictionary!$D$2:$F$12,2,FALSE),VLOOKUP(Таблица2[[#This Row],[VLAN]],Dictionary!$D$2:$F$12,3,FALSE))</f>
        <v/>
      </c>
      <c r="F300" t="inlineStr">
        <is>
          <t>10.221.38.35</t>
        </is>
      </c>
      <c r="G300" t="inlineStr">
        <is>
          <t>Site1</t>
        </is>
      </c>
    </row>
    <row r="301">
      <c r="A301" s="217" t="inlineStr">
        <is>
          <t>kvm30.mos2.tms.tele2.ru</t>
        </is>
      </c>
      <c r="B301" s="217" t="inlineStr">
        <is>
          <t>psm12.mos2.tms.tele2.ru</t>
        </is>
      </c>
      <c r="C301" s="217" t="inlineStr">
        <is>
          <t>Gx</t>
        </is>
      </c>
      <c r="D301" s="217" t="inlineStr">
        <is>
          <t>Gx</t>
        </is>
      </c>
      <c r="E301" s="217">
        <f>IF(Таблица2[[#This Row],[Site]]="Site1",VLOOKUP(Таблица2[[#This Row],[VLAN]],Dictionary!$D$2:$F$12,2,FALSE),VLOOKUP(Таблица2[[#This Row],[VLAN]],Dictionary!$D$2:$F$12,3,FALSE))</f>
        <v/>
      </c>
      <c r="F301" s="217" t="inlineStr">
        <is>
          <t>10.221.38.36</t>
        </is>
      </c>
      <c r="G301" s="217" t="inlineStr">
        <is>
          <t>Site2</t>
        </is>
      </c>
    </row>
    <row r="302">
      <c r="B302" t="inlineStr">
        <is>
          <t>psm01.mos (VRRP VIP)</t>
        </is>
      </c>
      <c r="C302" t="inlineStr">
        <is>
          <t>Gy</t>
        </is>
      </c>
      <c r="D302" t="inlineStr">
        <is>
          <t>Gy</t>
        </is>
      </c>
      <c r="E302">
        <f>IF(Таблица2[[#This Row],[Site]]="Site1",VLOOKUP(Таблица2[[#This Row],[VLAN]],Dictionary!$D$2:$F$12,2,FALSE),VLOOKUP(Таблица2[[#This Row],[VLAN]],Dictionary!$D$2:$F$12,3,FALSE))</f>
        <v/>
      </c>
      <c r="F302" t="inlineStr">
        <is>
          <t>10.221.38.65</t>
        </is>
      </c>
      <c r="G302" t="inlineStr">
        <is>
          <t>Site1</t>
        </is>
      </c>
    </row>
    <row r="303">
      <c r="A303" t="inlineStr">
        <is>
          <t>kvm17.mos1.tms.tele2.ru</t>
        </is>
      </c>
      <c r="B303" t="inlineStr">
        <is>
          <t>psm01.mos1.tms.tele2.ru</t>
        </is>
      </c>
      <c r="C303" t="inlineStr">
        <is>
          <t>Gy</t>
        </is>
      </c>
      <c r="D303" t="inlineStr">
        <is>
          <t>Gy</t>
        </is>
      </c>
      <c r="E303">
        <f>IF(Таблица2[[#This Row],[Site]]="Site1",VLOOKUP(Таблица2[[#This Row],[VLAN]],Dictionary!$D$2:$F$12,2,FALSE),VLOOKUP(Таблица2[[#This Row],[VLAN]],Dictionary!$D$2:$F$12,3,FALSE))</f>
        <v/>
      </c>
      <c r="F303" t="inlineStr">
        <is>
          <t>10.221.38.66</t>
        </is>
      </c>
      <c r="G303" t="inlineStr">
        <is>
          <t>Site1</t>
        </is>
      </c>
    </row>
    <row r="304">
      <c r="A304" t="inlineStr">
        <is>
          <t>kvm17.mos2.tms.tele2.ru</t>
        </is>
      </c>
      <c r="B304" t="inlineStr">
        <is>
          <t>psm01.mos2.tms.tele2.ru</t>
        </is>
      </c>
      <c r="C304" t="inlineStr">
        <is>
          <t>Gy</t>
        </is>
      </c>
      <c r="D304" t="inlineStr">
        <is>
          <t>Gy</t>
        </is>
      </c>
      <c r="E304">
        <f>IF(Таблица2[[#This Row],[Site]]="Site1",VLOOKUP(Таблица2[[#This Row],[VLAN]],Dictionary!$D$2:$F$12,2,FALSE),VLOOKUP(Таблица2[[#This Row],[VLAN]],Dictionary!$D$2:$F$12,3,FALSE))</f>
        <v/>
      </c>
      <c r="F304" t="inlineStr">
        <is>
          <t>10.221.38.67</t>
        </is>
      </c>
      <c r="G304" t="inlineStr">
        <is>
          <t>Site2</t>
        </is>
      </c>
    </row>
    <row r="305">
      <c r="B305" t="inlineStr">
        <is>
          <t>psm02.mos (VRRP VIP)</t>
        </is>
      </c>
      <c r="C305" t="inlineStr">
        <is>
          <t>Gy</t>
        </is>
      </c>
      <c r="D305" t="inlineStr">
        <is>
          <t>Gy</t>
        </is>
      </c>
      <c r="E305">
        <f>IF(Таблица2[[#This Row],[Site]]="Site1",VLOOKUP(Таблица2[[#This Row],[VLAN]],Dictionary!$D$2:$F$12,2,FALSE),VLOOKUP(Таблица2[[#This Row],[VLAN]],Dictionary!$D$2:$F$12,3,FALSE))</f>
        <v/>
      </c>
      <c r="F305" t="inlineStr">
        <is>
          <t>10.221.38.68</t>
        </is>
      </c>
      <c r="G305" t="inlineStr">
        <is>
          <t>Site2</t>
        </is>
      </c>
    </row>
    <row r="306">
      <c r="A306" t="inlineStr">
        <is>
          <t>kvm17.mos1.tms.tele2.ru</t>
        </is>
      </c>
      <c r="B306" t="inlineStr">
        <is>
          <t>psm02.mos1.tms.tele2.ru</t>
        </is>
      </c>
      <c r="C306" t="inlineStr">
        <is>
          <t>Gy</t>
        </is>
      </c>
      <c r="D306" t="inlineStr">
        <is>
          <t>Gy</t>
        </is>
      </c>
      <c r="E306">
        <f>IF(Таблица2[[#This Row],[Site]]="Site1",VLOOKUP(Таблица2[[#This Row],[VLAN]],Dictionary!$D$2:$F$12,2,FALSE),VLOOKUP(Таблица2[[#This Row],[VLAN]],Dictionary!$D$2:$F$12,3,FALSE))</f>
        <v/>
      </c>
      <c r="F306" t="inlineStr">
        <is>
          <t>10.221.38.69</t>
        </is>
      </c>
      <c r="G306" t="inlineStr">
        <is>
          <t>Site1</t>
        </is>
      </c>
    </row>
    <row r="307">
      <c r="A307" t="inlineStr">
        <is>
          <t>kvm17.mos2.tms.tele2.ru</t>
        </is>
      </c>
      <c r="B307" t="inlineStr">
        <is>
          <t>psm02.mos2.tms.tele2.ru</t>
        </is>
      </c>
      <c r="C307" t="inlineStr">
        <is>
          <t>Gy</t>
        </is>
      </c>
      <c r="D307" t="inlineStr">
        <is>
          <t>Gy</t>
        </is>
      </c>
      <c r="E307">
        <f>IF(Таблица2[[#This Row],[Site]]="Site1",VLOOKUP(Таблица2[[#This Row],[VLAN]],Dictionary!$D$2:$F$12,2,FALSE),VLOOKUP(Таблица2[[#This Row],[VLAN]],Dictionary!$D$2:$F$12,3,FALSE))</f>
        <v/>
      </c>
      <c r="F307" t="inlineStr">
        <is>
          <t>10.221.38.70</t>
        </is>
      </c>
      <c r="G307" t="inlineStr">
        <is>
          <t>Site2</t>
        </is>
      </c>
    </row>
    <row r="308">
      <c r="B308" t="inlineStr">
        <is>
          <t>psm03.mos (VRRP VIP)</t>
        </is>
      </c>
      <c r="C308" t="inlineStr">
        <is>
          <t>Gy</t>
        </is>
      </c>
      <c r="D308" t="inlineStr">
        <is>
          <t>Gy</t>
        </is>
      </c>
      <c r="E308">
        <f>IF(Таблица2[[#This Row],[Site]]="Site1",VLOOKUP(Таблица2[[#This Row],[VLAN]],Dictionary!$D$2:$F$12,2,FALSE),VLOOKUP(Таблица2[[#This Row],[VLAN]],Dictionary!$D$2:$F$12,3,FALSE))</f>
        <v/>
      </c>
      <c r="F308" t="inlineStr">
        <is>
          <t>10.221.38.71</t>
        </is>
      </c>
      <c r="G308" t="inlineStr">
        <is>
          <t>Site1</t>
        </is>
      </c>
    </row>
    <row r="309">
      <c r="A309" t="inlineStr">
        <is>
          <t>kvm17.mos1.tms.tele2.ru</t>
        </is>
      </c>
      <c r="B309" t="inlineStr">
        <is>
          <t>psm03.mos1.tms.tele2.ru</t>
        </is>
      </c>
      <c r="C309" t="inlineStr">
        <is>
          <t>Gy</t>
        </is>
      </c>
      <c r="D309" t="inlineStr">
        <is>
          <t>Gy</t>
        </is>
      </c>
      <c r="E309">
        <f>IF(Таблица2[[#This Row],[Site]]="Site1",VLOOKUP(Таблица2[[#This Row],[VLAN]],Dictionary!$D$2:$F$12,2,FALSE),VLOOKUP(Таблица2[[#This Row],[VLAN]],Dictionary!$D$2:$F$12,3,FALSE))</f>
        <v/>
      </c>
      <c r="F309" t="inlineStr">
        <is>
          <t>10.221.38.72</t>
        </is>
      </c>
      <c r="G309" t="inlineStr">
        <is>
          <t>Site1</t>
        </is>
      </c>
    </row>
    <row r="310">
      <c r="A310" t="inlineStr">
        <is>
          <t>kvm17.mos2.tms.tele2.ru</t>
        </is>
      </c>
      <c r="B310" t="inlineStr">
        <is>
          <t>psm03.mos2.tms.tele2.ru</t>
        </is>
      </c>
      <c r="C310" t="inlineStr">
        <is>
          <t>Gy</t>
        </is>
      </c>
      <c r="D310" t="inlineStr">
        <is>
          <t>Gy</t>
        </is>
      </c>
      <c r="E310">
        <f>IF(Таблица2[[#This Row],[Site]]="Site1",VLOOKUP(Таблица2[[#This Row],[VLAN]],Dictionary!$D$2:$F$12,2,FALSE),VLOOKUP(Таблица2[[#This Row],[VLAN]],Dictionary!$D$2:$F$12,3,FALSE))</f>
        <v/>
      </c>
      <c r="F310" t="inlineStr">
        <is>
          <t>10.221.38.73</t>
        </is>
      </c>
      <c r="G310" t="inlineStr">
        <is>
          <t>Site2</t>
        </is>
      </c>
    </row>
    <row r="311">
      <c r="B311" t="inlineStr">
        <is>
          <t>psm04.mos (VRRP VIP)</t>
        </is>
      </c>
      <c r="C311" t="inlineStr">
        <is>
          <t>Gy</t>
        </is>
      </c>
      <c r="D311" t="inlineStr">
        <is>
          <t>Gy</t>
        </is>
      </c>
      <c r="E311">
        <f>IF(Таблица2[[#This Row],[Site]]="Site1",VLOOKUP(Таблица2[[#This Row],[VLAN]],Dictionary!$D$2:$F$12,2,FALSE),VLOOKUP(Таблица2[[#This Row],[VLAN]],Dictionary!$D$2:$F$12,3,FALSE))</f>
        <v/>
      </c>
      <c r="F311" t="inlineStr">
        <is>
          <t>10.221.38.74</t>
        </is>
      </c>
      <c r="G311" t="inlineStr">
        <is>
          <t>Site2</t>
        </is>
      </c>
    </row>
    <row r="312">
      <c r="A312" t="inlineStr">
        <is>
          <t>kvm17.mos1.tms.tele2.ru</t>
        </is>
      </c>
      <c r="B312" t="inlineStr">
        <is>
          <t>psm04.mos1.tms.tele2.ru</t>
        </is>
      </c>
      <c r="C312" t="inlineStr">
        <is>
          <t>Gy</t>
        </is>
      </c>
      <c r="D312" t="inlineStr">
        <is>
          <t>Gy</t>
        </is>
      </c>
      <c r="E312">
        <f>IF(Таблица2[[#This Row],[Site]]="Site1",VLOOKUP(Таблица2[[#This Row],[VLAN]],Dictionary!$D$2:$F$12,2,FALSE),VLOOKUP(Таблица2[[#This Row],[VLAN]],Dictionary!$D$2:$F$12,3,FALSE))</f>
        <v/>
      </c>
      <c r="F312" t="inlineStr">
        <is>
          <t>10.221.38.75</t>
        </is>
      </c>
      <c r="G312" t="inlineStr">
        <is>
          <t>Site1</t>
        </is>
      </c>
    </row>
    <row r="313">
      <c r="A313" t="inlineStr">
        <is>
          <t>kvm17.mos2.tms.tele2.ru</t>
        </is>
      </c>
      <c r="B313" t="inlineStr">
        <is>
          <t>psm04.mos2.tms.tele2.ru</t>
        </is>
      </c>
      <c r="C313" t="inlineStr">
        <is>
          <t>Gy</t>
        </is>
      </c>
      <c r="D313" t="inlineStr">
        <is>
          <t>Gy</t>
        </is>
      </c>
      <c r="E313">
        <f>IF(Таблица2[[#This Row],[Site]]="Site1",VLOOKUP(Таблица2[[#This Row],[VLAN]],Dictionary!$D$2:$F$12,2,FALSE),VLOOKUP(Таблица2[[#This Row],[VLAN]],Dictionary!$D$2:$F$12,3,FALSE))</f>
        <v/>
      </c>
      <c r="F313" t="inlineStr">
        <is>
          <t>10.221.38.76</t>
        </is>
      </c>
      <c r="G313" t="inlineStr">
        <is>
          <t>Site2</t>
        </is>
      </c>
    </row>
    <row r="314">
      <c r="B314" t="inlineStr">
        <is>
          <t>psm05.mos (VRRP VIP)</t>
        </is>
      </c>
      <c r="C314" t="inlineStr">
        <is>
          <t>Gy</t>
        </is>
      </c>
      <c r="D314" t="inlineStr">
        <is>
          <t>Gy</t>
        </is>
      </c>
      <c r="E314">
        <f>IF(Таблица2[[#This Row],[Site]]="Site1",VLOOKUP(Таблица2[[#This Row],[VLAN]],Dictionary!$D$2:$F$12,2,FALSE),VLOOKUP(Таблица2[[#This Row],[VLAN]],Dictionary!$D$2:$F$12,3,FALSE))</f>
        <v/>
      </c>
      <c r="F314" t="inlineStr">
        <is>
          <t>10.221.38.77</t>
        </is>
      </c>
      <c r="G314" t="inlineStr">
        <is>
          <t>Site1</t>
        </is>
      </c>
    </row>
    <row r="315">
      <c r="A315" t="inlineStr">
        <is>
          <t>kvm18.mos1.tms.tele2.ru</t>
        </is>
      </c>
      <c r="B315" t="inlineStr">
        <is>
          <t>psm05.mos1.tms.tele2.ru</t>
        </is>
      </c>
      <c r="C315" t="inlineStr">
        <is>
          <t>Gy</t>
        </is>
      </c>
      <c r="D315" t="inlineStr">
        <is>
          <t>Gy</t>
        </is>
      </c>
      <c r="E315">
        <f>IF(Таблица2[[#This Row],[Site]]="Site1",VLOOKUP(Таблица2[[#This Row],[VLAN]],Dictionary!$D$2:$F$12,2,FALSE),VLOOKUP(Таблица2[[#This Row],[VLAN]],Dictionary!$D$2:$F$12,3,FALSE))</f>
        <v/>
      </c>
      <c r="F315" t="inlineStr">
        <is>
          <t>10.221.38.78</t>
        </is>
      </c>
      <c r="G315" t="inlineStr">
        <is>
          <t>Site1</t>
        </is>
      </c>
    </row>
    <row r="316">
      <c r="A316" t="inlineStr">
        <is>
          <t>kvm18.mos2.tms.tele2.ru</t>
        </is>
      </c>
      <c r="B316" t="inlineStr">
        <is>
          <t>psm05.mos2.tms.tele2.ru</t>
        </is>
      </c>
      <c r="C316" t="inlineStr">
        <is>
          <t>Gy</t>
        </is>
      </c>
      <c r="D316" t="inlineStr">
        <is>
          <t>Gy</t>
        </is>
      </c>
      <c r="E316">
        <f>IF(Таблица2[[#This Row],[Site]]="Site1",VLOOKUP(Таблица2[[#This Row],[VLAN]],Dictionary!$D$2:$F$12,2,FALSE),VLOOKUP(Таблица2[[#This Row],[VLAN]],Dictionary!$D$2:$F$12,3,FALSE))</f>
        <v/>
      </c>
      <c r="F316" t="inlineStr">
        <is>
          <t>10.221.38.79</t>
        </is>
      </c>
      <c r="G316" t="inlineStr">
        <is>
          <t>Site2</t>
        </is>
      </c>
    </row>
    <row r="317">
      <c r="B317" t="inlineStr">
        <is>
          <t>psm06.mos (VRRP VIP)</t>
        </is>
      </c>
      <c r="C317" t="inlineStr">
        <is>
          <t>Gy</t>
        </is>
      </c>
      <c r="D317" t="inlineStr">
        <is>
          <t>Gy</t>
        </is>
      </c>
      <c r="E317">
        <f>IF(Таблица2[[#This Row],[Site]]="Site1",VLOOKUP(Таблица2[[#This Row],[VLAN]],Dictionary!$D$2:$F$12,2,FALSE),VLOOKUP(Таблица2[[#This Row],[VLAN]],Dictionary!$D$2:$F$12,3,FALSE))</f>
        <v/>
      </c>
      <c r="F317" t="inlineStr">
        <is>
          <t>10.221.38.80</t>
        </is>
      </c>
      <c r="G317" t="inlineStr">
        <is>
          <t>Site2</t>
        </is>
      </c>
    </row>
    <row r="318">
      <c r="A318" t="inlineStr">
        <is>
          <t>kvm18.mos1.tms.tele2.ru</t>
        </is>
      </c>
      <c r="B318" t="inlineStr">
        <is>
          <t>psm06.mos1.tms.tele2.ru</t>
        </is>
      </c>
      <c r="C318" t="inlineStr">
        <is>
          <t>Gy</t>
        </is>
      </c>
      <c r="D318" t="inlineStr">
        <is>
          <t>Gy</t>
        </is>
      </c>
      <c r="E318">
        <f>IF(Таблица2[[#This Row],[Site]]="Site1",VLOOKUP(Таблица2[[#This Row],[VLAN]],Dictionary!$D$2:$F$12,2,FALSE),VLOOKUP(Таблица2[[#This Row],[VLAN]],Dictionary!$D$2:$F$12,3,FALSE))</f>
        <v/>
      </c>
      <c r="F318" t="inlineStr">
        <is>
          <t>10.221.38.81</t>
        </is>
      </c>
      <c r="G318" t="inlineStr">
        <is>
          <t>Site1</t>
        </is>
      </c>
    </row>
    <row r="319">
      <c r="A319" t="inlineStr">
        <is>
          <t>kvm18.mos2.tms.tele2.ru</t>
        </is>
      </c>
      <c r="B319" t="inlineStr">
        <is>
          <t>psm06.mos2.tms.tele2.ru</t>
        </is>
      </c>
      <c r="C319" t="inlineStr">
        <is>
          <t>Gy</t>
        </is>
      </c>
      <c r="D319" t="inlineStr">
        <is>
          <t>Gy</t>
        </is>
      </c>
      <c r="E319">
        <f>IF(Таблица2[[#This Row],[Site]]="Site1",VLOOKUP(Таблица2[[#This Row],[VLAN]],Dictionary!$D$2:$F$12,2,FALSE),VLOOKUP(Таблица2[[#This Row],[VLAN]],Dictionary!$D$2:$F$12,3,FALSE))</f>
        <v/>
      </c>
      <c r="F319" t="inlineStr">
        <is>
          <t>10.221.38.82</t>
        </is>
      </c>
      <c r="G319" t="inlineStr">
        <is>
          <t>Site2</t>
        </is>
      </c>
    </row>
    <row r="320">
      <c r="B320" t="inlineStr">
        <is>
          <t>psm07.mos (VRRP VIP)</t>
        </is>
      </c>
      <c r="C320" t="inlineStr">
        <is>
          <t>Gy</t>
        </is>
      </c>
      <c r="D320" t="inlineStr">
        <is>
          <t>Gy</t>
        </is>
      </c>
      <c r="E320">
        <f>IF(Таблица2[[#This Row],[Site]]="Site1",VLOOKUP(Таблица2[[#This Row],[VLAN]],Dictionary!$D$2:$F$12,2,FALSE),VLOOKUP(Таблица2[[#This Row],[VLAN]],Dictionary!$D$2:$F$12,3,FALSE))</f>
        <v/>
      </c>
      <c r="F320" t="inlineStr">
        <is>
          <t>10.221.38.83</t>
        </is>
      </c>
      <c r="G320" t="inlineStr">
        <is>
          <t>Site1</t>
        </is>
      </c>
    </row>
    <row r="321">
      <c r="A321" t="inlineStr">
        <is>
          <t>kvm18.mos1.tms.tele2.ru</t>
        </is>
      </c>
      <c r="B321" t="inlineStr">
        <is>
          <t>psm07.mos1.tms.tele2.ru</t>
        </is>
      </c>
      <c r="C321" t="inlineStr">
        <is>
          <t>Gy</t>
        </is>
      </c>
      <c r="D321" t="inlineStr">
        <is>
          <t>Gy</t>
        </is>
      </c>
      <c r="E321">
        <f>IF(Таблица2[[#This Row],[Site]]="Site1",VLOOKUP(Таблица2[[#This Row],[VLAN]],Dictionary!$D$2:$F$12,2,FALSE),VLOOKUP(Таблица2[[#This Row],[VLAN]],Dictionary!$D$2:$F$12,3,FALSE))</f>
        <v/>
      </c>
      <c r="F321" t="inlineStr">
        <is>
          <t>10.221.38.84</t>
        </is>
      </c>
      <c r="G321" t="inlineStr">
        <is>
          <t>Site1</t>
        </is>
      </c>
    </row>
    <row r="322">
      <c r="A322" t="inlineStr">
        <is>
          <t>kvm18.mos2.tms.tele2.ru</t>
        </is>
      </c>
      <c r="B322" t="inlineStr">
        <is>
          <t>psm07.mos2.tms.tele2.ru</t>
        </is>
      </c>
      <c r="C322" t="inlineStr">
        <is>
          <t>Gy</t>
        </is>
      </c>
      <c r="D322" t="inlineStr">
        <is>
          <t>Gy</t>
        </is>
      </c>
      <c r="E322">
        <f>IF(Таблица2[[#This Row],[Site]]="Site1",VLOOKUP(Таблица2[[#This Row],[VLAN]],Dictionary!$D$2:$F$12,2,FALSE),VLOOKUP(Таблица2[[#This Row],[VLAN]],Dictionary!$D$2:$F$12,3,FALSE))</f>
        <v/>
      </c>
      <c r="F322" t="inlineStr">
        <is>
          <t>10.221.38.85</t>
        </is>
      </c>
      <c r="G322" t="inlineStr">
        <is>
          <t>Site2</t>
        </is>
      </c>
    </row>
    <row r="323">
      <c r="B323" t="inlineStr">
        <is>
          <t>psm08.mos (VRRP VIP)</t>
        </is>
      </c>
      <c r="C323" t="inlineStr">
        <is>
          <t>Gy</t>
        </is>
      </c>
      <c r="D323" t="inlineStr">
        <is>
          <t>Gy</t>
        </is>
      </c>
      <c r="E323">
        <f>IF(Таблица2[[#This Row],[Site]]="Site1",VLOOKUP(Таблица2[[#This Row],[VLAN]],Dictionary!$D$2:$F$12,2,FALSE),VLOOKUP(Таблица2[[#This Row],[VLAN]],Dictionary!$D$2:$F$12,3,FALSE))</f>
        <v/>
      </c>
      <c r="F323" t="inlineStr">
        <is>
          <t>10.221.38.86</t>
        </is>
      </c>
      <c r="G323" t="inlineStr">
        <is>
          <t>Site2</t>
        </is>
      </c>
    </row>
    <row r="324">
      <c r="A324" t="inlineStr">
        <is>
          <t>kvm18.mos1.tms.tele2.ru</t>
        </is>
      </c>
      <c r="B324" t="inlineStr">
        <is>
          <t>psm08.mos1.tms.tele2.ru</t>
        </is>
      </c>
      <c r="C324" t="inlineStr">
        <is>
          <t>Gy</t>
        </is>
      </c>
      <c r="D324" t="inlineStr">
        <is>
          <t>Gy</t>
        </is>
      </c>
      <c r="E324">
        <f>IF(Таблица2[[#This Row],[Site]]="Site1",VLOOKUP(Таблица2[[#This Row],[VLAN]],Dictionary!$D$2:$F$12,2,FALSE),VLOOKUP(Таблица2[[#This Row],[VLAN]],Dictionary!$D$2:$F$12,3,FALSE))</f>
        <v/>
      </c>
      <c r="F324" t="inlineStr">
        <is>
          <t>10.221.38.87</t>
        </is>
      </c>
      <c r="G324" t="inlineStr">
        <is>
          <t>Site1</t>
        </is>
      </c>
    </row>
    <row r="325">
      <c r="A325" t="inlineStr">
        <is>
          <t>kvm18.mos2.tms.tele2.ru</t>
        </is>
      </c>
      <c r="B325" t="inlineStr">
        <is>
          <t>psm08.mos2.tms.tele2.ru</t>
        </is>
      </c>
      <c r="C325" t="inlineStr">
        <is>
          <t>Gy</t>
        </is>
      </c>
      <c r="D325" t="inlineStr">
        <is>
          <t>Gy</t>
        </is>
      </c>
      <c r="E325">
        <f>IF(Таблица2[[#This Row],[Site]]="Site1",VLOOKUP(Таблица2[[#This Row],[VLAN]],Dictionary!$D$2:$F$12,2,FALSE),VLOOKUP(Таблица2[[#This Row],[VLAN]],Dictionary!$D$2:$F$12,3,FALSE))</f>
        <v/>
      </c>
      <c r="F325" t="inlineStr">
        <is>
          <t>10.221.38.88</t>
        </is>
      </c>
      <c r="G325" t="inlineStr">
        <is>
          <t>Site2</t>
        </is>
      </c>
    </row>
    <row r="326">
      <c r="B326" t="inlineStr">
        <is>
          <t>psm09.mos (VRRP VIP)</t>
        </is>
      </c>
      <c r="C326" t="inlineStr">
        <is>
          <t>Gy</t>
        </is>
      </c>
      <c r="D326" t="inlineStr">
        <is>
          <t>Gy</t>
        </is>
      </c>
      <c r="E326">
        <f>IF(Таблица2[[#This Row],[Site]]="Site1",VLOOKUP(Таблица2[[#This Row],[VLAN]],Dictionary!$D$2:$F$12,2,FALSE),VLOOKUP(Таблица2[[#This Row],[VLAN]],Dictionary!$D$2:$F$12,3,FALSE))</f>
        <v/>
      </c>
      <c r="F326" t="inlineStr">
        <is>
          <t>10.221.38.89</t>
        </is>
      </c>
      <c r="G326" t="inlineStr">
        <is>
          <t>Site1</t>
        </is>
      </c>
    </row>
    <row r="327">
      <c r="A327" t="inlineStr">
        <is>
          <t>kvm30.mos1.tms.tele2.ru</t>
        </is>
      </c>
      <c r="B327" t="inlineStr">
        <is>
          <t>psm09.mos1.tms.tele2.ru</t>
        </is>
      </c>
      <c r="C327" t="inlineStr">
        <is>
          <t>Gy</t>
        </is>
      </c>
      <c r="D327" t="inlineStr">
        <is>
          <t>Gy</t>
        </is>
      </c>
      <c r="E327">
        <f>IF(Таблица2[[#This Row],[Site]]="Site1",VLOOKUP(Таблица2[[#This Row],[VLAN]],Dictionary!$D$2:$F$12,2,FALSE),VLOOKUP(Таблица2[[#This Row],[VLAN]],Dictionary!$D$2:$F$12,3,FALSE))</f>
        <v/>
      </c>
      <c r="F327" t="inlineStr">
        <is>
          <t>10.221.38.90</t>
        </is>
      </c>
      <c r="G327" t="inlineStr">
        <is>
          <t>Site1</t>
        </is>
      </c>
    </row>
    <row r="328">
      <c r="A328" t="inlineStr">
        <is>
          <t>kvm30.mos2.tms.tele2.ru</t>
        </is>
      </c>
      <c r="B328" t="inlineStr">
        <is>
          <t>psm09.mos2.tms.tele2.ru</t>
        </is>
      </c>
      <c r="C328" t="inlineStr">
        <is>
          <t>Gy</t>
        </is>
      </c>
      <c r="D328" t="inlineStr">
        <is>
          <t>Gy</t>
        </is>
      </c>
      <c r="E328">
        <f>IF(Таблица2[[#This Row],[Site]]="Site1",VLOOKUP(Таблица2[[#This Row],[VLAN]],Dictionary!$D$2:$F$12,2,FALSE),VLOOKUP(Таблица2[[#This Row],[VLAN]],Dictionary!$D$2:$F$12,3,FALSE))</f>
        <v/>
      </c>
      <c r="F328" t="inlineStr">
        <is>
          <t>10.221.38.91</t>
        </is>
      </c>
      <c r="G328" t="inlineStr">
        <is>
          <t>Site2</t>
        </is>
      </c>
    </row>
    <row r="329">
      <c r="B329" t="inlineStr">
        <is>
          <t>psm10.mos (VRRP VIP)</t>
        </is>
      </c>
      <c r="C329" t="inlineStr">
        <is>
          <t>Gy</t>
        </is>
      </c>
      <c r="D329" t="inlineStr">
        <is>
          <t>Gy</t>
        </is>
      </c>
      <c r="E329">
        <f>IF(Таблица2[[#This Row],[Site]]="Site1",VLOOKUP(Таблица2[[#This Row],[VLAN]],Dictionary!$D$2:$F$12,2,FALSE),VLOOKUP(Таблица2[[#This Row],[VLAN]],Dictionary!$D$2:$F$12,3,FALSE))</f>
        <v/>
      </c>
      <c r="F329" t="inlineStr">
        <is>
          <t>10.221.38.92</t>
        </is>
      </c>
      <c r="G329" t="inlineStr">
        <is>
          <t>Site2</t>
        </is>
      </c>
    </row>
    <row r="330">
      <c r="A330" t="inlineStr">
        <is>
          <t>kvm30.mos1.tms.tele2.ru</t>
        </is>
      </c>
      <c r="B330" t="inlineStr">
        <is>
          <t>psm10.mos1.tms.tele2.ru</t>
        </is>
      </c>
      <c r="C330" t="inlineStr">
        <is>
          <t>Gy</t>
        </is>
      </c>
      <c r="D330" t="inlineStr">
        <is>
          <t>Gy</t>
        </is>
      </c>
      <c r="E330">
        <f>IF(Таблица2[[#This Row],[Site]]="Site1",VLOOKUP(Таблица2[[#This Row],[VLAN]],Dictionary!$D$2:$F$12,2,FALSE),VLOOKUP(Таблица2[[#This Row],[VLAN]],Dictionary!$D$2:$F$12,3,FALSE))</f>
        <v/>
      </c>
      <c r="F330" t="inlineStr">
        <is>
          <t>10.221.38.93</t>
        </is>
      </c>
      <c r="G330" t="inlineStr">
        <is>
          <t>Site1</t>
        </is>
      </c>
    </row>
    <row r="331">
      <c r="A331" t="inlineStr">
        <is>
          <t>kvm30.mos2.tms.tele2.ru</t>
        </is>
      </c>
      <c r="B331" t="inlineStr">
        <is>
          <t>psm10.mos2.tms.tele2.ru</t>
        </is>
      </c>
      <c r="C331" t="inlineStr">
        <is>
          <t>Gy</t>
        </is>
      </c>
      <c r="D331" t="inlineStr">
        <is>
          <t>Gy</t>
        </is>
      </c>
      <c r="E331">
        <f>IF(Таблица2[[#This Row],[Site]]="Site1",VLOOKUP(Таблица2[[#This Row],[VLAN]],Dictionary!$D$2:$F$12,2,FALSE),VLOOKUP(Таблица2[[#This Row],[VLAN]],Dictionary!$D$2:$F$12,3,FALSE))</f>
        <v/>
      </c>
      <c r="F331" t="inlineStr">
        <is>
          <t>10.221.38.94</t>
        </is>
      </c>
      <c r="G331" t="inlineStr">
        <is>
          <t>Site2</t>
        </is>
      </c>
    </row>
    <row r="332">
      <c r="B332" t="inlineStr">
        <is>
          <t>psm11.mos (VRRP VIP)</t>
        </is>
      </c>
      <c r="C332" t="inlineStr">
        <is>
          <t>Gy</t>
        </is>
      </c>
      <c r="D332" t="inlineStr">
        <is>
          <t>Gy</t>
        </is>
      </c>
      <c r="E332">
        <f>IF(Таблица2[[#This Row],[Site]]="Site1",VLOOKUP(Таблица2[[#This Row],[VLAN]],Dictionary!$D$2:$F$12,2,FALSE),VLOOKUP(Таблица2[[#This Row],[VLAN]],Dictionary!$D$2:$F$12,3,FALSE))</f>
        <v/>
      </c>
      <c r="F332" t="inlineStr">
        <is>
          <t>10.221.38.95</t>
        </is>
      </c>
      <c r="G332" t="inlineStr">
        <is>
          <t>Site1</t>
        </is>
      </c>
    </row>
    <row r="333">
      <c r="A333" t="inlineStr">
        <is>
          <t>kvm30.mos1.tms.tele2.ru</t>
        </is>
      </c>
      <c r="B333" t="inlineStr">
        <is>
          <t>psm11.mos1.tms.tele2.ru</t>
        </is>
      </c>
      <c r="C333" t="inlineStr">
        <is>
          <t>Gy</t>
        </is>
      </c>
      <c r="D333" t="inlineStr">
        <is>
          <t>Gy</t>
        </is>
      </c>
      <c r="E333">
        <f>IF(Таблица2[[#This Row],[Site]]="Site1",VLOOKUP(Таблица2[[#This Row],[VLAN]],Dictionary!$D$2:$F$12,2,FALSE),VLOOKUP(Таблица2[[#This Row],[VLAN]],Dictionary!$D$2:$F$12,3,FALSE))</f>
        <v/>
      </c>
      <c r="F333" t="inlineStr">
        <is>
          <t>10.221.38.96</t>
        </is>
      </c>
      <c r="G333" t="inlineStr">
        <is>
          <t>Site1</t>
        </is>
      </c>
    </row>
    <row r="334">
      <c r="A334" t="inlineStr">
        <is>
          <t>kvm30.mos2.tms.tele2.ru</t>
        </is>
      </c>
      <c r="B334" t="inlineStr">
        <is>
          <t>psm11.mos2.tms.tele2.ru</t>
        </is>
      </c>
      <c r="C334" t="inlineStr">
        <is>
          <t>Gy</t>
        </is>
      </c>
      <c r="D334" t="inlineStr">
        <is>
          <t>Gy</t>
        </is>
      </c>
      <c r="E334">
        <f>IF(Таблица2[[#This Row],[Site]]="Site1",VLOOKUP(Таблица2[[#This Row],[VLAN]],Dictionary!$D$2:$F$12,2,FALSE),VLOOKUP(Таблица2[[#This Row],[VLAN]],Dictionary!$D$2:$F$12,3,FALSE))</f>
        <v/>
      </c>
      <c r="F334" t="inlineStr">
        <is>
          <t>10.221.38.97</t>
        </is>
      </c>
      <c r="G334" t="inlineStr">
        <is>
          <t>Site2</t>
        </is>
      </c>
    </row>
    <row r="335">
      <c r="B335" t="inlineStr">
        <is>
          <t>psm12.mos (VRRP VIP)</t>
        </is>
      </c>
      <c r="C335" t="inlineStr">
        <is>
          <t>Gy</t>
        </is>
      </c>
      <c r="D335" t="inlineStr">
        <is>
          <t>Gy</t>
        </is>
      </c>
      <c r="E335">
        <f>IF(Таблица2[[#This Row],[Site]]="Site1",VLOOKUP(Таблица2[[#This Row],[VLAN]],Dictionary!$D$2:$F$12,2,FALSE),VLOOKUP(Таблица2[[#This Row],[VLAN]],Dictionary!$D$2:$F$12,3,FALSE))</f>
        <v/>
      </c>
      <c r="F335" t="inlineStr">
        <is>
          <t>10.221.38.98</t>
        </is>
      </c>
      <c r="G335" t="inlineStr">
        <is>
          <t>Site2</t>
        </is>
      </c>
    </row>
    <row r="336">
      <c r="A336" t="inlineStr">
        <is>
          <t>kvm30.mos1.tms.tele2.ru</t>
        </is>
      </c>
      <c r="B336" t="inlineStr">
        <is>
          <t>psm12.mos1.tms.tele2.ru</t>
        </is>
      </c>
      <c r="C336" t="inlineStr">
        <is>
          <t>Gy</t>
        </is>
      </c>
      <c r="D336" t="inlineStr">
        <is>
          <t>Gy</t>
        </is>
      </c>
      <c r="E336">
        <f>IF(Таблица2[[#This Row],[Site]]="Site1",VLOOKUP(Таблица2[[#This Row],[VLAN]],Dictionary!$D$2:$F$12,2,FALSE),VLOOKUP(Таблица2[[#This Row],[VLAN]],Dictionary!$D$2:$F$12,3,FALSE))</f>
        <v/>
      </c>
      <c r="F336" t="inlineStr">
        <is>
          <t>10.221.38.99</t>
        </is>
      </c>
      <c r="G336" t="inlineStr">
        <is>
          <t>Site1</t>
        </is>
      </c>
    </row>
    <row r="337">
      <c r="A337" s="217" t="inlineStr">
        <is>
          <t>kvm30.mos2.tms.tele2.ru</t>
        </is>
      </c>
      <c r="B337" s="217" t="inlineStr">
        <is>
          <t>psm12.mos2.tms.tele2.ru</t>
        </is>
      </c>
      <c r="C337" s="217" t="inlineStr">
        <is>
          <t>Gy</t>
        </is>
      </c>
      <c r="D337" s="217" t="inlineStr">
        <is>
          <t>Gy</t>
        </is>
      </c>
      <c r="E337" s="217">
        <f>IF(Таблица2[[#This Row],[Site]]="Site1",VLOOKUP(Таблица2[[#This Row],[VLAN]],Dictionary!$D$2:$F$12,2,FALSE),VLOOKUP(Таблица2[[#This Row],[VLAN]],Dictionary!$D$2:$F$12,3,FALSE))</f>
        <v/>
      </c>
      <c r="F337" s="217" t="inlineStr">
        <is>
          <t>10.221.38.100</t>
        </is>
      </c>
      <c r="G337" s="217" t="inlineStr">
        <is>
          <t>Site2</t>
        </is>
      </c>
    </row>
    <row r="338">
      <c r="B338" t="inlineStr">
        <is>
          <t>psm01.mos (VRRP VIP)</t>
        </is>
      </c>
      <c r="C338" t="inlineStr">
        <is>
          <t>Radius</t>
        </is>
      </c>
      <c r="D338" t="inlineStr">
        <is>
          <t>Radius</t>
        </is>
      </c>
      <c r="E338">
        <f>IF(Таблица2[[#This Row],[Site]]="Site1",VLOOKUP(Таблица2[[#This Row],[VLAN]],Dictionary!$D$2:$F$12,2,FALSE),VLOOKUP(Таблица2[[#This Row],[VLAN]],Dictionary!$D$2:$F$12,3,FALSE))</f>
        <v/>
      </c>
      <c r="F338" t="inlineStr">
        <is>
          <t>10.221.38.129</t>
        </is>
      </c>
      <c r="G338" t="inlineStr">
        <is>
          <t>Site1</t>
        </is>
      </c>
    </row>
    <row r="339">
      <c r="A339" t="inlineStr">
        <is>
          <t>kvm17.mos1.tms.tele2.ru</t>
        </is>
      </c>
      <c r="B339" t="inlineStr">
        <is>
          <t>psm01.mos1.tms.tele2.ru</t>
        </is>
      </c>
      <c r="C339" t="inlineStr">
        <is>
          <t>Radius</t>
        </is>
      </c>
      <c r="D339" t="inlineStr">
        <is>
          <t>Radius</t>
        </is>
      </c>
      <c r="E339">
        <f>IF(Таблица2[[#This Row],[Site]]="Site1",VLOOKUP(Таблица2[[#This Row],[VLAN]],Dictionary!$D$2:$F$12,2,FALSE),VLOOKUP(Таблица2[[#This Row],[VLAN]],Dictionary!$D$2:$F$12,3,FALSE))</f>
        <v/>
      </c>
      <c r="F339" t="inlineStr">
        <is>
          <t>10.221.38.130</t>
        </is>
      </c>
      <c r="G339" t="inlineStr">
        <is>
          <t>Site1</t>
        </is>
      </c>
    </row>
    <row r="340">
      <c r="A340" t="inlineStr">
        <is>
          <t>kvm17.mos2.tms.tele2.ru</t>
        </is>
      </c>
      <c r="B340" t="inlineStr">
        <is>
          <t>psm01.mos2.tms.tele2.ru</t>
        </is>
      </c>
      <c r="C340" t="inlineStr">
        <is>
          <t>Radius</t>
        </is>
      </c>
      <c r="D340" t="inlineStr">
        <is>
          <t>Radius</t>
        </is>
      </c>
      <c r="E340">
        <f>IF(Таблица2[[#This Row],[Site]]="Site1",VLOOKUP(Таблица2[[#This Row],[VLAN]],Dictionary!$D$2:$F$12,2,FALSE),VLOOKUP(Таблица2[[#This Row],[VLAN]],Dictionary!$D$2:$F$12,3,FALSE))</f>
        <v/>
      </c>
      <c r="F340" t="inlineStr">
        <is>
          <t>10.221.38.131</t>
        </is>
      </c>
      <c r="G340" t="inlineStr">
        <is>
          <t>Site2</t>
        </is>
      </c>
    </row>
    <row r="341">
      <c r="B341" t="inlineStr">
        <is>
          <t>psm02.mos (VRRP VIP)</t>
        </is>
      </c>
      <c r="C341" t="inlineStr">
        <is>
          <t>Radius</t>
        </is>
      </c>
      <c r="D341" t="inlineStr">
        <is>
          <t>Radius</t>
        </is>
      </c>
      <c r="E341">
        <f>IF(Таблица2[[#This Row],[Site]]="Site1",VLOOKUP(Таблица2[[#This Row],[VLAN]],Dictionary!$D$2:$F$12,2,FALSE),VLOOKUP(Таблица2[[#This Row],[VLAN]],Dictionary!$D$2:$F$12,3,FALSE))</f>
        <v/>
      </c>
      <c r="F341" t="inlineStr">
        <is>
          <t>10.221.38.132</t>
        </is>
      </c>
      <c r="G341" t="inlineStr">
        <is>
          <t>Site2</t>
        </is>
      </c>
    </row>
    <row r="342">
      <c r="A342" t="inlineStr">
        <is>
          <t>kvm17.mos1.tms.tele2.ru</t>
        </is>
      </c>
      <c r="B342" t="inlineStr">
        <is>
          <t>psm02.mos1.tms.tele2.ru</t>
        </is>
      </c>
      <c r="C342" t="inlineStr">
        <is>
          <t>Radius</t>
        </is>
      </c>
      <c r="D342" t="inlineStr">
        <is>
          <t>Radius</t>
        </is>
      </c>
      <c r="E342">
        <f>IF(Таблица2[[#This Row],[Site]]="Site1",VLOOKUP(Таблица2[[#This Row],[VLAN]],Dictionary!$D$2:$F$12,2,FALSE),VLOOKUP(Таблица2[[#This Row],[VLAN]],Dictionary!$D$2:$F$12,3,FALSE))</f>
        <v/>
      </c>
      <c r="F342" t="inlineStr">
        <is>
          <t>10.221.38.133</t>
        </is>
      </c>
      <c r="G342" t="inlineStr">
        <is>
          <t>Site1</t>
        </is>
      </c>
    </row>
    <row r="343">
      <c r="A343" t="inlineStr">
        <is>
          <t>kvm17.mos2.tms.tele2.ru</t>
        </is>
      </c>
      <c r="B343" t="inlineStr">
        <is>
          <t>psm02.mos2.tms.tele2.ru</t>
        </is>
      </c>
      <c r="C343" t="inlineStr">
        <is>
          <t>Radius</t>
        </is>
      </c>
      <c r="D343" t="inlineStr">
        <is>
          <t>Radius</t>
        </is>
      </c>
      <c r="E343">
        <f>IF(Таблица2[[#This Row],[Site]]="Site1",VLOOKUP(Таблица2[[#This Row],[VLAN]],Dictionary!$D$2:$F$12,2,FALSE),VLOOKUP(Таблица2[[#This Row],[VLAN]],Dictionary!$D$2:$F$12,3,FALSE))</f>
        <v/>
      </c>
      <c r="F343" t="inlineStr">
        <is>
          <t>10.221.38.134</t>
        </is>
      </c>
      <c r="G343" t="inlineStr">
        <is>
          <t>Site2</t>
        </is>
      </c>
    </row>
    <row r="344">
      <c r="B344" t="inlineStr">
        <is>
          <t>psm03.mos (VRRP VIP)</t>
        </is>
      </c>
      <c r="C344" t="inlineStr">
        <is>
          <t>Radius</t>
        </is>
      </c>
      <c r="D344" t="inlineStr">
        <is>
          <t>Radius</t>
        </is>
      </c>
      <c r="E344">
        <f>IF(Таблица2[[#This Row],[Site]]="Site1",VLOOKUP(Таблица2[[#This Row],[VLAN]],Dictionary!$D$2:$F$12,2,FALSE),VLOOKUP(Таблица2[[#This Row],[VLAN]],Dictionary!$D$2:$F$12,3,FALSE))</f>
        <v/>
      </c>
      <c r="F344" t="inlineStr">
        <is>
          <t>10.221.38.135</t>
        </is>
      </c>
      <c r="G344" t="inlineStr">
        <is>
          <t>Site1</t>
        </is>
      </c>
    </row>
    <row r="345">
      <c r="A345" t="inlineStr">
        <is>
          <t>kvm17.mos1.tms.tele2.ru</t>
        </is>
      </c>
      <c r="B345" t="inlineStr">
        <is>
          <t>psm03.mos1.tms.tele2.ru</t>
        </is>
      </c>
      <c r="C345" t="inlineStr">
        <is>
          <t>Radius</t>
        </is>
      </c>
      <c r="D345" t="inlineStr">
        <is>
          <t>Radius</t>
        </is>
      </c>
      <c r="E345">
        <f>IF(Таблица2[[#This Row],[Site]]="Site1",VLOOKUP(Таблица2[[#This Row],[VLAN]],Dictionary!$D$2:$F$12,2,FALSE),VLOOKUP(Таблица2[[#This Row],[VLAN]],Dictionary!$D$2:$F$12,3,FALSE))</f>
        <v/>
      </c>
      <c r="F345" t="inlineStr">
        <is>
          <t>10.221.38.136</t>
        </is>
      </c>
      <c r="G345" t="inlineStr">
        <is>
          <t>Site1</t>
        </is>
      </c>
    </row>
    <row r="346">
      <c r="A346" t="inlineStr">
        <is>
          <t>kvm17.mos2.tms.tele2.ru</t>
        </is>
      </c>
      <c r="B346" t="inlineStr">
        <is>
          <t>psm03.mos2.tms.tele2.ru</t>
        </is>
      </c>
      <c r="C346" t="inlineStr">
        <is>
          <t>Radius</t>
        </is>
      </c>
      <c r="D346" t="inlineStr">
        <is>
          <t>Radius</t>
        </is>
      </c>
      <c r="E346">
        <f>IF(Таблица2[[#This Row],[Site]]="Site1",VLOOKUP(Таблица2[[#This Row],[VLAN]],Dictionary!$D$2:$F$12,2,FALSE),VLOOKUP(Таблица2[[#This Row],[VLAN]],Dictionary!$D$2:$F$12,3,FALSE))</f>
        <v/>
      </c>
      <c r="F346" t="inlineStr">
        <is>
          <t>10.221.38.137</t>
        </is>
      </c>
      <c r="G346" t="inlineStr">
        <is>
          <t>Site2</t>
        </is>
      </c>
    </row>
    <row r="347">
      <c r="B347" t="inlineStr">
        <is>
          <t>psm04.mos (VRRP VIP)</t>
        </is>
      </c>
      <c r="C347" t="inlineStr">
        <is>
          <t>Radius</t>
        </is>
      </c>
      <c r="D347" t="inlineStr">
        <is>
          <t>Radius</t>
        </is>
      </c>
      <c r="E347">
        <f>IF(Таблица2[[#This Row],[Site]]="Site1",VLOOKUP(Таблица2[[#This Row],[VLAN]],Dictionary!$D$2:$F$12,2,FALSE),VLOOKUP(Таблица2[[#This Row],[VLAN]],Dictionary!$D$2:$F$12,3,FALSE))</f>
        <v/>
      </c>
      <c r="F347" t="inlineStr">
        <is>
          <t>10.221.38.138</t>
        </is>
      </c>
      <c r="G347" t="inlineStr">
        <is>
          <t>Site2</t>
        </is>
      </c>
    </row>
    <row r="348">
      <c r="A348" t="inlineStr">
        <is>
          <t>kvm17.mos1.tms.tele2.ru</t>
        </is>
      </c>
      <c r="B348" t="inlineStr">
        <is>
          <t>psm04.mos1.tms.tele2.ru</t>
        </is>
      </c>
      <c r="C348" t="inlineStr">
        <is>
          <t>Radius</t>
        </is>
      </c>
      <c r="D348" t="inlineStr">
        <is>
          <t>Radius</t>
        </is>
      </c>
      <c r="E348">
        <f>IF(Таблица2[[#This Row],[Site]]="Site1",VLOOKUP(Таблица2[[#This Row],[VLAN]],Dictionary!$D$2:$F$12,2,FALSE),VLOOKUP(Таблица2[[#This Row],[VLAN]],Dictionary!$D$2:$F$12,3,FALSE))</f>
        <v/>
      </c>
      <c r="F348" t="inlineStr">
        <is>
          <t>10.221.38.139</t>
        </is>
      </c>
      <c r="G348" t="inlineStr">
        <is>
          <t>Site1</t>
        </is>
      </c>
    </row>
    <row r="349">
      <c r="A349" t="inlineStr">
        <is>
          <t>kvm17.mos2.tms.tele2.ru</t>
        </is>
      </c>
      <c r="B349" t="inlineStr">
        <is>
          <t>psm04.mos2.tms.tele2.ru</t>
        </is>
      </c>
      <c r="C349" t="inlineStr">
        <is>
          <t>Radius</t>
        </is>
      </c>
      <c r="D349" t="inlineStr">
        <is>
          <t>Radius</t>
        </is>
      </c>
      <c r="E349">
        <f>IF(Таблица2[[#This Row],[Site]]="Site1",VLOOKUP(Таблица2[[#This Row],[VLAN]],Dictionary!$D$2:$F$12,2,FALSE),VLOOKUP(Таблица2[[#This Row],[VLAN]],Dictionary!$D$2:$F$12,3,FALSE))</f>
        <v/>
      </c>
      <c r="F349" t="inlineStr">
        <is>
          <t>10.221.38.140</t>
        </is>
      </c>
      <c r="G349" t="inlineStr">
        <is>
          <t>Site2</t>
        </is>
      </c>
    </row>
    <row r="350">
      <c r="B350" t="inlineStr">
        <is>
          <t>psm05.mos (VRRP VIP)</t>
        </is>
      </c>
      <c r="C350" t="inlineStr">
        <is>
          <t>Radius</t>
        </is>
      </c>
      <c r="D350" t="inlineStr">
        <is>
          <t>Radius</t>
        </is>
      </c>
      <c r="E350">
        <f>IF(Таблица2[[#This Row],[Site]]="Site1",VLOOKUP(Таблица2[[#This Row],[VLAN]],Dictionary!$D$2:$F$12,2,FALSE),VLOOKUP(Таблица2[[#This Row],[VLAN]],Dictionary!$D$2:$F$12,3,FALSE))</f>
        <v/>
      </c>
      <c r="F350" t="inlineStr">
        <is>
          <t>10.221.38.141</t>
        </is>
      </c>
      <c r="G350" t="inlineStr">
        <is>
          <t>Site1</t>
        </is>
      </c>
    </row>
    <row r="351">
      <c r="A351" t="inlineStr">
        <is>
          <t>kvm18.mos1.tms.tele2.ru</t>
        </is>
      </c>
      <c r="B351" t="inlineStr">
        <is>
          <t>psm05.mos1.tms.tele2.ru</t>
        </is>
      </c>
      <c r="C351" t="inlineStr">
        <is>
          <t>Radius</t>
        </is>
      </c>
      <c r="D351" t="inlineStr">
        <is>
          <t>Radius</t>
        </is>
      </c>
      <c r="E351">
        <f>IF(Таблица2[[#This Row],[Site]]="Site1",VLOOKUP(Таблица2[[#This Row],[VLAN]],Dictionary!$D$2:$F$12,2,FALSE),VLOOKUP(Таблица2[[#This Row],[VLAN]],Dictionary!$D$2:$F$12,3,FALSE))</f>
        <v/>
      </c>
      <c r="F351" t="inlineStr">
        <is>
          <t>10.221.38.142</t>
        </is>
      </c>
      <c r="G351" t="inlineStr">
        <is>
          <t>Site1</t>
        </is>
      </c>
    </row>
    <row r="352">
      <c r="A352" t="inlineStr">
        <is>
          <t>kvm18.mos2.tms.tele2.ru</t>
        </is>
      </c>
      <c r="B352" t="inlineStr">
        <is>
          <t>psm05.mos2.tms.tele2.ru</t>
        </is>
      </c>
      <c r="C352" t="inlineStr">
        <is>
          <t>Radius</t>
        </is>
      </c>
      <c r="D352" t="inlineStr">
        <is>
          <t>Radius</t>
        </is>
      </c>
      <c r="E352">
        <f>IF(Таблица2[[#This Row],[Site]]="Site1",VLOOKUP(Таблица2[[#This Row],[VLAN]],Dictionary!$D$2:$F$12,2,FALSE),VLOOKUP(Таблица2[[#This Row],[VLAN]],Dictionary!$D$2:$F$12,3,FALSE))</f>
        <v/>
      </c>
      <c r="F352" t="inlineStr">
        <is>
          <t>10.221.38.143</t>
        </is>
      </c>
      <c r="G352" t="inlineStr">
        <is>
          <t>Site2</t>
        </is>
      </c>
    </row>
    <row r="353">
      <c r="B353" t="inlineStr">
        <is>
          <t>psm06.mos (VRRP VIP)</t>
        </is>
      </c>
      <c r="C353" t="inlineStr">
        <is>
          <t>Radius</t>
        </is>
      </c>
      <c r="D353" t="inlineStr">
        <is>
          <t>Radius</t>
        </is>
      </c>
      <c r="E353">
        <f>IF(Таблица2[[#This Row],[Site]]="Site1",VLOOKUP(Таблица2[[#This Row],[VLAN]],Dictionary!$D$2:$F$12,2,FALSE),VLOOKUP(Таблица2[[#This Row],[VLAN]],Dictionary!$D$2:$F$12,3,FALSE))</f>
        <v/>
      </c>
      <c r="F353" t="inlineStr">
        <is>
          <t>10.221.38.144</t>
        </is>
      </c>
      <c r="G353" t="inlineStr">
        <is>
          <t>Site2</t>
        </is>
      </c>
    </row>
    <row r="354">
      <c r="A354" t="inlineStr">
        <is>
          <t>kvm18.mos1.tms.tele2.ru</t>
        </is>
      </c>
      <c r="B354" t="inlineStr">
        <is>
          <t>psm06.mos1.tms.tele2.ru</t>
        </is>
      </c>
      <c r="C354" t="inlineStr">
        <is>
          <t>Radius</t>
        </is>
      </c>
      <c r="D354" t="inlineStr">
        <is>
          <t>Radius</t>
        </is>
      </c>
      <c r="E354">
        <f>IF(Таблица2[[#This Row],[Site]]="Site1",VLOOKUP(Таблица2[[#This Row],[VLAN]],Dictionary!$D$2:$F$12,2,FALSE),VLOOKUP(Таблица2[[#This Row],[VLAN]],Dictionary!$D$2:$F$12,3,FALSE))</f>
        <v/>
      </c>
      <c r="F354" t="inlineStr">
        <is>
          <t>10.221.38.145</t>
        </is>
      </c>
      <c r="G354" t="inlineStr">
        <is>
          <t>Site1</t>
        </is>
      </c>
    </row>
    <row r="355">
      <c r="A355" t="inlineStr">
        <is>
          <t>kvm18.mos2.tms.tele2.ru</t>
        </is>
      </c>
      <c r="B355" t="inlineStr">
        <is>
          <t>psm06.mos2.tms.tele2.ru</t>
        </is>
      </c>
      <c r="C355" t="inlineStr">
        <is>
          <t>Radius</t>
        </is>
      </c>
      <c r="D355" t="inlineStr">
        <is>
          <t>Radius</t>
        </is>
      </c>
      <c r="E355">
        <f>IF(Таблица2[[#This Row],[Site]]="Site1",VLOOKUP(Таблица2[[#This Row],[VLAN]],Dictionary!$D$2:$F$12,2,FALSE),VLOOKUP(Таблица2[[#This Row],[VLAN]],Dictionary!$D$2:$F$12,3,FALSE))</f>
        <v/>
      </c>
      <c r="F355" t="inlineStr">
        <is>
          <t>10.221.38.146</t>
        </is>
      </c>
      <c r="G355" t="inlineStr">
        <is>
          <t>Site2</t>
        </is>
      </c>
    </row>
    <row r="356">
      <c r="B356" t="inlineStr">
        <is>
          <t>psm07.mos (VRRP VIP)</t>
        </is>
      </c>
      <c r="C356" t="inlineStr">
        <is>
          <t>Radius</t>
        </is>
      </c>
      <c r="D356" t="inlineStr">
        <is>
          <t>Radius</t>
        </is>
      </c>
      <c r="E356">
        <f>IF(Таблица2[[#This Row],[Site]]="Site1",VLOOKUP(Таблица2[[#This Row],[VLAN]],Dictionary!$D$2:$F$12,2,FALSE),VLOOKUP(Таблица2[[#This Row],[VLAN]],Dictionary!$D$2:$F$12,3,FALSE))</f>
        <v/>
      </c>
      <c r="F356" t="inlineStr">
        <is>
          <t>10.221.38.147</t>
        </is>
      </c>
      <c r="G356" t="inlineStr">
        <is>
          <t>Site1</t>
        </is>
      </c>
    </row>
    <row r="357">
      <c r="A357" t="inlineStr">
        <is>
          <t>kvm18.mos1.tms.tele2.ru</t>
        </is>
      </c>
      <c r="B357" t="inlineStr">
        <is>
          <t>psm07.mos1.tms.tele2.ru</t>
        </is>
      </c>
      <c r="C357" t="inlineStr">
        <is>
          <t>Radius</t>
        </is>
      </c>
      <c r="D357" t="inlineStr">
        <is>
          <t>Radius</t>
        </is>
      </c>
      <c r="E357">
        <f>IF(Таблица2[[#This Row],[Site]]="Site1",VLOOKUP(Таблица2[[#This Row],[VLAN]],Dictionary!$D$2:$F$12,2,FALSE),VLOOKUP(Таблица2[[#This Row],[VLAN]],Dictionary!$D$2:$F$12,3,FALSE))</f>
        <v/>
      </c>
      <c r="F357" t="inlineStr">
        <is>
          <t>10.221.38.148</t>
        </is>
      </c>
      <c r="G357" t="inlineStr">
        <is>
          <t>Site1</t>
        </is>
      </c>
    </row>
    <row r="358">
      <c r="A358" t="inlineStr">
        <is>
          <t>kvm18.mos2.tms.tele2.ru</t>
        </is>
      </c>
      <c r="B358" t="inlineStr">
        <is>
          <t>psm07.mos2.tms.tele2.ru</t>
        </is>
      </c>
      <c r="C358" t="inlineStr">
        <is>
          <t>Radius</t>
        </is>
      </c>
      <c r="D358" t="inlineStr">
        <is>
          <t>Radius</t>
        </is>
      </c>
      <c r="E358">
        <f>IF(Таблица2[[#This Row],[Site]]="Site1",VLOOKUP(Таблица2[[#This Row],[VLAN]],Dictionary!$D$2:$F$12,2,FALSE),VLOOKUP(Таблица2[[#This Row],[VLAN]],Dictionary!$D$2:$F$12,3,FALSE))</f>
        <v/>
      </c>
      <c r="F358" t="inlineStr">
        <is>
          <t>10.221.38.149</t>
        </is>
      </c>
      <c r="G358" t="inlineStr">
        <is>
          <t>Site2</t>
        </is>
      </c>
    </row>
    <row r="359">
      <c r="B359" t="inlineStr">
        <is>
          <t>psm08.mos (VRRP VIP)</t>
        </is>
      </c>
      <c r="C359" t="inlineStr">
        <is>
          <t>Radius</t>
        </is>
      </c>
      <c r="D359" t="inlineStr">
        <is>
          <t>Radius</t>
        </is>
      </c>
      <c r="E359">
        <f>IF(Таблица2[[#This Row],[Site]]="Site1",VLOOKUP(Таблица2[[#This Row],[VLAN]],Dictionary!$D$2:$F$12,2,FALSE),VLOOKUP(Таблица2[[#This Row],[VLAN]],Dictionary!$D$2:$F$12,3,FALSE))</f>
        <v/>
      </c>
      <c r="F359" t="inlineStr">
        <is>
          <t>10.221.38.150</t>
        </is>
      </c>
      <c r="G359" t="inlineStr">
        <is>
          <t>Site2</t>
        </is>
      </c>
    </row>
    <row r="360">
      <c r="A360" t="inlineStr">
        <is>
          <t>kvm18.mos1.tms.tele2.ru</t>
        </is>
      </c>
      <c r="B360" t="inlineStr">
        <is>
          <t>psm08.mos1.tms.tele2.ru</t>
        </is>
      </c>
      <c r="C360" t="inlineStr">
        <is>
          <t>Radius</t>
        </is>
      </c>
      <c r="D360" t="inlineStr">
        <is>
          <t>Radius</t>
        </is>
      </c>
      <c r="E360">
        <f>IF(Таблица2[[#This Row],[Site]]="Site1",VLOOKUP(Таблица2[[#This Row],[VLAN]],Dictionary!$D$2:$F$12,2,FALSE),VLOOKUP(Таблица2[[#This Row],[VLAN]],Dictionary!$D$2:$F$12,3,FALSE))</f>
        <v/>
      </c>
      <c r="F360" t="inlineStr">
        <is>
          <t>10.221.38.151</t>
        </is>
      </c>
      <c r="G360" t="inlineStr">
        <is>
          <t>Site1</t>
        </is>
      </c>
    </row>
    <row r="361">
      <c r="A361" t="inlineStr">
        <is>
          <t>kvm18.mos2.tms.tele2.ru</t>
        </is>
      </c>
      <c r="B361" t="inlineStr">
        <is>
          <t>psm08.mos2.tms.tele2.ru</t>
        </is>
      </c>
      <c r="C361" t="inlineStr">
        <is>
          <t>Radius</t>
        </is>
      </c>
      <c r="D361" t="inlineStr">
        <is>
          <t>Radius</t>
        </is>
      </c>
      <c r="E361">
        <f>IF(Таблица2[[#This Row],[Site]]="Site1",VLOOKUP(Таблица2[[#This Row],[VLAN]],Dictionary!$D$2:$F$12,2,FALSE),VLOOKUP(Таблица2[[#This Row],[VLAN]],Dictionary!$D$2:$F$12,3,FALSE))</f>
        <v/>
      </c>
      <c r="F361" t="inlineStr">
        <is>
          <t>10.221.38.152</t>
        </is>
      </c>
      <c r="G361" t="inlineStr">
        <is>
          <t>Site2</t>
        </is>
      </c>
    </row>
    <row r="362">
      <c r="B362" t="inlineStr">
        <is>
          <t>psm09.mos (VRRP VIP)</t>
        </is>
      </c>
      <c r="C362" t="inlineStr">
        <is>
          <t>Radius</t>
        </is>
      </c>
      <c r="D362" t="inlineStr">
        <is>
          <t>Radius</t>
        </is>
      </c>
      <c r="E362">
        <f>IF(Таблица2[[#This Row],[Site]]="Site1",VLOOKUP(Таблица2[[#This Row],[VLAN]],Dictionary!$D$2:$F$12,2,FALSE),VLOOKUP(Таблица2[[#This Row],[VLAN]],Dictionary!$D$2:$F$12,3,FALSE))</f>
        <v/>
      </c>
      <c r="F362" t="inlineStr">
        <is>
          <t>10.221.38.153</t>
        </is>
      </c>
      <c r="G362" t="inlineStr">
        <is>
          <t>Site1</t>
        </is>
      </c>
    </row>
    <row r="363">
      <c r="A363" t="inlineStr">
        <is>
          <t>kvm30.mos1.tms.tele2.ru</t>
        </is>
      </c>
      <c r="B363" t="inlineStr">
        <is>
          <t>psm09.mos1.tms.tele2.ru</t>
        </is>
      </c>
      <c r="C363" t="inlineStr">
        <is>
          <t>Radius</t>
        </is>
      </c>
      <c r="D363" t="inlineStr">
        <is>
          <t>Radius</t>
        </is>
      </c>
      <c r="E363">
        <f>IF(Таблица2[[#This Row],[Site]]="Site1",VLOOKUP(Таблица2[[#This Row],[VLAN]],Dictionary!$D$2:$F$12,2,FALSE),VLOOKUP(Таблица2[[#This Row],[VLAN]],Dictionary!$D$2:$F$12,3,FALSE))</f>
        <v/>
      </c>
      <c r="F363" t="inlineStr">
        <is>
          <t>10.221.38.154</t>
        </is>
      </c>
      <c r="G363" t="inlineStr">
        <is>
          <t>Site1</t>
        </is>
      </c>
    </row>
    <row r="364">
      <c r="A364" t="inlineStr">
        <is>
          <t>kvm30.mos2.tms.tele2.ru</t>
        </is>
      </c>
      <c r="B364" t="inlineStr">
        <is>
          <t>psm09.mos2.tms.tele2.ru</t>
        </is>
      </c>
      <c r="C364" t="inlineStr">
        <is>
          <t>Radius</t>
        </is>
      </c>
      <c r="D364" t="inlineStr">
        <is>
          <t>Radius</t>
        </is>
      </c>
      <c r="E364">
        <f>IF(Таблица2[[#This Row],[Site]]="Site1",VLOOKUP(Таблица2[[#This Row],[VLAN]],Dictionary!$D$2:$F$12,2,FALSE),VLOOKUP(Таблица2[[#This Row],[VLAN]],Dictionary!$D$2:$F$12,3,FALSE))</f>
        <v/>
      </c>
      <c r="F364" t="inlineStr">
        <is>
          <t>10.221.38.155</t>
        </is>
      </c>
      <c r="G364" t="inlineStr">
        <is>
          <t>Site2</t>
        </is>
      </c>
    </row>
    <row r="365">
      <c r="B365" t="inlineStr">
        <is>
          <t>psm10.mos (VRRP VIP)</t>
        </is>
      </c>
      <c r="C365" t="inlineStr">
        <is>
          <t>Radius</t>
        </is>
      </c>
      <c r="D365" t="inlineStr">
        <is>
          <t>Radius</t>
        </is>
      </c>
      <c r="E365">
        <f>IF(Таблица2[[#This Row],[Site]]="Site1",VLOOKUP(Таблица2[[#This Row],[VLAN]],Dictionary!$D$2:$F$12,2,FALSE),VLOOKUP(Таблица2[[#This Row],[VLAN]],Dictionary!$D$2:$F$12,3,FALSE))</f>
        <v/>
      </c>
      <c r="F365" t="inlineStr">
        <is>
          <t>10.221.38.156</t>
        </is>
      </c>
      <c r="G365" t="inlineStr">
        <is>
          <t>Site2</t>
        </is>
      </c>
    </row>
    <row r="366">
      <c r="A366" t="inlineStr">
        <is>
          <t>kvm30.mos1.tms.tele2.ru</t>
        </is>
      </c>
      <c r="B366" t="inlineStr">
        <is>
          <t>psm10.mos1.tms.tele2.ru</t>
        </is>
      </c>
      <c r="C366" t="inlineStr">
        <is>
          <t>Radius</t>
        </is>
      </c>
      <c r="D366" t="inlineStr">
        <is>
          <t>Radius</t>
        </is>
      </c>
      <c r="E366">
        <f>IF(Таблица2[[#This Row],[Site]]="Site1",VLOOKUP(Таблица2[[#This Row],[VLAN]],Dictionary!$D$2:$F$12,2,FALSE),VLOOKUP(Таблица2[[#This Row],[VLAN]],Dictionary!$D$2:$F$12,3,FALSE))</f>
        <v/>
      </c>
      <c r="F366" t="inlineStr">
        <is>
          <t>10.221.38.157</t>
        </is>
      </c>
      <c r="G366" t="inlineStr">
        <is>
          <t>Site1</t>
        </is>
      </c>
    </row>
    <row r="367">
      <c r="A367" t="inlineStr">
        <is>
          <t>kvm30.mos2.tms.tele2.ru</t>
        </is>
      </c>
      <c r="B367" t="inlineStr">
        <is>
          <t>psm10.mos2.tms.tele2.ru</t>
        </is>
      </c>
      <c r="C367" t="inlineStr">
        <is>
          <t>Radius</t>
        </is>
      </c>
      <c r="D367" t="inlineStr">
        <is>
          <t>Radius</t>
        </is>
      </c>
      <c r="E367">
        <f>IF(Таблица2[[#This Row],[Site]]="Site1",VLOOKUP(Таблица2[[#This Row],[VLAN]],Dictionary!$D$2:$F$12,2,FALSE),VLOOKUP(Таблица2[[#This Row],[VLAN]],Dictionary!$D$2:$F$12,3,FALSE))</f>
        <v/>
      </c>
      <c r="F367" t="inlineStr">
        <is>
          <t>10.221.38.158</t>
        </is>
      </c>
      <c r="G367" t="inlineStr">
        <is>
          <t>Site2</t>
        </is>
      </c>
    </row>
    <row r="368">
      <c r="B368" t="inlineStr">
        <is>
          <t>psm11.mos (VRRP VIP)</t>
        </is>
      </c>
      <c r="C368" t="inlineStr">
        <is>
          <t>Radius</t>
        </is>
      </c>
      <c r="D368" t="inlineStr">
        <is>
          <t>Radius</t>
        </is>
      </c>
      <c r="E368">
        <f>IF(Таблица2[[#This Row],[Site]]="Site1",VLOOKUP(Таблица2[[#This Row],[VLAN]],Dictionary!$D$2:$F$12,2,FALSE),VLOOKUP(Таблица2[[#This Row],[VLAN]],Dictionary!$D$2:$F$12,3,FALSE))</f>
        <v/>
      </c>
      <c r="F368" t="inlineStr">
        <is>
          <t>10.221.38.159</t>
        </is>
      </c>
      <c r="G368" t="inlineStr">
        <is>
          <t>Site1</t>
        </is>
      </c>
    </row>
    <row r="369">
      <c r="A369" t="inlineStr">
        <is>
          <t>kvm30.mos1.tms.tele2.ru</t>
        </is>
      </c>
      <c r="B369" t="inlineStr">
        <is>
          <t>psm11.mos1.tms.tele2.ru</t>
        </is>
      </c>
      <c r="C369" t="inlineStr">
        <is>
          <t>Radius</t>
        </is>
      </c>
      <c r="D369" t="inlineStr">
        <is>
          <t>Radius</t>
        </is>
      </c>
      <c r="E369">
        <f>IF(Таблица2[[#This Row],[Site]]="Site1",VLOOKUP(Таблица2[[#This Row],[VLAN]],Dictionary!$D$2:$F$12,2,FALSE),VLOOKUP(Таблица2[[#This Row],[VLAN]],Dictionary!$D$2:$F$12,3,FALSE))</f>
        <v/>
      </c>
      <c r="F369" t="inlineStr">
        <is>
          <t>10.221.38.160</t>
        </is>
      </c>
      <c r="G369" t="inlineStr">
        <is>
          <t>Site1</t>
        </is>
      </c>
    </row>
    <row r="370">
      <c r="A370" t="inlineStr">
        <is>
          <t>kvm30.mos2.tms.tele2.ru</t>
        </is>
      </c>
      <c r="B370" t="inlineStr">
        <is>
          <t>psm11.mos2.tms.tele2.ru</t>
        </is>
      </c>
      <c r="C370" t="inlineStr">
        <is>
          <t>Radius</t>
        </is>
      </c>
      <c r="D370" t="inlineStr">
        <is>
          <t>Radius</t>
        </is>
      </c>
      <c r="E370">
        <f>IF(Таблица2[[#This Row],[Site]]="Site1",VLOOKUP(Таблица2[[#This Row],[VLAN]],Dictionary!$D$2:$F$12,2,FALSE),VLOOKUP(Таблица2[[#This Row],[VLAN]],Dictionary!$D$2:$F$12,3,FALSE))</f>
        <v/>
      </c>
      <c r="F370" t="inlineStr">
        <is>
          <t>10.221.38.161</t>
        </is>
      </c>
      <c r="G370" t="inlineStr">
        <is>
          <t>Site2</t>
        </is>
      </c>
    </row>
    <row r="371">
      <c r="B371" t="inlineStr">
        <is>
          <t>psm12.mos (VRRP VIP)</t>
        </is>
      </c>
      <c r="C371" t="inlineStr">
        <is>
          <t>Radius</t>
        </is>
      </c>
      <c r="D371" t="inlineStr">
        <is>
          <t>Radius</t>
        </is>
      </c>
      <c r="E371">
        <f>IF(Таблица2[[#This Row],[Site]]="Site1",VLOOKUP(Таблица2[[#This Row],[VLAN]],Dictionary!$D$2:$F$12,2,FALSE),VLOOKUP(Таблица2[[#This Row],[VLAN]],Dictionary!$D$2:$F$12,3,FALSE))</f>
        <v/>
      </c>
      <c r="F371" t="inlineStr">
        <is>
          <t>10.221.38.162</t>
        </is>
      </c>
      <c r="G371" t="inlineStr">
        <is>
          <t>Site2</t>
        </is>
      </c>
    </row>
    <row r="372">
      <c r="A372" t="inlineStr">
        <is>
          <t>kvm30.mos1.tms.tele2.ru</t>
        </is>
      </c>
      <c r="B372" t="inlineStr">
        <is>
          <t>psm12.mos1.tms.tele2.ru</t>
        </is>
      </c>
      <c r="C372" t="inlineStr">
        <is>
          <t>Radius</t>
        </is>
      </c>
      <c r="D372" t="inlineStr">
        <is>
          <t>Radius</t>
        </is>
      </c>
      <c r="E372">
        <f>IF(Таблица2[[#This Row],[Site]]="Site1",VLOOKUP(Таблица2[[#This Row],[VLAN]],Dictionary!$D$2:$F$12,2,FALSE),VLOOKUP(Таблица2[[#This Row],[VLAN]],Dictionary!$D$2:$F$12,3,FALSE))</f>
        <v/>
      </c>
      <c r="F372" t="inlineStr">
        <is>
          <t>10.221.38.163</t>
        </is>
      </c>
      <c r="G372" t="inlineStr">
        <is>
          <t>Site1</t>
        </is>
      </c>
    </row>
    <row r="373">
      <c r="A373" t="inlineStr">
        <is>
          <t>kvm30.mos2.tms.tele2.ru</t>
        </is>
      </c>
      <c r="B373" t="inlineStr">
        <is>
          <t>psm12.mos2.tms.tele2.ru</t>
        </is>
      </c>
      <c r="C373" t="inlineStr">
        <is>
          <t>Radius</t>
        </is>
      </c>
      <c r="D373" t="inlineStr">
        <is>
          <t>Radius</t>
        </is>
      </c>
      <c r="E373">
        <f>IF(Таблица2[[#This Row],[Site]]="Site1",VLOOKUP(Таблица2[[#This Row],[VLAN]],Dictionary!$D$2:$F$12,2,FALSE),VLOOKUP(Таблица2[[#This Row],[VLAN]],Dictionary!$D$2:$F$12,3,FALSE))</f>
        <v/>
      </c>
      <c r="F373" t="inlineStr">
        <is>
          <t>10.221.38.164</t>
        </is>
      </c>
      <c r="G373" t="inlineStr">
        <is>
          <t>Site2</t>
        </is>
      </c>
    </row>
    <row r="374">
      <c r="A374" t="inlineStr">
        <is>
          <t>kvm13.mos1.tms.tele2.ru</t>
        </is>
      </c>
      <c r="B374" t="inlineStr">
        <is>
          <t>epsm01.mos1.tms.tele2.ru</t>
        </is>
      </c>
      <c r="C374" t="inlineStr">
        <is>
          <t>Radius</t>
        </is>
      </c>
      <c r="D374" t="inlineStr">
        <is>
          <t>Radius</t>
        </is>
      </c>
      <c r="E374">
        <f>IF(Таблица2[[#This Row],[Site]]="Site1",VLOOKUP(Таблица2[[#This Row],[VLAN]],Dictionary!$D$2:$F$12,2,FALSE),VLOOKUP(Таблица2[[#This Row],[VLAN]],Dictionary!$D$2:$F$12,3,FALSE))</f>
        <v/>
      </c>
      <c r="F374" t="inlineStr">
        <is>
          <t>10.221.38.165</t>
        </is>
      </c>
      <c r="G374" t="inlineStr">
        <is>
          <t>Site1</t>
        </is>
      </c>
    </row>
    <row r="375">
      <c r="A375" t="inlineStr">
        <is>
          <t>kvm13.mos2.tms.tele2.ru</t>
        </is>
      </c>
      <c r="B375" t="inlineStr">
        <is>
          <t>epsm02.mos2.tms.tele2.ru</t>
        </is>
      </c>
      <c r="C375" t="inlineStr">
        <is>
          <t>Radius</t>
        </is>
      </c>
      <c r="D375" t="inlineStr">
        <is>
          <t>Radius</t>
        </is>
      </c>
      <c r="E375">
        <f>IF(Таблица2[[#This Row],[Site]]="Site1",VLOOKUP(Таблица2[[#This Row],[VLAN]],Dictionary!$D$2:$F$12,2,FALSE),VLOOKUP(Таблица2[[#This Row],[VLAN]],Dictionary!$D$2:$F$12,3,FALSE))</f>
        <v/>
      </c>
      <c r="F375" t="inlineStr">
        <is>
          <t>10.221.38.166</t>
        </is>
      </c>
      <c r="G375" t="inlineStr">
        <is>
          <t>Site2</t>
        </is>
      </c>
    </row>
    <row r="376">
      <c r="B376" t="inlineStr">
        <is>
          <t>rb01.mos (VRRP VIP)</t>
        </is>
      </c>
      <c r="C376" t="inlineStr">
        <is>
          <t>Radius</t>
        </is>
      </c>
      <c r="D376" t="inlineStr">
        <is>
          <t>Radius</t>
        </is>
      </c>
      <c r="E376">
        <f>IF(Таблица2[[#This Row],[Site]]="Site1",VLOOKUP(Таблица2[[#This Row],[VLAN]],Dictionary!$D$2:$F$12,2,FALSE),VLOOKUP(Таблица2[[#This Row],[VLAN]],Dictionary!$D$2:$F$12,3,FALSE))</f>
        <v/>
      </c>
      <c r="F376" t="inlineStr">
        <is>
          <t>10.221.38.167</t>
        </is>
      </c>
      <c r="G376" t="inlineStr">
        <is>
          <t>Site1</t>
        </is>
      </c>
    </row>
    <row r="377">
      <c r="A377" t="inlineStr">
        <is>
          <t>kvm31.mos1.tms.tele2.ru</t>
        </is>
      </c>
      <c r="B377" t="inlineStr">
        <is>
          <t>rb01.mos1.tms.tele2.ru</t>
        </is>
      </c>
      <c r="C377" t="inlineStr">
        <is>
          <t>Radius</t>
        </is>
      </c>
      <c r="D377" t="inlineStr">
        <is>
          <t>Radius</t>
        </is>
      </c>
      <c r="E377">
        <f>IF(Таблица2[[#This Row],[Site]]="Site1",VLOOKUP(Таблица2[[#This Row],[VLAN]],Dictionary!$D$2:$F$12,2,FALSE),VLOOKUP(Таблица2[[#This Row],[VLAN]],Dictionary!$D$2:$F$12,3,FALSE))</f>
        <v/>
      </c>
      <c r="F377" t="inlineStr">
        <is>
          <t>10.221.38.168</t>
        </is>
      </c>
      <c r="G377" t="inlineStr">
        <is>
          <t>Site1</t>
        </is>
      </c>
    </row>
    <row r="378">
      <c r="A378" t="inlineStr">
        <is>
          <t>kvm31.mos2.tms.tele2.ru</t>
        </is>
      </c>
      <c r="B378" t="inlineStr">
        <is>
          <t>rb01.mos2.tms.tele2.ru</t>
        </is>
      </c>
      <c r="C378" t="inlineStr">
        <is>
          <t>Radius</t>
        </is>
      </c>
      <c r="D378" t="inlineStr">
        <is>
          <t>Radius</t>
        </is>
      </c>
      <c r="E378">
        <f>IF(Таблица2[[#This Row],[Site]]="Site1",VLOOKUP(Таблица2[[#This Row],[VLAN]],Dictionary!$D$2:$F$12,2,FALSE),VLOOKUP(Таблица2[[#This Row],[VLAN]],Dictionary!$D$2:$F$12,3,FALSE))</f>
        <v/>
      </c>
      <c r="F378" t="inlineStr">
        <is>
          <t>10.221.38.169</t>
        </is>
      </c>
      <c r="G378" t="inlineStr">
        <is>
          <t>Site2</t>
        </is>
      </c>
    </row>
    <row r="379">
      <c r="B379" t="inlineStr">
        <is>
          <t>rb02.mos (VRRP VIP)</t>
        </is>
      </c>
      <c r="C379" t="inlineStr">
        <is>
          <t>Radius</t>
        </is>
      </c>
      <c r="D379" t="inlineStr">
        <is>
          <t>Radius</t>
        </is>
      </c>
      <c r="E379">
        <f>IF(Таблица2[[#This Row],[Site]]="Site1",VLOOKUP(Таблица2[[#This Row],[VLAN]],Dictionary!$D$2:$F$12,2,FALSE),VLOOKUP(Таблица2[[#This Row],[VLAN]],Dictionary!$D$2:$F$12,3,FALSE))</f>
        <v/>
      </c>
      <c r="F379" t="inlineStr">
        <is>
          <t>10.221.38.170</t>
        </is>
      </c>
      <c r="G379" t="inlineStr">
        <is>
          <t>Site2</t>
        </is>
      </c>
    </row>
    <row r="380">
      <c r="A380" t="inlineStr">
        <is>
          <t>kvm31.mos1.tms.tele2.ru</t>
        </is>
      </c>
      <c r="B380" t="inlineStr">
        <is>
          <t>rb02.mos1.tms.tele2.ru</t>
        </is>
      </c>
      <c r="C380" t="inlineStr">
        <is>
          <t>Radius</t>
        </is>
      </c>
      <c r="D380" t="inlineStr">
        <is>
          <t>Radius</t>
        </is>
      </c>
      <c r="E380">
        <f>IF(Таблица2[[#This Row],[Site]]="Site1",VLOOKUP(Таблица2[[#This Row],[VLAN]],Dictionary!$D$2:$F$12,2,FALSE),VLOOKUP(Таблица2[[#This Row],[VLAN]],Dictionary!$D$2:$F$12,3,FALSE))</f>
        <v/>
      </c>
      <c r="F380" t="inlineStr">
        <is>
          <t>10.221.38.171</t>
        </is>
      </c>
      <c r="G380" t="inlineStr">
        <is>
          <t>Site1</t>
        </is>
      </c>
    </row>
    <row r="381">
      <c r="A381" s="217" t="inlineStr">
        <is>
          <t>kvm31.mos2.tms.tele2.ru</t>
        </is>
      </c>
      <c r="B381" s="217" t="inlineStr">
        <is>
          <t>rb02.mos2.tms.tele2.ru</t>
        </is>
      </c>
      <c r="C381" s="217" t="inlineStr">
        <is>
          <t>Radius</t>
        </is>
      </c>
      <c r="D381" s="217" t="inlineStr">
        <is>
          <t>Radius</t>
        </is>
      </c>
      <c r="E381" s="217">
        <f>IF(Таблица2[[#This Row],[Site]]="Site1",VLOOKUP(Таблица2[[#This Row],[VLAN]],Dictionary!$D$2:$F$12,2,FALSE),VLOOKUP(Таблица2[[#This Row],[VLAN]],Dictionary!$D$2:$F$12,3,FALSE))</f>
        <v/>
      </c>
      <c r="F381" s="217" t="inlineStr">
        <is>
          <t>10.221.38.172</t>
        </is>
      </c>
      <c r="G381" s="217" t="inlineStr">
        <is>
          <t>Site2</t>
        </is>
      </c>
    </row>
    <row r="382">
      <c r="B382" t="inlineStr">
        <is>
          <t>psm01.mos (VRRP VIP)</t>
        </is>
      </c>
      <c r="C382" t="inlineStr">
        <is>
          <t>Resource</t>
        </is>
      </c>
      <c r="D382" t="inlineStr">
        <is>
          <t>Resource</t>
        </is>
      </c>
      <c r="E382">
        <f>IF(Таблица2[[#This Row],[Site]]="Site1",VLOOKUP(Таблица2[[#This Row],[VLAN]],Dictionary!$D$2:$F$12,2,FALSE),VLOOKUP(Таблица2[[#This Row],[VLAN]],Dictionary!$D$2:$F$12,3,FALSE))</f>
        <v/>
      </c>
      <c r="F382" t="inlineStr">
        <is>
          <t>10.221.38.193</t>
        </is>
      </c>
      <c r="G382" t="inlineStr">
        <is>
          <t>Site1</t>
        </is>
      </c>
    </row>
    <row r="383">
      <c r="A383" t="inlineStr">
        <is>
          <t>kvm17.mos1.tms.tele2.ru</t>
        </is>
      </c>
      <c r="B383" t="inlineStr">
        <is>
          <t>psm01.mos1.tms.tele2.ru</t>
        </is>
      </c>
      <c r="C383" t="inlineStr">
        <is>
          <t>Resource</t>
        </is>
      </c>
      <c r="D383" t="inlineStr">
        <is>
          <t>Resource</t>
        </is>
      </c>
      <c r="E383">
        <f>IF(Таблица2[[#This Row],[Site]]="Site1",VLOOKUP(Таблица2[[#This Row],[VLAN]],Dictionary!$D$2:$F$12,2,FALSE),VLOOKUP(Таблица2[[#This Row],[VLAN]],Dictionary!$D$2:$F$12,3,FALSE))</f>
        <v/>
      </c>
      <c r="F383" t="inlineStr">
        <is>
          <t>10.221.38.194</t>
        </is>
      </c>
      <c r="G383" t="inlineStr">
        <is>
          <t>Site1</t>
        </is>
      </c>
    </row>
    <row r="384">
      <c r="A384" t="inlineStr">
        <is>
          <t>kvm17.mos2.tms.tele2.ru</t>
        </is>
      </c>
      <c r="B384" t="inlineStr">
        <is>
          <t>psm01.mos2.tms.tele2.ru</t>
        </is>
      </c>
      <c r="C384" t="inlineStr">
        <is>
          <t>Resource</t>
        </is>
      </c>
      <c r="D384" t="inlineStr">
        <is>
          <t>Resource</t>
        </is>
      </c>
      <c r="E384">
        <f>IF(Таблица2[[#This Row],[Site]]="Site1",VLOOKUP(Таблица2[[#This Row],[VLAN]],Dictionary!$D$2:$F$12,2,FALSE),VLOOKUP(Таблица2[[#This Row],[VLAN]],Dictionary!$D$2:$F$12,3,FALSE))</f>
        <v/>
      </c>
      <c r="F384" t="inlineStr">
        <is>
          <t>10.221.38.195</t>
        </is>
      </c>
      <c r="G384" t="inlineStr">
        <is>
          <t>Site2</t>
        </is>
      </c>
    </row>
    <row r="385">
      <c r="B385" t="inlineStr">
        <is>
          <t>psm02.mos (VRRP VIP)</t>
        </is>
      </c>
      <c r="C385" t="inlineStr">
        <is>
          <t>Resource</t>
        </is>
      </c>
      <c r="D385" t="inlineStr">
        <is>
          <t>Resource</t>
        </is>
      </c>
      <c r="E385">
        <f>IF(Таблица2[[#This Row],[Site]]="Site1",VLOOKUP(Таблица2[[#This Row],[VLAN]],Dictionary!$D$2:$F$12,2,FALSE),VLOOKUP(Таблица2[[#This Row],[VLAN]],Dictionary!$D$2:$F$12,3,FALSE))</f>
        <v/>
      </c>
      <c r="F385" t="inlineStr">
        <is>
          <t>10.221.38.196</t>
        </is>
      </c>
      <c r="G385" t="inlineStr">
        <is>
          <t>Site2</t>
        </is>
      </c>
    </row>
    <row r="386">
      <c r="A386" t="inlineStr">
        <is>
          <t>kvm17.mos1.tms.tele2.ru</t>
        </is>
      </c>
      <c r="B386" t="inlineStr">
        <is>
          <t>psm02.mos1.tms.tele2.ru</t>
        </is>
      </c>
      <c r="C386" t="inlineStr">
        <is>
          <t>Resource</t>
        </is>
      </c>
      <c r="D386" t="inlineStr">
        <is>
          <t>Resource</t>
        </is>
      </c>
      <c r="E386">
        <f>IF(Таблица2[[#This Row],[Site]]="Site1",VLOOKUP(Таблица2[[#This Row],[VLAN]],Dictionary!$D$2:$F$12,2,FALSE),VLOOKUP(Таблица2[[#This Row],[VLAN]],Dictionary!$D$2:$F$12,3,FALSE))</f>
        <v/>
      </c>
      <c r="F386" t="inlineStr">
        <is>
          <t>10.221.38.197</t>
        </is>
      </c>
      <c r="G386" t="inlineStr">
        <is>
          <t>Site1</t>
        </is>
      </c>
    </row>
    <row r="387">
      <c r="A387" t="inlineStr">
        <is>
          <t>kvm17.mos2.tms.tele2.ru</t>
        </is>
      </c>
      <c r="B387" t="inlineStr">
        <is>
          <t>psm02.mos2.tms.tele2.ru</t>
        </is>
      </c>
      <c r="C387" t="inlineStr">
        <is>
          <t>Resource</t>
        </is>
      </c>
      <c r="D387" t="inlineStr">
        <is>
          <t>Resource</t>
        </is>
      </c>
      <c r="E387">
        <f>IF(Таблица2[[#This Row],[Site]]="Site1",VLOOKUP(Таблица2[[#This Row],[VLAN]],Dictionary!$D$2:$F$12,2,FALSE),VLOOKUP(Таблица2[[#This Row],[VLAN]],Dictionary!$D$2:$F$12,3,FALSE))</f>
        <v/>
      </c>
      <c r="F387" t="inlineStr">
        <is>
          <t>10.221.38.198</t>
        </is>
      </c>
      <c r="G387" t="inlineStr">
        <is>
          <t>Site2</t>
        </is>
      </c>
    </row>
    <row r="388">
      <c r="B388" t="inlineStr">
        <is>
          <t>psm03.mos (VRRP VIP)</t>
        </is>
      </c>
      <c r="C388" t="inlineStr">
        <is>
          <t>Resource</t>
        </is>
      </c>
      <c r="D388" t="inlineStr">
        <is>
          <t>Resource</t>
        </is>
      </c>
      <c r="E388">
        <f>IF(Таблица2[[#This Row],[Site]]="Site1",VLOOKUP(Таблица2[[#This Row],[VLAN]],Dictionary!$D$2:$F$12,2,FALSE),VLOOKUP(Таблица2[[#This Row],[VLAN]],Dictionary!$D$2:$F$12,3,FALSE))</f>
        <v/>
      </c>
      <c r="F388" t="inlineStr">
        <is>
          <t>10.221.38.199</t>
        </is>
      </c>
      <c r="G388" t="inlineStr">
        <is>
          <t>Site1</t>
        </is>
      </c>
    </row>
    <row r="389">
      <c r="A389" t="inlineStr">
        <is>
          <t>kvm17.mos1.tms.tele2.ru</t>
        </is>
      </c>
      <c r="B389" t="inlineStr">
        <is>
          <t>psm03.mos1.tms.tele2.ru</t>
        </is>
      </c>
      <c r="C389" t="inlineStr">
        <is>
          <t>Resource</t>
        </is>
      </c>
      <c r="D389" t="inlineStr">
        <is>
          <t>Resource</t>
        </is>
      </c>
      <c r="E389">
        <f>IF(Таблица2[[#This Row],[Site]]="Site1",VLOOKUP(Таблица2[[#This Row],[VLAN]],Dictionary!$D$2:$F$12,2,FALSE),VLOOKUP(Таблица2[[#This Row],[VLAN]],Dictionary!$D$2:$F$12,3,FALSE))</f>
        <v/>
      </c>
      <c r="F389" t="inlineStr">
        <is>
          <t>10.221.38.200</t>
        </is>
      </c>
      <c r="G389" t="inlineStr">
        <is>
          <t>Site1</t>
        </is>
      </c>
    </row>
    <row r="390">
      <c r="A390" t="inlineStr">
        <is>
          <t>kvm17.mos2.tms.tele2.ru</t>
        </is>
      </c>
      <c r="B390" t="inlineStr">
        <is>
          <t>psm03.mos2.tms.tele2.ru</t>
        </is>
      </c>
      <c r="C390" t="inlineStr">
        <is>
          <t>Resource</t>
        </is>
      </c>
      <c r="D390" t="inlineStr">
        <is>
          <t>Resource</t>
        </is>
      </c>
      <c r="E390">
        <f>IF(Таблица2[[#This Row],[Site]]="Site1",VLOOKUP(Таблица2[[#This Row],[VLAN]],Dictionary!$D$2:$F$12,2,FALSE),VLOOKUP(Таблица2[[#This Row],[VLAN]],Dictionary!$D$2:$F$12,3,FALSE))</f>
        <v/>
      </c>
      <c r="F390" t="inlineStr">
        <is>
          <t>10.221.38.201</t>
        </is>
      </c>
      <c r="G390" t="inlineStr">
        <is>
          <t>Site2</t>
        </is>
      </c>
    </row>
    <row r="391">
      <c r="B391" t="inlineStr">
        <is>
          <t>psm04.mos (VRRP VIP)</t>
        </is>
      </c>
      <c r="C391" t="inlineStr">
        <is>
          <t>Resource</t>
        </is>
      </c>
      <c r="D391" t="inlineStr">
        <is>
          <t>Resource</t>
        </is>
      </c>
      <c r="E391">
        <f>IF(Таблица2[[#This Row],[Site]]="Site1",VLOOKUP(Таблица2[[#This Row],[VLAN]],Dictionary!$D$2:$F$12,2,FALSE),VLOOKUP(Таблица2[[#This Row],[VLAN]],Dictionary!$D$2:$F$12,3,FALSE))</f>
        <v/>
      </c>
      <c r="F391" t="inlineStr">
        <is>
          <t>10.221.38.202</t>
        </is>
      </c>
      <c r="G391" t="inlineStr">
        <is>
          <t>Site2</t>
        </is>
      </c>
    </row>
    <row r="392">
      <c r="A392" t="inlineStr">
        <is>
          <t>kvm17.mos1.tms.tele2.ru</t>
        </is>
      </c>
      <c r="B392" t="inlineStr">
        <is>
          <t>psm04.mos1.tms.tele2.ru</t>
        </is>
      </c>
      <c r="C392" t="inlineStr">
        <is>
          <t>Resource</t>
        </is>
      </c>
      <c r="D392" t="inlineStr">
        <is>
          <t>Resource</t>
        </is>
      </c>
      <c r="E392">
        <f>IF(Таблица2[[#This Row],[Site]]="Site1",VLOOKUP(Таблица2[[#This Row],[VLAN]],Dictionary!$D$2:$F$12,2,FALSE),VLOOKUP(Таблица2[[#This Row],[VLAN]],Dictionary!$D$2:$F$12,3,FALSE))</f>
        <v/>
      </c>
      <c r="F392" t="inlineStr">
        <is>
          <t>10.221.38.203</t>
        </is>
      </c>
      <c r="G392" t="inlineStr">
        <is>
          <t>Site1</t>
        </is>
      </c>
    </row>
    <row r="393">
      <c r="A393" t="inlineStr">
        <is>
          <t>kvm17.mos2.tms.tele2.ru</t>
        </is>
      </c>
      <c r="B393" t="inlineStr">
        <is>
          <t>psm04.mos2.tms.tele2.ru</t>
        </is>
      </c>
      <c r="C393" t="inlineStr">
        <is>
          <t>Resource</t>
        </is>
      </c>
      <c r="D393" t="inlineStr">
        <is>
          <t>Resource</t>
        </is>
      </c>
      <c r="E393">
        <f>IF(Таблица2[[#This Row],[Site]]="Site1",VLOOKUP(Таблица2[[#This Row],[VLAN]],Dictionary!$D$2:$F$12,2,FALSE),VLOOKUP(Таблица2[[#This Row],[VLAN]],Dictionary!$D$2:$F$12,3,FALSE))</f>
        <v/>
      </c>
      <c r="F393" t="inlineStr">
        <is>
          <t>10.221.38.204</t>
        </is>
      </c>
      <c r="G393" t="inlineStr">
        <is>
          <t>Site2</t>
        </is>
      </c>
    </row>
    <row r="394">
      <c r="B394" t="inlineStr">
        <is>
          <t>psm05.mos (VRRP VIP)</t>
        </is>
      </c>
      <c r="C394" t="inlineStr">
        <is>
          <t>Resource</t>
        </is>
      </c>
      <c r="D394" t="inlineStr">
        <is>
          <t>Resource</t>
        </is>
      </c>
      <c r="E394">
        <f>IF(Таблица2[[#This Row],[Site]]="Site1",VLOOKUP(Таблица2[[#This Row],[VLAN]],Dictionary!$D$2:$F$12,2,FALSE),VLOOKUP(Таблица2[[#This Row],[VLAN]],Dictionary!$D$2:$F$12,3,FALSE))</f>
        <v/>
      </c>
      <c r="F394" t="inlineStr">
        <is>
          <t>10.221.38.205</t>
        </is>
      </c>
      <c r="G394" t="inlineStr">
        <is>
          <t>Site1</t>
        </is>
      </c>
    </row>
    <row r="395">
      <c r="A395" t="inlineStr">
        <is>
          <t>kvm18.mos1.tms.tele2.ru</t>
        </is>
      </c>
      <c r="B395" t="inlineStr">
        <is>
          <t>psm05.mos1.tms.tele2.ru</t>
        </is>
      </c>
      <c r="C395" t="inlineStr">
        <is>
          <t>Resource</t>
        </is>
      </c>
      <c r="D395" t="inlineStr">
        <is>
          <t>Resource</t>
        </is>
      </c>
      <c r="E395">
        <f>IF(Таблица2[[#This Row],[Site]]="Site1",VLOOKUP(Таблица2[[#This Row],[VLAN]],Dictionary!$D$2:$F$12,2,FALSE),VLOOKUP(Таблица2[[#This Row],[VLAN]],Dictionary!$D$2:$F$12,3,FALSE))</f>
        <v/>
      </c>
      <c r="F395" t="inlineStr">
        <is>
          <t>10.221.38.206</t>
        </is>
      </c>
      <c r="G395" t="inlineStr">
        <is>
          <t>Site1</t>
        </is>
      </c>
    </row>
    <row r="396">
      <c r="A396" t="inlineStr">
        <is>
          <t>kvm18.mos2.tms.tele2.ru</t>
        </is>
      </c>
      <c r="B396" t="inlineStr">
        <is>
          <t>psm05.mos2.tms.tele2.ru</t>
        </is>
      </c>
      <c r="C396" t="inlineStr">
        <is>
          <t>Resource</t>
        </is>
      </c>
      <c r="D396" t="inlineStr">
        <is>
          <t>Resource</t>
        </is>
      </c>
      <c r="E396">
        <f>IF(Таблица2[[#This Row],[Site]]="Site1",VLOOKUP(Таблица2[[#This Row],[VLAN]],Dictionary!$D$2:$F$12,2,FALSE),VLOOKUP(Таблица2[[#This Row],[VLAN]],Dictionary!$D$2:$F$12,3,FALSE))</f>
        <v/>
      </c>
      <c r="F396" t="inlineStr">
        <is>
          <t>10.221.38.207</t>
        </is>
      </c>
      <c r="G396" t="inlineStr">
        <is>
          <t>Site2</t>
        </is>
      </c>
    </row>
    <row r="397">
      <c r="B397" t="inlineStr">
        <is>
          <t>psm06.mos (VRRP VIP)</t>
        </is>
      </c>
      <c r="C397" t="inlineStr">
        <is>
          <t>Resource</t>
        </is>
      </c>
      <c r="D397" t="inlineStr">
        <is>
          <t>Resource</t>
        </is>
      </c>
      <c r="E397">
        <f>IF(Таблица2[[#This Row],[Site]]="Site1",VLOOKUP(Таблица2[[#This Row],[VLAN]],Dictionary!$D$2:$F$12,2,FALSE),VLOOKUP(Таблица2[[#This Row],[VLAN]],Dictionary!$D$2:$F$12,3,FALSE))</f>
        <v/>
      </c>
      <c r="F397" t="inlineStr">
        <is>
          <t>10.221.38.208</t>
        </is>
      </c>
      <c r="G397" t="inlineStr">
        <is>
          <t>Site2</t>
        </is>
      </c>
    </row>
    <row r="398">
      <c r="A398" t="inlineStr">
        <is>
          <t>kvm18.mos1.tms.tele2.ru</t>
        </is>
      </c>
      <c r="B398" t="inlineStr">
        <is>
          <t>psm06.mos1.tms.tele2.ru</t>
        </is>
      </c>
      <c r="C398" t="inlineStr">
        <is>
          <t>Resource</t>
        </is>
      </c>
      <c r="D398" t="inlineStr">
        <is>
          <t>Resource</t>
        </is>
      </c>
      <c r="E398">
        <f>IF(Таблица2[[#This Row],[Site]]="Site1",VLOOKUP(Таблица2[[#This Row],[VLAN]],Dictionary!$D$2:$F$12,2,FALSE),VLOOKUP(Таблица2[[#This Row],[VLAN]],Dictionary!$D$2:$F$12,3,FALSE))</f>
        <v/>
      </c>
      <c r="F398" t="inlineStr">
        <is>
          <t>10.221.38.209</t>
        </is>
      </c>
      <c r="G398" t="inlineStr">
        <is>
          <t>Site1</t>
        </is>
      </c>
    </row>
    <row r="399">
      <c r="A399" t="inlineStr">
        <is>
          <t>kvm18.mos2.tms.tele2.ru</t>
        </is>
      </c>
      <c r="B399" t="inlineStr">
        <is>
          <t>psm06.mos2.tms.tele2.ru</t>
        </is>
      </c>
      <c r="C399" t="inlineStr">
        <is>
          <t>Resource</t>
        </is>
      </c>
      <c r="D399" t="inlineStr">
        <is>
          <t>Resource</t>
        </is>
      </c>
      <c r="E399">
        <f>IF(Таблица2[[#This Row],[Site]]="Site1",VLOOKUP(Таблица2[[#This Row],[VLAN]],Dictionary!$D$2:$F$12,2,FALSE),VLOOKUP(Таблица2[[#This Row],[VLAN]],Dictionary!$D$2:$F$12,3,FALSE))</f>
        <v/>
      </c>
      <c r="F399" t="inlineStr">
        <is>
          <t>10.221.38.210</t>
        </is>
      </c>
      <c r="G399" t="inlineStr">
        <is>
          <t>Site2</t>
        </is>
      </c>
    </row>
    <row r="400">
      <c r="B400" t="inlineStr">
        <is>
          <t>psm07.mos (VRRP VIP)</t>
        </is>
      </c>
      <c r="C400" t="inlineStr">
        <is>
          <t>Resource</t>
        </is>
      </c>
      <c r="D400" t="inlineStr">
        <is>
          <t>Resource</t>
        </is>
      </c>
      <c r="E400">
        <f>IF(Таблица2[[#This Row],[Site]]="Site1",VLOOKUP(Таблица2[[#This Row],[VLAN]],Dictionary!$D$2:$F$12,2,FALSE),VLOOKUP(Таблица2[[#This Row],[VLAN]],Dictionary!$D$2:$F$12,3,FALSE))</f>
        <v/>
      </c>
      <c r="F400" t="inlineStr">
        <is>
          <t>10.221.38.211</t>
        </is>
      </c>
      <c r="G400" t="inlineStr">
        <is>
          <t>Site1</t>
        </is>
      </c>
    </row>
    <row r="401">
      <c r="A401" t="inlineStr">
        <is>
          <t>kvm18.mos1.tms.tele2.ru</t>
        </is>
      </c>
      <c r="B401" t="inlineStr">
        <is>
          <t>psm07.mos1.tms.tele2.ru</t>
        </is>
      </c>
      <c r="C401" t="inlineStr">
        <is>
          <t>Resource</t>
        </is>
      </c>
      <c r="D401" t="inlineStr">
        <is>
          <t>Resource</t>
        </is>
      </c>
      <c r="E401">
        <f>IF(Таблица2[[#This Row],[Site]]="Site1",VLOOKUP(Таблица2[[#This Row],[VLAN]],Dictionary!$D$2:$F$12,2,FALSE),VLOOKUP(Таблица2[[#This Row],[VLAN]],Dictionary!$D$2:$F$12,3,FALSE))</f>
        <v/>
      </c>
      <c r="F401" t="inlineStr">
        <is>
          <t>10.221.38.212</t>
        </is>
      </c>
      <c r="G401" t="inlineStr">
        <is>
          <t>Site1</t>
        </is>
      </c>
    </row>
    <row r="402">
      <c r="A402" t="inlineStr">
        <is>
          <t>kvm18.mos2.tms.tele2.ru</t>
        </is>
      </c>
      <c r="B402" t="inlineStr">
        <is>
          <t>psm07.mos2.tms.tele2.ru</t>
        </is>
      </c>
      <c r="C402" t="inlineStr">
        <is>
          <t>Resource</t>
        </is>
      </c>
      <c r="D402" t="inlineStr">
        <is>
          <t>Resource</t>
        </is>
      </c>
      <c r="E402">
        <f>IF(Таблица2[[#This Row],[Site]]="Site1",VLOOKUP(Таблица2[[#This Row],[VLAN]],Dictionary!$D$2:$F$12,2,FALSE),VLOOKUP(Таблица2[[#This Row],[VLAN]],Dictionary!$D$2:$F$12,3,FALSE))</f>
        <v/>
      </c>
      <c r="F402" t="inlineStr">
        <is>
          <t>10.221.38.213</t>
        </is>
      </c>
      <c r="G402" t="inlineStr">
        <is>
          <t>Site2</t>
        </is>
      </c>
    </row>
    <row r="403">
      <c r="B403" t="inlineStr">
        <is>
          <t>psm08.mos (VRRP VIP)</t>
        </is>
      </c>
      <c r="C403" t="inlineStr">
        <is>
          <t>Resource</t>
        </is>
      </c>
      <c r="D403" t="inlineStr">
        <is>
          <t>Resource</t>
        </is>
      </c>
      <c r="E403">
        <f>IF(Таблица2[[#This Row],[Site]]="Site1",VLOOKUP(Таблица2[[#This Row],[VLAN]],Dictionary!$D$2:$F$12,2,FALSE),VLOOKUP(Таблица2[[#This Row],[VLAN]],Dictionary!$D$2:$F$12,3,FALSE))</f>
        <v/>
      </c>
      <c r="F403" t="inlineStr">
        <is>
          <t>10.221.38.214</t>
        </is>
      </c>
      <c r="G403" t="inlineStr">
        <is>
          <t>Site2</t>
        </is>
      </c>
    </row>
    <row r="404">
      <c r="A404" t="inlineStr">
        <is>
          <t>kvm18.mos1.tms.tele2.ru</t>
        </is>
      </c>
      <c r="B404" t="inlineStr">
        <is>
          <t>psm08.mos1.tms.tele2.ru</t>
        </is>
      </c>
      <c r="C404" t="inlineStr">
        <is>
          <t>Resource</t>
        </is>
      </c>
      <c r="D404" t="inlineStr">
        <is>
          <t>Resource</t>
        </is>
      </c>
      <c r="E404">
        <f>IF(Таблица2[[#This Row],[Site]]="Site1",VLOOKUP(Таблица2[[#This Row],[VLAN]],Dictionary!$D$2:$F$12,2,FALSE),VLOOKUP(Таблица2[[#This Row],[VLAN]],Dictionary!$D$2:$F$12,3,FALSE))</f>
        <v/>
      </c>
      <c r="F404" t="inlineStr">
        <is>
          <t>10.221.38.215</t>
        </is>
      </c>
      <c r="G404" t="inlineStr">
        <is>
          <t>Site1</t>
        </is>
      </c>
    </row>
    <row r="405">
      <c r="A405" t="inlineStr">
        <is>
          <t>kvm18.mos2.tms.tele2.ru</t>
        </is>
      </c>
      <c r="B405" t="inlineStr">
        <is>
          <t>psm08.mos2.tms.tele2.ru</t>
        </is>
      </c>
      <c r="C405" t="inlineStr">
        <is>
          <t>Resource</t>
        </is>
      </c>
      <c r="D405" t="inlineStr">
        <is>
          <t>Resource</t>
        </is>
      </c>
      <c r="E405">
        <f>IF(Таблица2[[#This Row],[Site]]="Site1",VLOOKUP(Таблица2[[#This Row],[VLAN]],Dictionary!$D$2:$F$12,2,FALSE),VLOOKUP(Таблица2[[#This Row],[VLAN]],Dictionary!$D$2:$F$12,3,FALSE))</f>
        <v/>
      </c>
      <c r="F405" t="inlineStr">
        <is>
          <t>10.221.38.216</t>
        </is>
      </c>
      <c r="G405" t="inlineStr">
        <is>
          <t>Site2</t>
        </is>
      </c>
    </row>
    <row r="406">
      <c r="B406" t="inlineStr">
        <is>
          <t>psm09.mos (VRRP VIP)</t>
        </is>
      </c>
      <c r="C406" t="inlineStr">
        <is>
          <t>Resource</t>
        </is>
      </c>
      <c r="D406" t="inlineStr">
        <is>
          <t>Resource</t>
        </is>
      </c>
      <c r="E406">
        <f>IF(Таблица2[[#This Row],[Site]]="Site1",VLOOKUP(Таблица2[[#This Row],[VLAN]],Dictionary!$D$2:$F$12,2,FALSE),VLOOKUP(Таблица2[[#This Row],[VLAN]],Dictionary!$D$2:$F$12,3,FALSE))</f>
        <v/>
      </c>
      <c r="F406" t="inlineStr">
        <is>
          <t>10.221.38.217</t>
        </is>
      </c>
      <c r="G406" t="inlineStr">
        <is>
          <t>Site1</t>
        </is>
      </c>
    </row>
    <row r="407">
      <c r="A407" t="inlineStr">
        <is>
          <t>kvm30.mos1.tms.tele2.ru</t>
        </is>
      </c>
      <c r="B407" t="inlineStr">
        <is>
          <t>psm09.mos1.tms.tele2.ru</t>
        </is>
      </c>
      <c r="C407" t="inlineStr">
        <is>
          <t>Resource</t>
        </is>
      </c>
      <c r="D407" t="inlineStr">
        <is>
          <t>Resource</t>
        </is>
      </c>
      <c r="E407">
        <f>IF(Таблица2[[#This Row],[Site]]="Site1",VLOOKUP(Таблица2[[#This Row],[VLAN]],Dictionary!$D$2:$F$12,2,FALSE),VLOOKUP(Таблица2[[#This Row],[VLAN]],Dictionary!$D$2:$F$12,3,FALSE))</f>
        <v/>
      </c>
      <c r="F407" t="inlineStr">
        <is>
          <t>10.221.38.218</t>
        </is>
      </c>
      <c r="G407" t="inlineStr">
        <is>
          <t>Site1</t>
        </is>
      </c>
    </row>
    <row r="408">
      <c r="A408" t="inlineStr">
        <is>
          <t>kvm30.mos2.tms.tele2.ru</t>
        </is>
      </c>
      <c r="B408" t="inlineStr">
        <is>
          <t>psm09.mos2.tms.tele2.ru</t>
        </is>
      </c>
      <c r="C408" t="inlineStr">
        <is>
          <t>Resource</t>
        </is>
      </c>
      <c r="D408" t="inlineStr">
        <is>
          <t>Resource</t>
        </is>
      </c>
      <c r="E408">
        <f>IF(Таблица2[[#This Row],[Site]]="Site1",VLOOKUP(Таблица2[[#This Row],[VLAN]],Dictionary!$D$2:$F$12,2,FALSE),VLOOKUP(Таблица2[[#This Row],[VLAN]],Dictionary!$D$2:$F$12,3,FALSE))</f>
        <v/>
      </c>
      <c r="F408" t="inlineStr">
        <is>
          <t>10.221.38.219</t>
        </is>
      </c>
      <c r="G408" t="inlineStr">
        <is>
          <t>Site2</t>
        </is>
      </c>
    </row>
    <row r="409">
      <c r="B409" t="inlineStr">
        <is>
          <t>psm10.mos (VRRP VIP)</t>
        </is>
      </c>
      <c r="C409" t="inlineStr">
        <is>
          <t>Resource</t>
        </is>
      </c>
      <c r="D409" t="inlineStr">
        <is>
          <t>Resource</t>
        </is>
      </c>
      <c r="E409">
        <f>IF(Таблица2[[#This Row],[Site]]="Site1",VLOOKUP(Таблица2[[#This Row],[VLAN]],Dictionary!$D$2:$F$12,2,FALSE),VLOOKUP(Таблица2[[#This Row],[VLAN]],Dictionary!$D$2:$F$12,3,FALSE))</f>
        <v/>
      </c>
      <c r="F409" t="inlineStr">
        <is>
          <t>10.221.38.220</t>
        </is>
      </c>
      <c r="G409" t="inlineStr">
        <is>
          <t>Site2</t>
        </is>
      </c>
    </row>
    <row r="410">
      <c r="A410" t="inlineStr">
        <is>
          <t>kvm30.mos1.tms.tele2.ru</t>
        </is>
      </c>
      <c r="B410" t="inlineStr">
        <is>
          <t>psm10.mos1.tms.tele2.ru</t>
        </is>
      </c>
      <c r="C410" t="inlineStr">
        <is>
          <t>Resource</t>
        </is>
      </c>
      <c r="D410" t="inlineStr">
        <is>
          <t>Resource</t>
        </is>
      </c>
      <c r="E410">
        <f>IF(Таблица2[[#This Row],[Site]]="Site1",VLOOKUP(Таблица2[[#This Row],[VLAN]],Dictionary!$D$2:$F$12,2,FALSE),VLOOKUP(Таблица2[[#This Row],[VLAN]],Dictionary!$D$2:$F$12,3,FALSE))</f>
        <v/>
      </c>
      <c r="F410" t="inlineStr">
        <is>
          <t>10.221.38.221</t>
        </is>
      </c>
      <c r="G410" t="inlineStr">
        <is>
          <t>Site1</t>
        </is>
      </c>
    </row>
    <row r="411">
      <c r="A411" t="inlineStr">
        <is>
          <t>kvm30.mos2.tms.tele2.ru</t>
        </is>
      </c>
      <c r="B411" t="inlineStr">
        <is>
          <t>psm10.mos2.tms.tele2.ru</t>
        </is>
      </c>
      <c r="C411" t="inlineStr">
        <is>
          <t>Resource</t>
        </is>
      </c>
      <c r="D411" t="inlineStr">
        <is>
          <t>Resource</t>
        </is>
      </c>
      <c r="E411">
        <f>IF(Таблица2[[#This Row],[Site]]="Site1",VLOOKUP(Таблица2[[#This Row],[VLAN]],Dictionary!$D$2:$F$12,2,FALSE),VLOOKUP(Таблица2[[#This Row],[VLAN]],Dictionary!$D$2:$F$12,3,FALSE))</f>
        <v/>
      </c>
      <c r="F411" t="inlineStr">
        <is>
          <t>10.221.38.222</t>
        </is>
      </c>
      <c r="G411" t="inlineStr">
        <is>
          <t>Site2</t>
        </is>
      </c>
    </row>
    <row r="412">
      <c r="B412" t="inlineStr">
        <is>
          <t>psm11.mos (VRRP VIP)</t>
        </is>
      </c>
      <c r="C412" t="inlineStr">
        <is>
          <t>Resource</t>
        </is>
      </c>
      <c r="D412" t="inlineStr">
        <is>
          <t>Resource</t>
        </is>
      </c>
      <c r="E412">
        <f>IF(Таблица2[[#This Row],[Site]]="Site1",VLOOKUP(Таблица2[[#This Row],[VLAN]],Dictionary!$D$2:$F$12,2,FALSE),VLOOKUP(Таблица2[[#This Row],[VLAN]],Dictionary!$D$2:$F$12,3,FALSE))</f>
        <v/>
      </c>
      <c r="F412" t="inlineStr">
        <is>
          <t>10.221.38.223</t>
        </is>
      </c>
      <c r="G412" t="inlineStr">
        <is>
          <t>Site1</t>
        </is>
      </c>
    </row>
    <row r="413">
      <c r="A413" t="inlineStr">
        <is>
          <t>kvm30.mos1.tms.tele2.ru</t>
        </is>
      </c>
      <c r="B413" t="inlineStr">
        <is>
          <t>psm11.mos1.tms.tele2.ru</t>
        </is>
      </c>
      <c r="C413" t="inlineStr">
        <is>
          <t>Resource</t>
        </is>
      </c>
      <c r="D413" t="inlineStr">
        <is>
          <t>Resource</t>
        </is>
      </c>
      <c r="E413">
        <f>IF(Таблица2[[#This Row],[Site]]="Site1",VLOOKUP(Таблица2[[#This Row],[VLAN]],Dictionary!$D$2:$F$12,2,FALSE),VLOOKUP(Таблица2[[#This Row],[VLAN]],Dictionary!$D$2:$F$12,3,FALSE))</f>
        <v/>
      </c>
      <c r="F413" t="inlineStr">
        <is>
          <t>10.221.38.224</t>
        </is>
      </c>
      <c r="G413" t="inlineStr">
        <is>
          <t>Site1</t>
        </is>
      </c>
    </row>
    <row r="414">
      <c r="A414" t="inlineStr">
        <is>
          <t>kvm30.mos2.tms.tele2.ru</t>
        </is>
      </c>
      <c r="B414" t="inlineStr">
        <is>
          <t>psm11.mos2.tms.tele2.ru</t>
        </is>
      </c>
      <c r="C414" t="inlineStr">
        <is>
          <t>Resource</t>
        </is>
      </c>
      <c r="D414" t="inlineStr">
        <is>
          <t>Resource</t>
        </is>
      </c>
      <c r="E414">
        <f>IF(Таблица2[[#This Row],[Site]]="Site1",VLOOKUP(Таблица2[[#This Row],[VLAN]],Dictionary!$D$2:$F$12,2,FALSE),VLOOKUP(Таблица2[[#This Row],[VLAN]],Dictionary!$D$2:$F$12,3,FALSE))</f>
        <v/>
      </c>
      <c r="F414" t="inlineStr">
        <is>
          <t>10.221.38.225</t>
        </is>
      </c>
      <c r="G414" t="inlineStr">
        <is>
          <t>Site2</t>
        </is>
      </c>
    </row>
    <row r="415">
      <c r="B415" t="inlineStr">
        <is>
          <t>psm12.mos (VRRP VIP)</t>
        </is>
      </c>
      <c r="C415" t="inlineStr">
        <is>
          <t>Resource</t>
        </is>
      </c>
      <c r="D415" t="inlineStr">
        <is>
          <t>Resource</t>
        </is>
      </c>
      <c r="E415">
        <f>IF(Таблица2[[#This Row],[Site]]="Site1",VLOOKUP(Таблица2[[#This Row],[VLAN]],Dictionary!$D$2:$F$12,2,FALSE),VLOOKUP(Таблица2[[#This Row],[VLAN]],Dictionary!$D$2:$F$12,3,FALSE))</f>
        <v/>
      </c>
      <c r="F415" t="inlineStr">
        <is>
          <t>10.221.38.226</t>
        </is>
      </c>
      <c r="G415" t="inlineStr">
        <is>
          <t>Site2</t>
        </is>
      </c>
    </row>
    <row r="416">
      <c r="A416" t="inlineStr">
        <is>
          <t>kvm30.mos1.tms.tele2.ru</t>
        </is>
      </c>
      <c r="B416" t="inlineStr">
        <is>
          <t>psm12.mos1.tms.tele2.ru</t>
        </is>
      </c>
      <c r="C416" t="inlineStr">
        <is>
          <t>Resource</t>
        </is>
      </c>
      <c r="D416" t="inlineStr">
        <is>
          <t>Resource</t>
        </is>
      </c>
      <c r="E416">
        <f>IF(Таблица2[[#This Row],[Site]]="Site1",VLOOKUP(Таблица2[[#This Row],[VLAN]],Dictionary!$D$2:$F$12,2,FALSE),VLOOKUP(Таблица2[[#This Row],[VLAN]],Dictionary!$D$2:$F$12,3,FALSE))</f>
        <v/>
      </c>
      <c r="F416" t="inlineStr">
        <is>
          <t>10.221.38.227</t>
        </is>
      </c>
      <c r="G416" t="inlineStr">
        <is>
          <t>Site1</t>
        </is>
      </c>
    </row>
    <row r="417">
      <c r="A417" s="217" t="inlineStr">
        <is>
          <t>kvm30.mos2.tms.tele2.ru</t>
        </is>
      </c>
      <c r="B417" s="217" t="inlineStr">
        <is>
          <t>psm12.mos2.tms.tele2.ru</t>
        </is>
      </c>
      <c r="C417" s="217" t="inlineStr">
        <is>
          <t>Resource</t>
        </is>
      </c>
      <c r="D417" s="217" t="inlineStr">
        <is>
          <t>Resource</t>
        </is>
      </c>
      <c r="E417" s="217">
        <f>IF(Таблица2[[#This Row],[Site]]="Site1",VLOOKUP(Таблица2[[#This Row],[VLAN]],Dictionary!$D$2:$F$12,2,FALSE),VLOOKUP(Таблица2[[#This Row],[VLAN]],Dictionary!$D$2:$F$12,3,FALSE))</f>
        <v/>
      </c>
      <c r="F417" s="217" t="inlineStr">
        <is>
          <t>10.221.38.228</t>
        </is>
      </c>
      <c r="G417" s="217" t="inlineStr">
        <is>
          <t>Site2</t>
        </is>
      </c>
    </row>
    <row r="418">
      <c r="B418" t="inlineStr">
        <is>
          <t>rb01.mos (VRRP VIP)</t>
        </is>
      </c>
      <c r="C418" t="inlineStr">
        <is>
          <t>RadiusFE</t>
        </is>
      </c>
      <c r="D418" t="inlineStr">
        <is>
          <t>RadiusFE</t>
        </is>
      </c>
      <c r="E418">
        <f>IF(Таблица2[[#This Row],[Site]]="Site1",VLOOKUP(Таблица2[[#This Row],[VLAN]],Dictionary!$D$2:$F$12,2,FALSE),VLOOKUP(Таблица2[[#This Row],[VLAN]],Dictionary!$D$2:$F$12,3,FALSE))</f>
        <v/>
      </c>
      <c r="F418" t="inlineStr">
        <is>
          <t>10.220.39.1</t>
        </is>
      </c>
      <c r="G418" t="inlineStr">
        <is>
          <t>Site1</t>
        </is>
      </c>
    </row>
    <row r="419">
      <c r="A419" t="inlineStr">
        <is>
          <t>kvm31.mos1.tms.tele2.ru</t>
        </is>
      </c>
      <c r="B419" t="inlineStr">
        <is>
          <t>rb01.mos1.tms.tele2.ru</t>
        </is>
      </c>
      <c r="C419" t="inlineStr">
        <is>
          <t>RadiusFE</t>
        </is>
      </c>
      <c r="D419" t="inlineStr">
        <is>
          <t>RadiusFE</t>
        </is>
      </c>
      <c r="E419">
        <f>IF(Таблица2[[#This Row],[Site]]="Site1",VLOOKUP(Таблица2[[#This Row],[VLAN]],Dictionary!$D$2:$F$12,2,FALSE),VLOOKUP(Таблица2[[#This Row],[VLAN]],Dictionary!$D$2:$F$12,3,FALSE))</f>
        <v/>
      </c>
      <c r="F419" t="inlineStr">
        <is>
          <t>10.220.39.2</t>
        </is>
      </c>
      <c r="G419" t="inlineStr">
        <is>
          <t>Site1</t>
        </is>
      </c>
    </row>
    <row r="420">
      <c r="A420" t="inlineStr">
        <is>
          <t>kvm31.mos2.tms.tele2.ru</t>
        </is>
      </c>
      <c r="B420" t="inlineStr">
        <is>
          <t>rb01.mos2.tms.tele2.ru</t>
        </is>
      </c>
      <c r="C420" t="inlineStr">
        <is>
          <t>RadiusFE</t>
        </is>
      </c>
      <c r="D420" t="inlineStr">
        <is>
          <t>RadiusFE</t>
        </is>
      </c>
      <c r="E420">
        <f>IF(Таблица2[[#This Row],[Site]]="Site1",VLOOKUP(Таблица2[[#This Row],[VLAN]],Dictionary!$D$2:$F$12,2,FALSE),VLOOKUP(Таблица2[[#This Row],[VLAN]],Dictionary!$D$2:$F$12,3,FALSE))</f>
        <v/>
      </c>
      <c r="F420" t="inlineStr">
        <is>
          <t>10.220.39.3</t>
        </is>
      </c>
      <c r="G420" t="inlineStr">
        <is>
          <t>Site2</t>
        </is>
      </c>
    </row>
    <row r="421">
      <c r="B421" t="inlineStr">
        <is>
          <t>rb02.mos (VRRP VIP)</t>
        </is>
      </c>
      <c r="C421" t="inlineStr">
        <is>
          <t>RadiusFE</t>
        </is>
      </c>
      <c r="D421" t="inlineStr">
        <is>
          <t>RadiusFE</t>
        </is>
      </c>
      <c r="E421">
        <f>IF(Таблица2[[#This Row],[Site]]="Site1",VLOOKUP(Таблица2[[#This Row],[VLAN]],Dictionary!$D$2:$F$12,2,FALSE),VLOOKUP(Таблица2[[#This Row],[VLAN]],Dictionary!$D$2:$F$12,3,FALSE))</f>
        <v/>
      </c>
      <c r="F421" t="inlineStr">
        <is>
          <t>10.220.39.4</t>
        </is>
      </c>
      <c r="G421" t="inlineStr">
        <is>
          <t>Site2</t>
        </is>
      </c>
    </row>
    <row r="422">
      <c r="A422" t="inlineStr">
        <is>
          <t>kvm31.mos1.tms.tele2.ru</t>
        </is>
      </c>
      <c r="B422" t="inlineStr">
        <is>
          <t>rb02.mos1.tms.tele2.ru</t>
        </is>
      </c>
      <c r="C422" t="inlineStr">
        <is>
          <t>RadiusFE</t>
        </is>
      </c>
      <c r="D422" t="inlineStr">
        <is>
          <t>RadiusFE</t>
        </is>
      </c>
      <c r="E422">
        <f>IF(Таблица2[[#This Row],[Site]]="Site1",VLOOKUP(Таблица2[[#This Row],[VLAN]],Dictionary!$D$2:$F$12,2,FALSE),VLOOKUP(Таблица2[[#This Row],[VLAN]],Dictionary!$D$2:$F$12,3,FALSE))</f>
        <v/>
      </c>
      <c r="F422" t="inlineStr">
        <is>
          <t>10.220.39.5</t>
        </is>
      </c>
      <c r="G422" t="inlineStr">
        <is>
          <t>Site1</t>
        </is>
      </c>
    </row>
    <row r="423">
      <c r="A423" s="217" t="inlineStr">
        <is>
          <t>kvm31.mos2.tms.tele2.ru</t>
        </is>
      </c>
      <c r="B423" s="217" t="inlineStr">
        <is>
          <t>rb02.mos2.tms.tele2.ru</t>
        </is>
      </c>
      <c r="C423" s="217" t="inlineStr">
        <is>
          <t>RadiusFE</t>
        </is>
      </c>
      <c r="D423" s="217" t="inlineStr">
        <is>
          <t>RadiusFE</t>
        </is>
      </c>
      <c r="E423" s="217">
        <f>IF(Таблица2[[#This Row],[Site]]="Site1",VLOOKUP(Таблица2[[#This Row],[VLAN]],Dictionary!$D$2:$F$12,2,FALSE),VLOOKUP(Таблица2[[#This Row],[VLAN]],Dictionary!$D$2:$F$12,3,FALSE))</f>
        <v/>
      </c>
      <c r="F423" s="217" t="inlineStr">
        <is>
          <t>10.220.39.6</t>
        </is>
      </c>
      <c r="G423" s="217" t="inlineStr">
        <is>
          <t>Site2</t>
        </is>
      </c>
    </row>
    <row r="424">
      <c r="A424" t="inlineStr">
        <is>
          <t>kvm17.mos1.tms.tele2.ru</t>
        </is>
      </c>
      <c r="B424" t="inlineStr">
        <is>
          <t>psm01.mos1.tms.tele2.ru</t>
        </is>
      </c>
      <c r="C424" t="inlineStr">
        <is>
          <t>ClusterSync</t>
        </is>
      </c>
      <c r="D424" t="inlineStr">
        <is>
          <t>ClusterSync</t>
        </is>
      </c>
      <c r="E424">
        <f>IF(Таблица2[[#This Row],[Site]]="Site1",VLOOKUP(Таблица2[[#This Row],[VLAN]],Dictionary!$D$2:$F$12,2,FALSE),VLOOKUP(Таблица2[[#This Row],[VLAN]],Dictionary!$D$2:$F$12,3,FALSE))</f>
        <v/>
      </c>
      <c r="F424" t="inlineStr">
        <is>
          <t>10.221.40.65</t>
        </is>
      </c>
      <c r="G424" t="inlineStr">
        <is>
          <t>Site1</t>
        </is>
      </c>
    </row>
    <row r="425">
      <c r="A425" t="inlineStr">
        <is>
          <t>kvm17.mos1.tms.tele2.ru</t>
        </is>
      </c>
      <c r="B425" t="inlineStr">
        <is>
          <t>psm02.mos1.tms.tele2.ru</t>
        </is>
      </c>
      <c r="C425" t="inlineStr">
        <is>
          <t>ClusterSync</t>
        </is>
      </c>
      <c r="D425" t="inlineStr">
        <is>
          <t>ClusterSync</t>
        </is>
      </c>
      <c r="E425">
        <f>IF(Таблица2[[#This Row],[Site]]="Site1",VLOOKUP(Таблица2[[#This Row],[VLAN]],Dictionary!$D$2:$F$12,2,FALSE),VLOOKUP(Таблица2[[#This Row],[VLAN]],Dictionary!$D$2:$F$12,3,FALSE))</f>
        <v/>
      </c>
      <c r="F425" t="inlineStr">
        <is>
          <t>10.221.40.66</t>
        </is>
      </c>
      <c r="G425" t="inlineStr">
        <is>
          <t>Site1</t>
        </is>
      </c>
    </row>
    <row r="426">
      <c r="A426" t="inlineStr">
        <is>
          <t>kvm17.mos1.tms.tele2.ru</t>
        </is>
      </c>
      <c r="B426" t="inlineStr">
        <is>
          <t>psm03.mos1.tms.tele2.ru</t>
        </is>
      </c>
      <c r="C426" t="inlineStr">
        <is>
          <t>ClusterSync</t>
        </is>
      </c>
      <c r="D426" t="inlineStr">
        <is>
          <t>ClusterSync</t>
        </is>
      </c>
      <c r="E426">
        <f>IF(Таблица2[[#This Row],[Site]]="Site1",VLOOKUP(Таблица2[[#This Row],[VLAN]],Dictionary!$D$2:$F$12,2,FALSE),VLOOKUP(Таблица2[[#This Row],[VLAN]],Dictionary!$D$2:$F$12,3,FALSE))</f>
        <v/>
      </c>
      <c r="F426" t="inlineStr">
        <is>
          <t>10.221.40.67</t>
        </is>
      </c>
      <c r="G426" t="inlineStr">
        <is>
          <t>Site1</t>
        </is>
      </c>
    </row>
    <row r="427">
      <c r="A427" t="inlineStr">
        <is>
          <t>kvm17.mos1.tms.tele2.ru</t>
        </is>
      </c>
      <c r="B427" t="inlineStr">
        <is>
          <t>psm04.mos1.tms.tele2.ru</t>
        </is>
      </c>
      <c r="C427" t="inlineStr">
        <is>
          <t>ClusterSync</t>
        </is>
      </c>
      <c r="D427" t="inlineStr">
        <is>
          <t>ClusterSync</t>
        </is>
      </c>
      <c r="E427">
        <f>IF(Таблица2[[#This Row],[Site]]="Site1",VLOOKUP(Таблица2[[#This Row],[VLAN]],Dictionary!$D$2:$F$12,2,FALSE),VLOOKUP(Таблица2[[#This Row],[VLAN]],Dictionary!$D$2:$F$12,3,FALSE))</f>
        <v/>
      </c>
      <c r="F427" t="inlineStr">
        <is>
          <t>10.221.40.68</t>
        </is>
      </c>
      <c r="G427" t="inlineStr">
        <is>
          <t>Site1</t>
        </is>
      </c>
    </row>
    <row r="428">
      <c r="A428" t="inlineStr">
        <is>
          <t>kvm18.mos1.tms.tele2.ru</t>
        </is>
      </c>
      <c r="B428" t="inlineStr">
        <is>
          <t>psm05.mos1.tms.tele2.ru</t>
        </is>
      </c>
      <c r="C428" t="inlineStr">
        <is>
          <t>ClusterSync</t>
        </is>
      </c>
      <c r="D428" t="inlineStr">
        <is>
          <t>ClusterSync</t>
        </is>
      </c>
      <c r="E428">
        <f>IF(Таблица2[[#This Row],[Site]]="Site1",VLOOKUP(Таблица2[[#This Row],[VLAN]],Dictionary!$D$2:$F$12,2,FALSE),VLOOKUP(Таблица2[[#This Row],[VLAN]],Dictionary!$D$2:$F$12,3,FALSE))</f>
        <v/>
      </c>
      <c r="F428" t="inlineStr">
        <is>
          <t>10.221.40.69</t>
        </is>
      </c>
      <c r="G428" t="inlineStr">
        <is>
          <t>Site1</t>
        </is>
      </c>
    </row>
    <row r="429">
      <c r="A429" t="inlineStr">
        <is>
          <t>kvm18.mos1.tms.tele2.ru</t>
        </is>
      </c>
      <c r="B429" t="inlineStr">
        <is>
          <t>psm06.mos1.tms.tele2.ru</t>
        </is>
      </c>
      <c r="C429" t="inlineStr">
        <is>
          <t>ClusterSync</t>
        </is>
      </c>
      <c r="D429" t="inlineStr">
        <is>
          <t>ClusterSync</t>
        </is>
      </c>
      <c r="E429">
        <f>IF(Таблица2[[#This Row],[Site]]="Site1",VLOOKUP(Таблица2[[#This Row],[VLAN]],Dictionary!$D$2:$F$12,2,FALSE),VLOOKUP(Таблица2[[#This Row],[VLAN]],Dictionary!$D$2:$F$12,3,FALSE))</f>
        <v/>
      </c>
      <c r="F429" t="inlineStr">
        <is>
          <t>10.221.40.70</t>
        </is>
      </c>
      <c r="G429" t="inlineStr">
        <is>
          <t>Site1</t>
        </is>
      </c>
    </row>
    <row r="430">
      <c r="A430" t="inlineStr">
        <is>
          <t>kvm18.mos1.tms.tele2.ru</t>
        </is>
      </c>
      <c r="B430" t="inlineStr">
        <is>
          <t>psm07.mos1.tms.tele2.ru</t>
        </is>
      </c>
      <c r="C430" t="inlineStr">
        <is>
          <t>ClusterSync</t>
        </is>
      </c>
      <c r="D430" t="inlineStr">
        <is>
          <t>ClusterSync</t>
        </is>
      </c>
      <c r="E430">
        <f>IF(Таблица2[[#This Row],[Site]]="Site1",VLOOKUP(Таблица2[[#This Row],[VLAN]],Dictionary!$D$2:$F$12,2,FALSE),VLOOKUP(Таблица2[[#This Row],[VLAN]],Dictionary!$D$2:$F$12,3,FALSE))</f>
        <v/>
      </c>
      <c r="F430" t="inlineStr">
        <is>
          <t>10.221.40.71</t>
        </is>
      </c>
      <c r="G430" t="inlineStr">
        <is>
          <t>Site1</t>
        </is>
      </c>
    </row>
    <row r="431">
      <c r="A431" t="inlineStr">
        <is>
          <t>kvm18.mos1.tms.tele2.ru</t>
        </is>
      </c>
      <c r="B431" t="inlineStr">
        <is>
          <t>psm08.mos1.tms.tele2.ru</t>
        </is>
      </c>
      <c r="C431" t="inlineStr">
        <is>
          <t>ClusterSync</t>
        </is>
      </c>
      <c r="D431" t="inlineStr">
        <is>
          <t>ClusterSync</t>
        </is>
      </c>
      <c r="E431">
        <f>IF(Таблица2[[#This Row],[Site]]="Site1",VLOOKUP(Таблица2[[#This Row],[VLAN]],Dictionary!$D$2:$F$12,2,FALSE),VLOOKUP(Таблица2[[#This Row],[VLAN]],Dictionary!$D$2:$F$12,3,FALSE))</f>
        <v/>
      </c>
      <c r="F431" t="inlineStr">
        <is>
          <t>10.221.40.72</t>
        </is>
      </c>
      <c r="G431" t="inlineStr">
        <is>
          <t>Site1</t>
        </is>
      </c>
    </row>
    <row r="432">
      <c r="A432" t="inlineStr">
        <is>
          <t>kvm30.mos1.tms.tele2.ru</t>
        </is>
      </c>
      <c r="B432" t="inlineStr">
        <is>
          <t>psm09.mos1.tms.tele2.ru</t>
        </is>
      </c>
      <c r="C432" t="inlineStr">
        <is>
          <t>ClusterSync</t>
        </is>
      </c>
      <c r="D432" t="inlineStr">
        <is>
          <t>ClusterSync</t>
        </is>
      </c>
      <c r="E432">
        <f>IF(Таблица2[[#This Row],[Site]]="Site1",VLOOKUP(Таблица2[[#This Row],[VLAN]],Dictionary!$D$2:$F$12,2,FALSE),VLOOKUP(Таблица2[[#This Row],[VLAN]],Dictionary!$D$2:$F$12,3,FALSE))</f>
        <v/>
      </c>
      <c r="F432" t="inlineStr">
        <is>
          <t>10.221.40.73</t>
        </is>
      </c>
      <c r="G432" t="inlineStr">
        <is>
          <t>Site1</t>
        </is>
      </c>
    </row>
    <row r="433">
      <c r="A433" t="inlineStr">
        <is>
          <t>kvm30.mos1.tms.tele2.ru</t>
        </is>
      </c>
      <c r="B433" t="inlineStr">
        <is>
          <t>psm10.mos1.tms.tele2.ru</t>
        </is>
      </c>
      <c r="C433" t="inlineStr">
        <is>
          <t>ClusterSync</t>
        </is>
      </c>
      <c r="D433" t="inlineStr">
        <is>
          <t>ClusterSync</t>
        </is>
      </c>
      <c r="E433">
        <f>IF(Таблица2[[#This Row],[Site]]="Site1",VLOOKUP(Таблица2[[#This Row],[VLAN]],Dictionary!$D$2:$F$12,2,FALSE),VLOOKUP(Таблица2[[#This Row],[VLAN]],Dictionary!$D$2:$F$12,3,FALSE))</f>
        <v/>
      </c>
      <c r="F433" t="inlineStr">
        <is>
          <t>10.221.40.74</t>
        </is>
      </c>
      <c r="G433" t="inlineStr">
        <is>
          <t>Site1</t>
        </is>
      </c>
    </row>
    <row r="434">
      <c r="A434" t="inlineStr">
        <is>
          <t>kvm30.mos1.tms.tele2.ru</t>
        </is>
      </c>
      <c r="B434" t="inlineStr">
        <is>
          <t>psm11.mos1.tms.tele2.ru</t>
        </is>
      </c>
      <c r="C434" t="inlineStr">
        <is>
          <t>ClusterSync</t>
        </is>
      </c>
      <c r="D434" t="inlineStr">
        <is>
          <t>ClusterSync</t>
        </is>
      </c>
      <c r="E434">
        <f>IF(Таблица2[[#This Row],[Site]]="Site1",VLOOKUP(Таблица2[[#This Row],[VLAN]],Dictionary!$D$2:$F$12,2,FALSE),VLOOKUP(Таблица2[[#This Row],[VLAN]],Dictionary!$D$2:$F$12,3,FALSE))</f>
        <v/>
      </c>
      <c r="F434" t="inlineStr">
        <is>
          <t>10.221.40.75</t>
        </is>
      </c>
      <c r="G434" t="inlineStr">
        <is>
          <t>Site1</t>
        </is>
      </c>
    </row>
    <row r="435">
      <c r="A435" s="217" t="inlineStr">
        <is>
          <t>kvm30.mos1.tms.tele2.ru</t>
        </is>
      </c>
      <c r="B435" s="217" t="inlineStr">
        <is>
          <t>psm12.mos1.tms.tele2.ru</t>
        </is>
      </c>
      <c r="C435" s="217" t="inlineStr">
        <is>
          <t>ClusterSync</t>
        </is>
      </c>
      <c r="D435" s="217" t="inlineStr">
        <is>
          <t>ClusterSync</t>
        </is>
      </c>
      <c r="E435" s="217">
        <f>IF(Таблица2[[#This Row],[Site]]="Site1",VLOOKUP(Таблица2[[#This Row],[VLAN]],Dictionary!$D$2:$F$12,2,FALSE),VLOOKUP(Таблица2[[#This Row],[VLAN]],Dictionary!$D$2:$F$12,3,FALSE))</f>
        <v/>
      </c>
      <c r="F435" s="217" t="inlineStr">
        <is>
          <t>10.221.40.76</t>
        </is>
      </c>
      <c r="G435" s="217" t="inlineStr">
        <is>
          <t>Site1</t>
        </is>
      </c>
    </row>
    <row r="436">
      <c r="A436" t="inlineStr">
        <is>
          <t>kvm13.mos1.tms.tele2.ru</t>
        </is>
      </c>
      <c r="B436" t="inlineStr">
        <is>
          <t>pic01.mos1.tms.tele2.ru</t>
        </is>
      </c>
      <c r="C436" t="inlineStr">
        <is>
          <t>ClusterSync</t>
        </is>
      </c>
      <c r="D436" t="inlineStr">
        <is>
          <t>ClusterSync</t>
        </is>
      </c>
      <c r="E436">
        <f>IF(Таблица2[[#This Row],[Site]]="Site1",VLOOKUP(Таблица2[[#This Row],[VLAN]],Dictionary!$D$2:$F$12,2,FALSE),VLOOKUP(Таблица2[[#This Row],[VLAN]],Dictionary!$D$2:$F$12,3,FALSE))</f>
        <v/>
      </c>
      <c r="F436" t="inlineStr">
        <is>
          <t>10.221.40.106</t>
        </is>
      </c>
      <c r="G436" t="inlineStr">
        <is>
          <t>Site1</t>
        </is>
      </c>
    </row>
    <row r="437">
      <c r="A437" t="inlineStr">
        <is>
          <t>kvm14.mos1.tms.tele2.ru</t>
        </is>
      </c>
      <c r="B437" t="inlineStr">
        <is>
          <t>pic02.mos1.tms.tele2.ru</t>
        </is>
      </c>
      <c r="C437" t="inlineStr">
        <is>
          <t>ClusterSync</t>
        </is>
      </c>
      <c r="D437" t="inlineStr">
        <is>
          <t>ClusterSync</t>
        </is>
      </c>
      <c r="E437">
        <f>IF(Таблица2[[#This Row],[Site]]="Site1",VLOOKUP(Таблица2[[#This Row],[VLAN]],Dictionary!$D$2:$F$12,2,FALSE),VLOOKUP(Таблица2[[#This Row],[VLAN]],Dictionary!$D$2:$F$12,3,FALSE))</f>
        <v/>
      </c>
      <c r="F437" t="inlineStr">
        <is>
          <t>10.221.40.107</t>
        </is>
      </c>
      <c r="G437" t="inlineStr">
        <is>
          <t>Site1</t>
        </is>
      </c>
    </row>
    <row r="438">
      <c r="A438" t="inlineStr">
        <is>
          <t>kvm15.mos1.tms.tele2.ru</t>
        </is>
      </c>
      <c r="B438" t="inlineStr">
        <is>
          <t>pic03.mos1.tms.tele2.ru</t>
        </is>
      </c>
      <c r="C438" t="inlineStr">
        <is>
          <t>ClusterSync</t>
        </is>
      </c>
      <c r="D438" t="inlineStr">
        <is>
          <t>ClusterSync</t>
        </is>
      </c>
      <c r="E438">
        <f>IF(Таблица2[[#This Row],[Site]]="Site1",VLOOKUP(Таблица2[[#This Row],[VLAN]],Dictionary!$D$2:$F$12,2,FALSE),VLOOKUP(Таблица2[[#This Row],[VLAN]],Dictionary!$D$2:$F$12,3,FALSE))</f>
        <v/>
      </c>
      <c r="F438" t="inlineStr">
        <is>
          <t>10.221.40.108</t>
        </is>
      </c>
      <c r="G438" t="inlineStr">
        <is>
          <t>Site1</t>
        </is>
      </c>
    </row>
    <row r="439">
      <c r="A439" t="inlineStr">
        <is>
          <t>kvm16.mos1.tms.tele2.ru</t>
        </is>
      </c>
      <c r="B439" t="inlineStr">
        <is>
          <t>pic04.mos1.tms.tele2.ru</t>
        </is>
      </c>
      <c r="C439" t="inlineStr">
        <is>
          <t>ClusterSync</t>
        </is>
      </c>
      <c r="D439" t="inlineStr">
        <is>
          <t>ClusterSync</t>
        </is>
      </c>
      <c r="E439">
        <f>IF(Таблица2[[#This Row],[Site]]="Site1",VLOOKUP(Таблица2[[#This Row],[VLAN]],Dictionary!$D$2:$F$12,2,FALSE),VLOOKUP(Таблица2[[#This Row],[VLAN]],Dictionary!$D$2:$F$12,3,FALSE))</f>
        <v/>
      </c>
      <c r="F439" t="inlineStr">
        <is>
          <t>10.221.40.109</t>
        </is>
      </c>
      <c r="G439" t="inlineStr">
        <is>
          <t>Site1</t>
        </is>
      </c>
    </row>
    <row r="440">
      <c r="A440" t="inlineStr">
        <is>
          <t>kvm27.mos1.tms.tele2.ru</t>
        </is>
      </c>
      <c r="B440" t="inlineStr">
        <is>
          <t>pic05.mos1.tms.tele2.ru</t>
        </is>
      </c>
      <c r="C440" t="inlineStr">
        <is>
          <t>ClusterSync</t>
        </is>
      </c>
      <c r="D440" t="inlineStr">
        <is>
          <t>ClusterSync</t>
        </is>
      </c>
      <c r="E440">
        <f>IF(Таблица2[[#This Row],[Site]]="Site1",VLOOKUP(Таблица2[[#This Row],[VLAN]],Dictionary!$D$2:$F$12,2,FALSE),VLOOKUP(Таблица2[[#This Row],[VLAN]],Dictionary!$D$2:$F$12,3,FALSE))</f>
        <v/>
      </c>
      <c r="F440" t="inlineStr">
        <is>
          <t>10.221.40.110</t>
        </is>
      </c>
      <c r="G440" t="inlineStr">
        <is>
          <t>Site1</t>
        </is>
      </c>
    </row>
    <row r="441">
      <c r="A441" t="inlineStr">
        <is>
          <t>kvm28.mos1.tms.tele2.ru</t>
        </is>
      </c>
      <c r="B441" t="inlineStr">
        <is>
          <t>pic06.mos1.tms.tele2.ru</t>
        </is>
      </c>
      <c r="C441" t="inlineStr">
        <is>
          <t>ClusterSync</t>
        </is>
      </c>
      <c r="D441" t="inlineStr">
        <is>
          <t>ClusterSync</t>
        </is>
      </c>
      <c r="E441">
        <f>IF(Таблица2[[#This Row],[Site]]="Site1",VLOOKUP(Таблица2[[#This Row],[VLAN]],Dictionary!$D$2:$F$12,2,FALSE),VLOOKUP(Таблица2[[#This Row],[VLAN]],Dictionary!$D$2:$F$12,3,FALSE))</f>
        <v/>
      </c>
      <c r="F441" t="inlineStr">
        <is>
          <t>10.221.40.111</t>
        </is>
      </c>
      <c r="G441" t="inlineStr">
        <is>
          <t>Site1</t>
        </is>
      </c>
    </row>
    <row r="442">
      <c r="A442" t="inlineStr">
        <is>
          <t>kvm29.mos1.tms.tele2.ru</t>
        </is>
      </c>
      <c r="B442" t="inlineStr">
        <is>
          <t>pic07.mos1.tms.tele2.ru</t>
        </is>
      </c>
      <c r="C442" t="inlineStr">
        <is>
          <t>ClusterSync</t>
        </is>
      </c>
      <c r="D442" t="inlineStr">
        <is>
          <t>ClusterSync</t>
        </is>
      </c>
      <c r="E442">
        <f>IF(Таблица2[[#This Row],[Site]]="Site1",VLOOKUP(Таблица2[[#This Row],[VLAN]],Dictionary!$D$2:$F$12,2,FALSE),VLOOKUP(Таблица2[[#This Row],[VLAN]],Dictionary!$D$2:$F$12,3,FALSE))</f>
        <v/>
      </c>
      <c r="F442" t="inlineStr">
        <is>
          <t>10.221.40.112</t>
        </is>
      </c>
      <c r="G442" t="inlineStr">
        <is>
          <t>Site1</t>
        </is>
      </c>
    </row>
    <row r="443">
      <c r="A443" s="90" t="inlineStr">
        <is>
          <t>kvm17.mos2.tms.tele2.ru</t>
        </is>
      </c>
      <c r="B443" s="90" t="inlineStr">
        <is>
          <t>psm01.mos2.tms.tele2.ru</t>
        </is>
      </c>
      <c r="C443" s="90" t="inlineStr">
        <is>
          <t>ClusterSync</t>
        </is>
      </c>
      <c r="D443" s="90" t="inlineStr">
        <is>
          <t>ClusterSync</t>
        </is>
      </c>
      <c r="E443" s="90">
        <f>IF(Таблица2[[#This Row],[Site]]="Site1",VLOOKUP(Таблица2[[#This Row],[VLAN]],Dictionary!$D$2:$F$12,2,FALSE),VLOOKUP(Таблица2[[#This Row],[VLAN]],Dictionary!$D$2:$F$12,3,FALSE))</f>
        <v/>
      </c>
      <c r="F443" s="90" t="inlineStr">
        <is>
          <t>10.220.37.65</t>
        </is>
      </c>
      <c r="G443" s="90" t="inlineStr">
        <is>
          <t>Site2</t>
        </is>
      </c>
    </row>
    <row r="444">
      <c r="A444" t="inlineStr">
        <is>
          <t>kvm17.mos2.tms.tele2.ru</t>
        </is>
      </c>
      <c r="B444" t="inlineStr">
        <is>
          <t>psm02.mos2.tms.tele2.ru</t>
        </is>
      </c>
      <c r="C444" t="inlineStr">
        <is>
          <t>ClusterSync</t>
        </is>
      </c>
      <c r="D444" t="inlineStr">
        <is>
          <t>ClusterSync</t>
        </is>
      </c>
      <c r="E444">
        <f>IF(Таблица2[[#This Row],[Site]]="Site1",VLOOKUP(Таблица2[[#This Row],[VLAN]],Dictionary!$D$2:$F$12,2,FALSE),VLOOKUP(Таблица2[[#This Row],[VLAN]],Dictionary!$D$2:$F$12,3,FALSE))</f>
        <v/>
      </c>
      <c r="F444" t="inlineStr">
        <is>
          <t>10.220.37.66</t>
        </is>
      </c>
      <c r="G444" t="inlineStr">
        <is>
          <t>Site2</t>
        </is>
      </c>
    </row>
    <row r="445">
      <c r="A445" t="inlineStr">
        <is>
          <t>kvm17.mos2.tms.tele2.ru</t>
        </is>
      </c>
      <c r="B445" t="inlineStr">
        <is>
          <t>psm03.mos2.tms.tele2.ru</t>
        </is>
      </c>
      <c r="C445" t="inlineStr">
        <is>
          <t>ClusterSync</t>
        </is>
      </c>
      <c r="D445" t="inlineStr">
        <is>
          <t>ClusterSync</t>
        </is>
      </c>
      <c r="E445">
        <f>IF(Таблица2[[#This Row],[Site]]="Site1",VLOOKUP(Таблица2[[#This Row],[VLAN]],Dictionary!$D$2:$F$12,2,FALSE),VLOOKUP(Таблица2[[#This Row],[VLAN]],Dictionary!$D$2:$F$12,3,FALSE))</f>
        <v/>
      </c>
      <c r="F445" t="inlineStr">
        <is>
          <t>10.220.37.67</t>
        </is>
      </c>
      <c r="G445" t="inlineStr">
        <is>
          <t>Site2</t>
        </is>
      </c>
    </row>
    <row r="446">
      <c r="A446" t="inlineStr">
        <is>
          <t>kvm17.mos2.tms.tele2.ru</t>
        </is>
      </c>
      <c r="B446" t="inlineStr">
        <is>
          <t>psm04.mos2.tms.tele2.ru</t>
        </is>
      </c>
      <c r="C446" t="inlineStr">
        <is>
          <t>ClusterSync</t>
        </is>
      </c>
      <c r="D446" t="inlineStr">
        <is>
          <t>ClusterSync</t>
        </is>
      </c>
      <c r="E446">
        <f>IF(Таблица2[[#This Row],[Site]]="Site1",VLOOKUP(Таблица2[[#This Row],[VLAN]],Dictionary!$D$2:$F$12,2,FALSE),VLOOKUP(Таблица2[[#This Row],[VLAN]],Dictionary!$D$2:$F$12,3,FALSE))</f>
        <v/>
      </c>
      <c r="F446" t="inlineStr">
        <is>
          <t>10.220.37.68</t>
        </is>
      </c>
      <c r="G446" t="inlineStr">
        <is>
          <t>Site2</t>
        </is>
      </c>
    </row>
    <row r="447">
      <c r="A447" t="inlineStr">
        <is>
          <t>kvm18.mos2.tms.tele2.ru</t>
        </is>
      </c>
      <c r="B447" t="inlineStr">
        <is>
          <t>psm05.mos2.tms.tele2.ru</t>
        </is>
      </c>
      <c r="C447" t="inlineStr">
        <is>
          <t>ClusterSync</t>
        </is>
      </c>
      <c r="D447" t="inlineStr">
        <is>
          <t>ClusterSync</t>
        </is>
      </c>
      <c r="E447">
        <f>IF(Таблица2[[#This Row],[Site]]="Site1",VLOOKUP(Таблица2[[#This Row],[VLAN]],Dictionary!$D$2:$F$12,2,FALSE),VLOOKUP(Таблица2[[#This Row],[VLAN]],Dictionary!$D$2:$F$12,3,FALSE))</f>
        <v/>
      </c>
      <c r="F447" t="inlineStr">
        <is>
          <t>10.220.37.69</t>
        </is>
      </c>
      <c r="G447" t="inlineStr">
        <is>
          <t>Site2</t>
        </is>
      </c>
    </row>
    <row r="448">
      <c r="A448" t="inlineStr">
        <is>
          <t>kvm18.mos2.tms.tele2.ru</t>
        </is>
      </c>
      <c r="B448" t="inlineStr">
        <is>
          <t>psm06.mos2.tms.tele2.ru</t>
        </is>
      </c>
      <c r="C448" t="inlineStr">
        <is>
          <t>ClusterSync</t>
        </is>
      </c>
      <c r="D448" t="inlineStr">
        <is>
          <t>ClusterSync</t>
        </is>
      </c>
      <c r="E448">
        <f>IF(Таблица2[[#This Row],[Site]]="Site1",VLOOKUP(Таблица2[[#This Row],[VLAN]],Dictionary!$D$2:$F$12,2,FALSE),VLOOKUP(Таблица2[[#This Row],[VLAN]],Dictionary!$D$2:$F$12,3,FALSE))</f>
        <v/>
      </c>
      <c r="F448" t="inlineStr">
        <is>
          <t>10.220.37.70</t>
        </is>
      </c>
      <c r="G448" t="inlineStr">
        <is>
          <t>Site2</t>
        </is>
      </c>
    </row>
    <row r="449">
      <c r="A449" t="inlineStr">
        <is>
          <t>kvm18.mos2.tms.tele2.ru</t>
        </is>
      </c>
      <c r="B449" t="inlineStr">
        <is>
          <t>psm07.mos2.tms.tele2.ru</t>
        </is>
      </c>
      <c r="C449" t="inlineStr">
        <is>
          <t>ClusterSync</t>
        </is>
      </c>
      <c r="D449" t="inlineStr">
        <is>
          <t>ClusterSync</t>
        </is>
      </c>
      <c r="E449">
        <f>IF(Таблица2[[#This Row],[Site]]="Site1",VLOOKUP(Таблица2[[#This Row],[VLAN]],Dictionary!$D$2:$F$12,2,FALSE),VLOOKUP(Таблица2[[#This Row],[VLAN]],Dictionary!$D$2:$F$12,3,FALSE))</f>
        <v/>
      </c>
      <c r="F449" t="inlineStr">
        <is>
          <t>10.220.37.71</t>
        </is>
      </c>
      <c r="G449" t="inlineStr">
        <is>
          <t>Site2</t>
        </is>
      </c>
    </row>
    <row r="450">
      <c r="A450" t="inlineStr">
        <is>
          <t>kvm18.mos2.tms.tele2.ru</t>
        </is>
      </c>
      <c r="B450" t="inlineStr">
        <is>
          <t>psm08.mos2.tms.tele2.ru</t>
        </is>
      </c>
      <c r="C450" t="inlineStr">
        <is>
          <t>ClusterSync</t>
        </is>
      </c>
      <c r="D450" t="inlineStr">
        <is>
          <t>ClusterSync</t>
        </is>
      </c>
      <c r="E450">
        <f>IF(Таблица2[[#This Row],[Site]]="Site1",VLOOKUP(Таблица2[[#This Row],[VLAN]],Dictionary!$D$2:$F$12,2,FALSE),VLOOKUP(Таблица2[[#This Row],[VLAN]],Dictionary!$D$2:$F$12,3,FALSE))</f>
        <v/>
      </c>
      <c r="F450" t="inlineStr">
        <is>
          <t>10.220.37.72</t>
        </is>
      </c>
      <c r="G450" t="inlineStr">
        <is>
          <t>Site2</t>
        </is>
      </c>
    </row>
    <row r="451">
      <c r="A451" t="inlineStr">
        <is>
          <t>kvm30.mos2.tms.tele2.ru</t>
        </is>
      </c>
      <c r="B451" t="inlineStr">
        <is>
          <t>psm09.mos2.tms.tele2.ru</t>
        </is>
      </c>
      <c r="C451" t="inlineStr">
        <is>
          <t>ClusterSync</t>
        </is>
      </c>
      <c r="D451" t="inlineStr">
        <is>
          <t>ClusterSync</t>
        </is>
      </c>
      <c r="E451">
        <f>IF(Таблица2[[#This Row],[Site]]="Site1",VLOOKUP(Таблица2[[#This Row],[VLAN]],Dictionary!$D$2:$F$12,2,FALSE),VLOOKUP(Таблица2[[#This Row],[VLAN]],Dictionary!$D$2:$F$12,3,FALSE))</f>
        <v/>
      </c>
      <c r="F451" t="inlineStr">
        <is>
          <t>10.220.37.73</t>
        </is>
      </c>
      <c r="G451" t="inlineStr">
        <is>
          <t>Site2</t>
        </is>
      </c>
    </row>
    <row r="452">
      <c r="A452" t="inlineStr">
        <is>
          <t>kvm30.mos2.tms.tele2.ru</t>
        </is>
      </c>
      <c r="B452" t="inlineStr">
        <is>
          <t>psm10.mos2.tms.tele2.ru</t>
        </is>
      </c>
      <c r="C452" t="inlineStr">
        <is>
          <t>ClusterSync</t>
        </is>
      </c>
      <c r="D452" t="inlineStr">
        <is>
          <t>ClusterSync</t>
        </is>
      </c>
      <c r="E452">
        <f>IF(Таблица2[[#This Row],[Site]]="Site1",VLOOKUP(Таблица2[[#This Row],[VLAN]],Dictionary!$D$2:$F$12,2,FALSE),VLOOKUP(Таблица2[[#This Row],[VLAN]],Dictionary!$D$2:$F$12,3,FALSE))</f>
        <v/>
      </c>
      <c r="F452" t="inlineStr">
        <is>
          <t>10.220.37.74</t>
        </is>
      </c>
      <c r="G452" t="inlineStr">
        <is>
          <t>Site2</t>
        </is>
      </c>
    </row>
    <row r="453">
      <c r="A453" t="inlineStr">
        <is>
          <t>kvm30.mos2.tms.tele2.ru</t>
        </is>
      </c>
      <c r="B453" t="inlineStr">
        <is>
          <t>psm11.mos2.tms.tele2.ru</t>
        </is>
      </c>
      <c r="C453" t="inlineStr">
        <is>
          <t>ClusterSync</t>
        </is>
      </c>
      <c r="D453" t="inlineStr">
        <is>
          <t>ClusterSync</t>
        </is>
      </c>
      <c r="E453">
        <f>IF(Таблица2[[#This Row],[Site]]="Site1",VLOOKUP(Таблица2[[#This Row],[VLAN]],Dictionary!$D$2:$F$12,2,FALSE),VLOOKUP(Таблица2[[#This Row],[VLAN]],Dictionary!$D$2:$F$12,3,FALSE))</f>
        <v/>
      </c>
      <c r="F453" t="inlineStr">
        <is>
          <t>10.220.37.75</t>
        </is>
      </c>
      <c r="G453" t="inlineStr">
        <is>
          <t>Site2</t>
        </is>
      </c>
    </row>
    <row r="454">
      <c r="A454" t="inlineStr">
        <is>
          <t>kvm30.mos2.tms.tele2.ru</t>
        </is>
      </c>
      <c r="B454" t="inlineStr">
        <is>
          <t>psm12.mos2.tms.tele2.ru</t>
        </is>
      </c>
      <c r="C454" t="inlineStr">
        <is>
          <t>ClusterSync</t>
        </is>
      </c>
      <c r="D454" t="inlineStr">
        <is>
          <t>ClusterSync</t>
        </is>
      </c>
      <c r="E454">
        <f>IF(Таблица2[[#This Row],[Site]]="Site1",VLOOKUP(Таблица2[[#This Row],[VLAN]],Dictionary!$D$2:$F$12,2,FALSE),VLOOKUP(Таблица2[[#This Row],[VLAN]],Dictionary!$D$2:$F$12,3,FALSE))</f>
        <v/>
      </c>
      <c r="F454" t="inlineStr">
        <is>
          <t>10.220.37.76</t>
        </is>
      </c>
      <c r="G454" t="inlineStr">
        <is>
          <t>Site2</t>
        </is>
      </c>
    </row>
    <row r="455">
      <c r="A455" s="90" t="inlineStr">
        <is>
          <t>kvm13.mos2.tms.tele2.ru</t>
        </is>
      </c>
      <c r="B455" s="90" t="inlineStr">
        <is>
          <t>pic01.mos2.tms.tele2.ru</t>
        </is>
      </c>
      <c r="C455" s="90" t="inlineStr">
        <is>
          <t>ClusterSync</t>
        </is>
      </c>
      <c r="D455" s="90" t="inlineStr">
        <is>
          <t>ClusterSync</t>
        </is>
      </c>
      <c r="E455" s="90">
        <f>IF(Таблица2[[#This Row],[Site]]="Site1",VLOOKUP(Таблица2[[#This Row],[VLAN]],Dictionary!$D$2:$F$12,2,FALSE),VLOOKUP(Таблица2[[#This Row],[VLAN]],Dictionary!$D$2:$F$12,3,FALSE))</f>
        <v/>
      </c>
      <c r="F455" s="90" t="inlineStr">
        <is>
          <t>10.220.37.106</t>
        </is>
      </c>
      <c r="G455" s="90" t="inlineStr">
        <is>
          <t>Site2</t>
        </is>
      </c>
    </row>
    <row r="456">
      <c r="A456" t="inlineStr">
        <is>
          <t>kvm14.mos2.tms.tele2.ru</t>
        </is>
      </c>
      <c r="B456" t="inlineStr">
        <is>
          <t>pic02.mos2.tms.tele2.ru</t>
        </is>
      </c>
      <c r="C456" t="inlineStr">
        <is>
          <t>ClusterSync</t>
        </is>
      </c>
      <c r="D456" t="inlineStr">
        <is>
          <t>ClusterSync</t>
        </is>
      </c>
      <c r="E456">
        <f>IF(Таблица2[[#This Row],[Site]]="Site1",VLOOKUP(Таблица2[[#This Row],[VLAN]],Dictionary!$D$2:$F$12,2,FALSE),VLOOKUP(Таблица2[[#This Row],[VLAN]],Dictionary!$D$2:$F$12,3,FALSE))</f>
        <v/>
      </c>
      <c r="F456" t="inlineStr">
        <is>
          <t>10.220.37.107</t>
        </is>
      </c>
      <c r="G456" t="inlineStr">
        <is>
          <t>Site2</t>
        </is>
      </c>
    </row>
    <row r="457">
      <c r="A457" t="inlineStr">
        <is>
          <t>kvm15.mos2.tms.tele2.ru</t>
        </is>
      </c>
      <c r="B457" t="inlineStr">
        <is>
          <t>pic03.mos2.tms.tele2.ru</t>
        </is>
      </c>
      <c r="C457" t="inlineStr">
        <is>
          <t>ClusterSync</t>
        </is>
      </c>
      <c r="D457" t="inlineStr">
        <is>
          <t>ClusterSync</t>
        </is>
      </c>
      <c r="E457">
        <f>IF(Таблица2[[#This Row],[Site]]="Site1",VLOOKUP(Таблица2[[#This Row],[VLAN]],Dictionary!$D$2:$F$12,2,FALSE),VLOOKUP(Таблица2[[#This Row],[VLAN]],Dictionary!$D$2:$F$12,3,FALSE))</f>
        <v/>
      </c>
      <c r="F457" t="inlineStr">
        <is>
          <t>10.220.37.108</t>
        </is>
      </c>
      <c r="G457" t="inlineStr">
        <is>
          <t>Site2</t>
        </is>
      </c>
    </row>
    <row r="458">
      <c r="A458" t="inlineStr">
        <is>
          <t>kvm16.mos2.tms.tele2.ru</t>
        </is>
      </c>
      <c r="B458" t="inlineStr">
        <is>
          <t>pic04.mos2.tms.tele2.ru</t>
        </is>
      </c>
      <c r="C458" t="inlineStr">
        <is>
          <t>ClusterSync</t>
        </is>
      </c>
      <c r="D458" t="inlineStr">
        <is>
          <t>ClusterSync</t>
        </is>
      </c>
      <c r="E458">
        <f>IF(Таблица2[[#This Row],[Site]]="Site1",VLOOKUP(Таблица2[[#This Row],[VLAN]],Dictionary!$D$2:$F$12,2,FALSE),VLOOKUP(Таблица2[[#This Row],[VLAN]],Dictionary!$D$2:$F$12,3,FALSE))</f>
        <v/>
      </c>
      <c r="F458" t="inlineStr">
        <is>
          <t>10.220.37.109</t>
        </is>
      </c>
      <c r="G458" t="inlineStr">
        <is>
          <t>Site2</t>
        </is>
      </c>
    </row>
    <row r="459">
      <c r="A459" t="inlineStr">
        <is>
          <t>kvm27.mos2.tms.tele2.ru</t>
        </is>
      </c>
      <c r="B459" t="inlineStr">
        <is>
          <t>pic05.mos2.tms.tele2.ru</t>
        </is>
      </c>
      <c r="C459" t="inlineStr">
        <is>
          <t>ClusterSync</t>
        </is>
      </c>
      <c r="D459" t="inlineStr">
        <is>
          <t>ClusterSync</t>
        </is>
      </c>
      <c r="E459">
        <f>IF(Таблица2[[#This Row],[Site]]="Site1",VLOOKUP(Таблица2[[#This Row],[VLAN]],Dictionary!$D$2:$F$12,2,FALSE),VLOOKUP(Таблица2[[#This Row],[VLAN]],Dictionary!$D$2:$F$12,3,FALSE))</f>
        <v/>
      </c>
      <c r="F459" t="inlineStr">
        <is>
          <t>10.220.37.110</t>
        </is>
      </c>
      <c r="G459" t="inlineStr">
        <is>
          <t>Site2</t>
        </is>
      </c>
    </row>
    <row r="460">
      <c r="A460" t="inlineStr">
        <is>
          <t>kvm28.mos2.tms.tele2.ru</t>
        </is>
      </c>
      <c r="B460" t="inlineStr">
        <is>
          <t>pic06.mos2.tms.tele2.ru</t>
        </is>
      </c>
      <c r="C460" t="inlineStr">
        <is>
          <t>ClusterSync</t>
        </is>
      </c>
      <c r="D460" t="inlineStr">
        <is>
          <t>ClusterSync</t>
        </is>
      </c>
      <c r="E460">
        <f>IF(Таблица2[[#This Row],[Site]]="Site1",VLOOKUP(Таблица2[[#This Row],[VLAN]],Dictionary!$D$2:$F$12,2,FALSE),VLOOKUP(Таблица2[[#This Row],[VLAN]],Dictionary!$D$2:$F$12,3,FALSE))</f>
        <v/>
      </c>
      <c r="F460" t="inlineStr">
        <is>
          <t>10.220.37.111</t>
        </is>
      </c>
      <c r="G460" t="inlineStr">
        <is>
          <t>Site2</t>
        </is>
      </c>
    </row>
    <row r="461">
      <c r="A461" s="217" t="inlineStr">
        <is>
          <t>kvm29.mos2.tms.tele2.ru</t>
        </is>
      </c>
      <c r="B461" s="217" t="inlineStr">
        <is>
          <t>pic07.mos2.tms.tele2.ru</t>
        </is>
      </c>
      <c r="C461" s="217" t="inlineStr">
        <is>
          <t>ClusterSync</t>
        </is>
      </c>
      <c r="D461" s="217" t="inlineStr">
        <is>
          <t>ClusterSync</t>
        </is>
      </c>
      <c r="E461" s="217">
        <f>IF(Таблица2[[#This Row],[Site]]="Site1",VLOOKUP(Таблица2[[#This Row],[VLAN]],Dictionary!$D$2:$F$12,2,FALSE),VLOOKUP(Таблица2[[#This Row],[VLAN]],Dictionary!$D$2:$F$12,3,FALSE))</f>
        <v/>
      </c>
      <c r="F461" s="217" t="inlineStr">
        <is>
          <t>10.220.37.112</t>
        </is>
      </c>
      <c r="G461" s="217" t="inlineStr">
        <is>
          <t>Site2</t>
        </is>
      </c>
    </row>
    <row r="462">
      <c r="A462" t="inlineStr">
        <is>
          <t>kvm01.mos1.tms.tele2.ru</t>
        </is>
      </c>
      <c r="B462" t="inlineStr">
        <is>
          <t>pre01.mos1.tms.tele2.ru</t>
        </is>
      </c>
      <c r="C462" t="inlineStr">
        <is>
          <t>Provisioning</t>
        </is>
      </c>
      <c r="D462" t="inlineStr">
        <is>
          <t>Provisioning</t>
        </is>
      </c>
      <c r="E462">
        <f>IF(Таблица2[[#This Row],[Site]]="Site1",VLOOKUP(Таблица2[[#This Row],[VLAN]],Dictionary!$D$2:$F$12,2,FALSE),VLOOKUP(Таблица2[[#This Row],[VLAN]],Dictionary!$D$2:$F$12,3,FALSE))</f>
        <v/>
      </c>
      <c r="F462" t="inlineStr">
        <is>
          <t>10.221.40.1</t>
        </is>
      </c>
      <c r="G462" t="inlineStr">
        <is>
          <t>Site1</t>
        </is>
      </c>
    </row>
    <row r="463">
      <c r="A463" t="inlineStr">
        <is>
          <t>kvm02.mos1.tms.tele2.ru</t>
        </is>
      </c>
      <c r="B463" t="inlineStr">
        <is>
          <t>pre02.mos1.tms.tele2.ru</t>
        </is>
      </c>
      <c r="C463" t="inlineStr">
        <is>
          <t>Provisioning</t>
        </is>
      </c>
      <c r="D463" t="inlineStr">
        <is>
          <t>Provisioning</t>
        </is>
      </c>
      <c r="E463">
        <f>IF(Таблица2[[#This Row],[Site]]="Site1",VLOOKUP(Таблица2[[#This Row],[VLAN]],Dictionary!$D$2:$F$12,2,FALSE),VLOOKUP(Таблица2[[#This Row],[VLAN]],Dictionary!$D$2:$F$12,3,FALSE))</f>
        <v/>
      </c>
      <c r="F463" t="inlineStr">
        <is>
          <t>10.221.40.2</t>
        </is>
      </c>
      <c r="G463" t="inlineStr">
        <is>
          <t>Site1</t>
        </is>
      </c>
    </row>
    <row r="464">
      <c r="A464" t="inlineStr">
        <is>
          <t>kvm03.mos1.tms.tele2.ru</t>
        </is>
      </c>
      <c r="B464" t="inlineStr">
        <is>
          <t>pre03.mos1.tms.tele2.ru</t>
        </is>
      </c>
      <c r="C464" t="inlineStr">
        <is>
          <t>Provisioning</t>
        </is>
      </c>
      <c r="D464" t="inlineStr">
        <is>
          <t>Provisioning</t>
        </is>
      </c>
      <c r="E464">
        <f>IF(Таблица2[[#This Row],[Site]]="Site1",VLOOKUP(Таблица2[[#This Row],[VLAN]],Dictionary!$D$2:$F$12,2,FALSE),VLOOKUP(Таблица2[[#This Row],[VLAN]],Dictionary!$D$2:$F$12,3,FALSE))</f>
        <v/>
      </c>
      <c r="F464" t="inlineStr">
        <is>
          <t>10.221.40.3</t>
        </is>
      </c>
      <c r="G464" t="inlineStr">
        <is>
          <t>Site1</t>
        </is>
      </c>
    </row>
    <row r="465">
      <c r="A465" t="inlineStr">
        <is>
          <t>kvm04.mos1.tms.tele2.ru</t>
        </is>
      </c>
      <c r="B465" t="inlineStr">
        <is>
          <t>pre04.mos1.tms.tele2.ru</t>
        </is>
      </c>
      <c r="C465" t="inlineStr">
        <is>
          <t>Provisioning</t>
        </is>
      </c>
      <c r="D465" t="inlineStr">
        <is>
          <t>Provisioning</t>
        </is>
      </c>
      <c r="E465">
        <f>IF(Таблица2[[#This Row],[Site]]="Site1",VLOOKUP(Таблица2[[#This Row],[VLAN]],Dictionary!$D$2:$F$12,2,FALSE),VLOOKUP(Таблица2[[#This Row],[VLAN]],Dictionary!$D$2:$F$12,3,FALSE))</f>
        <v/>
      </c>
      <c r="F465" t="inlineStr">
        <is>
          <t>10.221.40.4</t>
        </is>
      </c>
      <c r="G465" t="inlineStr">
        <is>
          <t>Site1</t>
        </is>
      </c>
    </row>
    <row r="466">
      <c r="A466" t="inlineStr">
        <is>
          <t>kvm05.mos1.tms.tele2.ru</t>
        </is>
      </c>
      <c r="B466" t="inlineStr">
        <is>
          <t>pre05.mos1.tms.tele2.ru</t>
        </is>
      </c>
      <c r="C466" t="inlineStr">
        <is>
          <t>Provisioning</t>
        </is>
      </c>
      <c r="D466" t="inlineStr">
        <is>
          <t>Provisioning</t>
        </is>
      </c>
      <c r="E466">
        <f>IF(Таблица2[[#This Row],[Site]]="Site1",VLOOKUP(Таблица2[[#This Row],[VLAN]],Dictionary!$D$2:$F$12,2,FALSE),VLOOKUP(Таблица2[[#This Row],[VLAN]],Dictionary!$D$2:$F$12,3,FALSE))</f>
        <v/>
      </c>
      <c r="F466" t="inlineStr">
        <is>
          <t>10.221.40.5</t>
        </is>
      </c>
      <c r="G466" t="inlineStr">
        <is>
          <t>Site1</t>
        </is>
      </c>
    </row>
    <row r="467">
      <c r="A467" t="inlineStr">
        <is>
          <t>kvm06.mos1.tms.tele2.ru</t>
        </is>
      </c>
      <c r="B467" t="inlineStr">
        <is>
          <t>pre06.mos1.tms.tele2.ru</t>
        </is>
      </c>
      <c r="C467" t="inlineStr">
        <is>
          <t>Provisioning</t>
        </is>
      </c>
      <c r="D467" t="inlineStr">
        <is>
          <t>Provisioning</t>
        </is>
      </c>
      <c r="E467">
        <f>IF(Таблица2[[#This Row],[Site]]="Site1",VLOOKUP(Таблица2[[#This Row],[VLAN]],Dictionary!$D$2:$F$12,2,FALSE),VLOOKUP(Таблица2[[#This Row],[VLAN]],Dictionary!$D$2:$F$12,3,FALSE))</f>
        <v/>
      </c>
      <c r="F467" t="inlineStr">
        <is>
          <t>10.221.40.6</t>
        </is>
      </c>
      <c r="G467" t="inlineStr">
        <is>
          <t>Site1</t>
        </is>
      </c>
    </row>
    <row r="468">
      <c r="A468" t="inlineStr">
        <is>
          <t>kvm07.mos1.tms.tele2.ru</t>
        </is>
      </c>
      <c r="B468" t="inlineStr">
        <is>
          <t>pre07.mos1.tms.tele2.ru</t>
        </is>
      </c>
      <c r="C468" t="inlineStr">
        <is>
          <t>Provisioning</t>
        </is>
      </c>
      <c r="D468" t="inlineStr">
        <is>
          <t>Provisioning</t>
        </is>
      </c>
      <c r="E468">
        <f>IF(Таблица2[[#This Row],[Site]]="Site1",VLOOKUP(Таблица2[[#This Row],[VLAN]],Dictionary!$D$2:$F$12,2,FALSE),VLOOKUP(Таблица2[[#This Row],[VLAN]],Dictionary!$D$2:$F$12,3,FALSE))</f>
        <v/>
      </c>
      <c r="F468" t="inlineStr">
        <is>
          <t>10.221.40.7</t>
        </is>
      </c>
      <c r="G468" t="inlineStr">
        <is>
          <t>Site1</t>
        </is>
      </c>
    </row>
    <row r="469">
      <c r="A469" t="inlineStr">
        <is>
          <t>kvm08.mos1.tms.tele2.ru</t>
        </is>
      </c>
      <c r="B469" t="inlineStr">
        <is>
          <t>pre08.mos1.tms.tele2.ru</t>
        </is>
      </c>
      <c r="C469" t="inlineStr">
        <is>
          <t>Provisioning</t>
        </is>
      </c>
      <c r="D469" t="inlineStr">
        <is>
          <t>Provisioning</t>
        </is>
      </c>
      <c r="E469">
        <f>IF(Таблица2[[#This Row],[Site]]="Site1",VLOOKUP(Таблица2[[#This Row],[VLAN]],Dictionary!$D$2:$F$12,2,FALSE),VLOOKUP(Таблица2[[#This Row],[VLAN]],Dictionary!$D$2:$F$12,3,FALSE))</f>
        <v/>
      </c>
      <c r="F469" t="inlineStr">
        <is>
          <t>10.221.40.8</t>
        </is>
      </c>
      <c r="G469" t="inlineStr">
        <is>
          <t>Site1</t>
        </is>
      </c>
    </row>
    <row r="470">
      <c r="A470" t="inlineStr">
        <is>
          <t>kvm09.mos1.tms.tele2.ru</t>
        </is>
      </c>
      <c r="B470" t="inlineStr">
        <is>
          <t>pre09.mos1.tms.tele2.ru</t>
        </is>
      </c>
      <c r="C470" t="inlineStr">
        <is>
          <t>Provisioning</t>
        </is>
      </c>
      <c r="D470" t="inlineStr">
        <is>
          <t>Provisioning</t>
        </is>
      </c>
      <c r="E470">
        <f>IF(Таблица2[[#This Row],[Site]]="Site1",VLOOKUP(Таблица2[[#This Row],[VLAN]],Dictionary!$D$2:$F$12,2,FALSE),VLOOKUP(Таблица2[[#This Row],[VLAN]],Dictionary!$D$2:$F$12,3,FALSE))</f>
        <v/>
      </c>
      <c r="F470" t="inlineStr">
        <is>
          <t>10.221.40.9</t>
        </is>
      </c>
      <c r="G470" t="inlineStr">
        <is>
          <t>Site1</t>
        </is>
      </c>
    </row>
    <row r="471">
      <c r="A471" t="inlineStr">
        <is>
          <t>kvm10.mos1.tms.tele2.ru</t>
        </is>
      </c>
      <c r="B471" t="inlineStr">
        <is>
          <t>pre10.mos1.tms.tele2.ru</t>
        </is>
      </c>
      <c r="C471" t="inlineStr">
        <is>
          <t>Provisioning</t>
        </is>
      </c>
      <c r="D471" t="inlineStr">
        <is>
          <t>Provisioning</t>
        </is>
      </c>
      <c r="E471">
        <f>IF(Таблица2[[#This Row],[Site]]="Site1",VLOOKUP(Таблица2[[#This Row],[VLAN]],Dictionary!$D$2:$F$12,2,FALSE),VLOOKUP(Таблица2[[#This Row],[VLAN]],Dictionary!$D$2:$F$12,3,FALSE))</f>
        <v/>
      </c>
      <c r="F471" t="inlineStr">
        <is>
          <t>10.221.40.10</t>
        </is>
      </c>
      <c r="G471" t="inlineStr">
        <is>
          <t>Site1</t>
        </is>
      </c>
    </row>
    <row r="472">
      <c r="A472" t="inlineStr">
        <is>
          <t>kvm11.mos1.tms.tele2.ru</t>
        </is>
      </c>
      <c r="B472" t="inlineStr">
        <is>
          <t>pre11.mos1.tms.tele2.ru</t>
        </is>
      </c>
      <c r="C472" t="inlineStr">
        <is>
          <t>Provisioning</t>
        </is>
      </c>
      <c r="D472" t="inlineStr">
        <is>
          <t>Provisioning</t>
        </is>
      </c>
      <c r="E472">
        <f>IF(Таблица2[[#This Row],[Site]]="Site1",VLOOKUP(Таблица2[[#This Row],[VLAN]],Dictionary!$D$2:$F$12,2,FALSE),VLOOKUP(Таблица2[[#This Row],[VLAN]],Dictionary!$D$2:$F$12,3,FALSE))</f>
        <v/>
      </c>
      <c r="F472" t="inlineStr">
        <is>
          <t>10.221.40.11</t>
        </is>
      </c>
      <c r="G472" t="inlineStr">
        <is>
          <t>Site1</t>
        </is>
      </c>
    </row>
    <row r="473">
      <c r="A473" t="inlineStr">
        <is>
          <t>kvm12.mos1.tms.tele2.ru</t>
        </is>
      </c>
      <c r="B473" t="inlineStr">
        <is>
          <t>pre12.mos1.tms.tele2.ru</t>
        </is>
      </c>
      <c r="C473" t="inlineStr">
        <is>
          <t>Provisioning</t>
        </is>
      </c>
      <c r="D473" t="inlineStr">
        <is>
          <t>Provisioning</t>
        </is>
      </c>
      <c r="E473">
        <f>IF(Таблица2[[#This Row],[Site]]="Site1",VLOOKUP(Таблица2[[#This Row],[VLAN]],Dictionary!$D$2:$F$12,2,FALSE),VLOOKUP(Таблица2[[#This Row],[VLAN]],Dictionary!$D$2:$F$12,3,FALSE))</f>
        <v/>
      </c>
      <c r="F473" t="inlineStr">
        <is>
          <t>10.221.40.12</t>
        </is>
      </c>
      <c r="G473" t="inlineStr">
        <is>
          <t>Site1</t>
        </is>
      </c>
    </row>
    <row r="474">
      <c r="A474" t="inlineStr">
        <is>
          <t>kvm19.mos1.tms.tele2.ru</t>
        </is>
      </c>
      <c r="B474" t="inlineStr">
        <is>
          <t>pre13.mos1.tms.tele2.ru</t>
        </is>
      </c>
      <c r="C474" t="inlineStr">
        <is>
          <t>Provisioning</t>
        </is>
      </c>
      <c r="D474" t="inlineStr">
        <is>
          <t>Provisioning</t>
        </is>
      </c>
      <c r="E474">
        <f>IF(Таблица2[[#This Row],[Site]]="Site1",VLOOKUP(Таблица2[[#This Row],[VLAN]],Dictionary!$D$2:$F$12,2,FALSE),VLOOKUP(Таблица2[[#This Row],[VLAN]],Dictionary!$D$2:$F$12,3,FALSE))</f>
        <v/>
      </c>
      <c r="F474" t="inlineStr">
        <is>
          <t>10.221.40.13</t>
        </is>
      </c>
      <c r="G474" t="inlineStr">
        <is>
          <t>Site1</t>
        </is>
      </c>
    </row>
    <row r="475">
      <c r="A475" t="inlineStr">
        <is>
          <t>kvm20.mos1.tms.tele2.ru</t>
        </is>
      </c>
      <c r="B475" t="inlineStr">
        <is>
          <t>pre14.mos1.tms.tele2.ru</t>
        </is>
      </c>
      <c r="C475" t="inlineStr">
        <is>
          <t>Provisioning</t>
        </is>
      </c>
      <c r="D475" t="inlineStr">
        <is>
          <t>Provisioning</t>
        </is>
      </c>
      <c r="E475">
        <f>IF(Таблица2[[#This Row],[Site]]="Site1",VLOOKUP(Таблица2[[#This Row],[VLAN]],Dictionary!$D$2:$F$12,2,FALSE),VLOOKUP(Таблица2[[#This Row],[VLAN]],Dictionary!$D$2:$F$12,3,FALSE))</f>
        <v/>
      </c>
      <c r="F475" t="inlineStr">
        <is>
          <t>10.221.40.14</t>
        </is>
      </c>
      <c r="G475" t="inlineStr">
        <is>
          <t>Site1</t>
        </is>
      </c>
    </row>
    <row r="476">
      <c r="A476" t="inlineStr">
        <is>
          <t>kvm21.mos1.tms.tele2.ru</t>
        </is>
      </c>
      <c r="B476" t="inlineStr">
        <is>
          <t>pre15.mos1.tms.tele2.ru</t>
        </is>
      </c>
      <c r="C476" t="inlineStr">
        <is>
          <t>Provisioning</t>
        </is>
      </c>
      <c r="D476" t="inlineStr">
        <is>
          <t>Provisioning</t>
        </is>
      </c>
      <c r="E476">
        <f>IF(Таблица2[[#This Row],[Site]]="Site1",VLOOKUP(Таблица2[[#This Row],[VLAN]],Dictionary!$D$2:$F$12,2,FALSE),VLOOKUP(Таблица2[[#This Row],[VLAN]],Dictionary!$D$2:$F$12,3,FALSE))</f>
        <v/>
      </c>
      <c r="F476" t="inlineStr">
        <is>
          <t>10.221.40.15</t>
        </is>
      </c>
      <c r="G476" t="inlineStr">
        <is>
          <t>Site1</t>
        </is>
      </c>
    </row>
    <row r="477">
      <c r="A477" t="inlineStr">
        <is>
          <t>kvm22.mos1.tms.tele2.ru</t>
        </is>
      </c>
      <c r="B477" t="inlineStr">
        <is>
          <t>pre16.mos1.tms.tele2.ru</t>
        </is>
      </c>
      <c r="C477" t="inlineStr">
        <is>
          <t>Provisioning</t>
        </is>
      </c>
      <c r="D477" t="inlineStr">
        <is>
          <t>Provisioning</t>
        </is>
      </c>
      <c r="E477">
        <f>IF(Таблица2[[#This Row],[Site]]="Site1",VLOOKUP(Таблица2[[#This Row],[VLAN]],Dictionary!$D$2:$F$12,2,FALSE),VLOOKUP(Таблица2[[#This Row],[VLAN]],Dictionary!$D$2:$F$12,3,FALSE))</f>
        <v/>
      </c>
      <c r="F477" t="inlineStr">
        <is>
          <t>10.221.40.16</t>
        </is>
      </c>
      <c r="G477" t="inlineStr">
        <is>
          <t>Site1</t>
        </is>
      </c>
    </row>
    <row r="478">
      <c r="A478" t="inlineStr">
        <is>
          <t>kvm23.mos1.tms.tele2.ru</t>
        </is>
      </c>
      <c r="B478" t="inlineStr">
        <is>
          <t>pre17.mos1.tms.tele2.ru</t>
        </is>
      </c>
      <c r="C478" t="inlineStr">
        <is>
          <t>Provisioning</t>
        </is>
      </c>
      <c r="D478" t="inlineStr">
        <is>
          <t>Provisioning</t>
        </is>
      </c>
      <c r="E478">
        <f>IF(Таблица2[[#This Row],[Site]]="Site1",VLOOKUP(Таблица2[[#This Row],[VLAN]],Dictionary!$D$2:$F$12,2,FALSE),VLOOKUP(Таблица2[[#This Row],[VLAN]],Dictionary!$D$2:$F$12,3,FALSE))</f>
        <v/>
      </c>
      <c r="F478" t="inlineStr">
        <is>
          <t>10.221.40.17</t>
        </is>
      </c>
      <c r="G478" t="inlineStr">
        <is>
          <t>Site1</t>
        </is>
      </c>
    </row>
    <row r="479">
      <c r="A479" t="inlineStr">
        <is>
          <t>kvm24.mos1.tms.tele2.ru</t>
        </is>
      </c>
      <c r="B479" t="inlineStr">
        <is>
          <t>pre18.mos1.tms.tele2.ru</t>
        </is>
      </c>
      <c r="C479" t="inlineStr">
        <is>
          <t>Provisioning</t>
        </is>
      </c>
      <c r="D479" t="inlineStr">
        <is>
          <t>Provisioning</t>
        </is>
      </c>
      <c r="E479">
        <f>IF(Таблица2[[#This Row],[Site]]="Site1",VLOOKUP(Таблица2[[#This Row],[VLAN]],Dictionary!$D$2:$F$12,2,FALSE),VLOOKUP(Таблица2[[#This Row],[VLAN]],Dictionary!$D$2:$F$12,3,FALSE))</f>
        <v/>
      </c>
      <c r="F479" t="inlineStr">
        <is>
          <t>10.221.40.18</t>
        </is>
      </c>
      <c r="G479" t="inlineStr">
        <is>
          <t>Site1</t>
        </is>
      </c>
    </row>
    <row r="480">
      <c r="A480" t="inlineStr">
        <is>
          <t>kvm25.mos1.tms.tele2.ru</t>
        </is>
      </c>
      <c r="B480" t="inlineStr">
        <is>
          <t>pre19.mos1.tms.tele2.ru</t>
        </is>
      </c>
      <c r="C480" t="inlineStr">
        <is>
          <t>Provisioning</t>
        </is>
      </c>
      <c r="D480" t="inlineStr">
        <is>
          <t>Provisioning</t>
        </is>
      </c>
      <c r="E480">
        <f>IF(Таблица2[[#This Row],[Site]]="Site1",VLOOKUP(Таблица2[[#This Row],[VLAN]],Dictionary!$D$2:$F$12,2,FALSE),VLOOKUP(Таблица2[[#This Row],[VLAN]],Dictionary!$D$2:$F$12,3,FALSE))</f>
        <v/>
      </c>
      <c r="F480" t="inlineStr">
        <is>
          <t>10.221.40.19</t>
        </is>
      </c>
      <c r="G480" t="inlineStr">
        <is>
          <t>Site1</t>
        </is>
      </c>
    </row>
    <row r="481">
      <c r="A481" s="217" t="inlineStr">
        <is>
          <t>kvm26.mos1.tms.tele2.ru</t>
        </is>
      </c>
      <c r="B481" s="217" t="inlineStr">
        <is>
          <t>pre20.mos1.tms.tele2.ru</t>
        </is>
      </c>
      <c r="C481" s="217" t="inlineStr">
        <is>
          <t>Provisioning</t>
        </is>
      </c>
      <c r="D481" s="217" t="inlineStr">
        <is>
          <t>Provisioning</t>
        </is>
      </c>
      <c r="E481" s="217">
        <f>IF(Таблица2[[#This Row],[Site]]="Site1",VLOOKUP(Таблица2[[#This Row],[VLAN]],Dictionary!$D$2:$F$12,2,FALSE),VLOOKUP(Таблица2[[#This Row],[VLAN]],Dictionary!$D$2:$F$12,3,FALSE))</f>
        <v/>
      </c>
      <c r="F481" s="217" t="inlineStr">
        <is>
          <t>10.221.40.20</t>
        </is>
      </c>
      <c r="G481" s="217" t="inlineStr">
        <is>
          <t>Site1</t>
        </is>
      </c>
    </row>
    <row r="482">
      <c r="A482" t="inlineStr">
        <is>
          <t>kvm17.mos1.tms.tele2.ru</t>
        </is>
      </c>
      <c r="B482" t="inlineStr">
        <is>
          <t>psm01.mos1.tms.tele2.ru</t>
        </is>
      </c>
      <c r="C482" t="inlineStr">
        <is>
          <t>Provisioning</t>
        </is>
      </c>
      <c r="D482" t="inlineStr">
        <is>
          <t>Provisioning</t>
        </is>
      </c>
      <c r="E482">
        <f>IF(Таблица2[[#This Row],[Site]]="Site1",VLOOKUP(Таблица2[[#This Row],[VLAN]],Dictionary!$D$2:$F$12,2,FALSE),VLOOKUP(Таблица2[[#This Row],[VLAN]],Dictionary!$D$2:$F$12,3,FALSE))</f>
        <v/>
      </c>
      <c r="F482" t="inlineStr">
        <is>
          <t>10.221.40.41</t>
        </is>
      </c>
      <c r="G482" t="inlineStr">
        <is>
          <t>Site1</t>
        </is>
      </c>
    </row>
    <row r="483">
      <c r="A483" t="inlineStr">
        <is>
          <t>kvm17.mos1.tms.tele2.ru</t>
        </is>
      </c>
      <c r="B483" t="inlineStr">
        <is>
          <t>psm02.mos1.tms.tele2.ru</t>
        </is>
      </c>
      <c r="C483" t="inlineStr">
        <is>
          <t>Provisioning</t>
        </is>
      </c>
      <c r="D483" t="inlineStr">
        <is>
          <t>Provisioning</t>
        </is>
      </c>
      <c r="E483">
        <f>IF(Таблица2[[#This Row],[Site]]="Site1",VLOOKUP(Таблица2[[#This Row],[VLAN]],Dictionary!$D$2:$F$12,2,FALSE),VLOOKUP(Таблица2[[#This Row],[VLAN]],Dictionary!$D$2:$F$12,3,FALSE))</f>
        <v/>
      </c>
      <c r="F483" t="inlineStr">
        <is>
          <t>10.221.40.42</t>
        </is>
      </c>
      <c r="G483" t="inlineStr">
        <is>
          <t>Site1</t>
        </is>
      </c>
    </row>
    <row r="484">
      <c r="A484" t="inlineStr">
        <is>
          <t>kvm17.mos1.tms.tele2.ru</t>
        </is>
      </c>
      <c r="B484" t="inlineStr">
        <is>
          <t>psm03.mos1.tms.tele2.ru</t>
        </is>
      </c>
      <c r="C484" t="inlineStr">
        <is>
          <t>Provisioning</t>
        </is>
      </c>
      <c r="D484" t="inlineStr">
        <is>
          <t>Provisioning</t>
        </is>
      </c>
      <c r="E484">
        <f>IF(Таблица2[[#This Row],[Site]]="Site1",VLOOKUP(Таблица2[[#This Row],[VLAN]],Dictionary!$D$2:$F$12,2,FALSE),VLOOKUP(Таблица2[[#This Row],[VLAN]],Dictionary!$D$2:$F$12,3,FALSE))</f>
        <v/>
      </c>
      <c r="F484" t="inlineStr">
        <is>
          <t>10.221.40.43</t>
        </is>
      </c>
      <c r="G484" t="inlineStr">
        <is>
          <t>Site1</t>
        </is>
      </c>
    </row>
    <row r="485">
      <c r="A485" t="inlineStr">
        <is>
          <t>kvm17.mos1.tms.tele2.ru</t>
        </is>
      </c>
      <c r="B485" t="inlineStr">
        <is>
          <t>psm04.mos1.tms.tele2.ru</t>
        </is>
      </c>
      <c r="C485" t="inlineStr">
        <is>
          <t>Provisioning</t>
        </is>
      </c>
      <c r="D485" t="inlineStr">
        <is>
          <t>Provisioning</t>
        </is>
      </c>
      <c r="E485">
        <f>IF(Таблица2[[#This Row],[Site]]="Site1",VLOOKUP(Таблица2[[#This Row],[VLAN]],Dictionary!$D$2:$F$12,2,FALSE),VLOOKUP(Таблица2[[#This Row],[VLAN]],Dictionary!$D$2:$F$12,3,FALSE))</f>
        <v/>
      </c>
      <c r="F485" t="inlineStr">
        <is>
          <t>10.221.40.44</t>
        </is>
      </c>
      <c r="G485" t="inlineStr">
        <is>
          <t>Site1</t>
        </is>
      </c>
    </row>
    <row r="486">
      <c r="A486" t="inlineStr">
        <is>
          <t>kvm18.mos1.tms.tele2.ru</t>
        </is>
      </c>
      <c r="B486" t="inlineStr">
        <is>
          <t>psm05.mos1.tms.tele2.ru</t>
        </is>
      </c>
      <c r="C486" t="inlineStr">
        <is>
          <t>Provisioning</t>
        </is>
      </c>
      <c r="D486" t="inlineStr">
        <is>
          <t>Provisioning</t>
        </is>
      </c>
      <c r="E486">
        <f>IF(Таблица2[[#This Row],[Site]]="Site1",VLOOKUP(Таблица2[[#This Row],[VLAN]],Dictionary!$D$2:$F$12,2,FALSE),VLOOKUP(Таблица2[[#This Row],[VLAN]],Dictionary!$D$2:$F$12,3,FALSE))</f>
        <v/>
      </c>
      <c r="F486" t="inlineStr">
        <is>
          <t>10.221.40.45</t>
        </is>
      </c>
      <c r="G486" t="inlineStr">
        <is>
          <t>Site1</t>
        </is>
      </c>
    </row>
    <row r="487">
      <c r="A487" t="inlineStr">
        <is>
          <t>kvm18.mos1.tms.tele2.ru</t>
        </is>
      </c>
      <c r="B487" t="inlineStr">
        <is>
          <t>psm06.mos1.tms.tele2.ru</t>
        </is>
      </c>
      <c r="C487" t="inlineStr">
        <is>
          <t>Provisioning</t>
        </is>
      </c>
      <c r="D487" t="inlineStr">
        <is>
          <t>Provisioning</t>
        </is>
      </c>
      <c r="E487">
        <f>IF(Таблица2[[#This Row],[Site]]="Site1",VLOOKUP(Таблица2[[#This Row],[VLAN]],Dictionary!$D$2:$F$12,2,FALSE),VLOOKUP(Таблица2[[#This Row],[VLAN]],Dictionary!$D$2:$F$12,3,FALSE))</f>
        <v/>
      </c>
      <c r="F487" t="inlineStr">
        <is>
          <t>10.221.40.46</t>
        </is>
      </c>
      <c r="G487" t="inlineStr">
        <is>
          <t>Site1</t>
        </is>
      </c>
    </row>
    <row r="488">
      <c r="A488" t="inlineStr">
        <is>
          <t>kvm18.mos1.tms.tele2.ru</t>
        </is>
      </c>
      <c r="B488" t="inlineStr">
        <is>
          <t>psm07.mos1.tms.tele2.ru</t>
        </is>
      </c>
      <c r="C488" t="inlineStr">
        <is>
          <t>Provisioning</t>
        </is>
      </c>
      <c r="D488" t="inlineStr">
        <is>
          <t>Provisioning</t>
        </is>
      </c>
      <c r="E488">
        <f>IF(Таблица2[[#This Row],[Site]]="Site1",VLOOKUP(Таблица2[[#This Row],[VLAN]],Dictionary!$D$2:$F$12,2,FALSE),VLOOKUP(Таблица2[[#This Row],[VLAN]],Dictionary!$D$2:$F$12,3,FALSE))</f>
        <v/>
      </c>
      <c r="F488" t="inlineStr">
        <is>
          <t>10.221.40.47</t>
        </is>
      </c>
      <c r="G488" t="inlineStr">
        <is>
          <t>Site1</t>
        </is>
      </c>
    </row>
    <row r="489">
      <c r="A489" t="inlineStr">
        <is>
          <t>kvm18.mos1.tms.tele2.ru</t>
        </is>
      </c>
      <c r="B489" t="inlineStr">
        <is>
          <t>psm08.mos1.tms.tele2.ru</t>
        </is>
      </c>
      <c r="C489" t="inlineStr">
        <is>
          <t>Provisioning</t>
        </is>
      </c>
      <c r="D489" t="inlineStr">
        <is>
          <t>Provisioning</t>
        </is>
      </c>
      <c r="E489">
        <f>IF(Таблица2[[#This Row],[Site]]="Site1",VLOOKUP(Таблица2[[#This Row],[VLAN]],Dictionary!$D$2:$F$12,2,FALSE),VLOOKUP(Таблица2[[#This Row],[VLAN]],Dictionary!$D$2:$F$12,3,FALSE))</f>
        <v/>
      </c>
      <c r="F489" t="inlineStr">
        <is>
          <t>10.221.40.48</t>
        </is>
      </c>
      <c r="G489" t="inlineStr">
        <is>
          <t>Site1</t>
        </is>
      </c>
    </row>
    <row r="490">
      <c r="A490" t="inlineStr">
        <is>
          <t>kvm30.mos1.tms.tele2.ru</t>
        </is>
      </c>
      <c r="B490" t="inlineStr">
        <is>
          <t>psm09.mos1.tms.tele2.ru</t>
        </is>
      </c>
      <c r="C490" t="inlineStr">
        <is>
          <t>Provisioning</t>
        </is>
      </c>
      <c r="D490" t="inlineStr">
        <is>
          <t>Provisioning</t>
        </is>
      </c>
      <c r="E490">
        <f>IF(Таблица2[[#This Row],[Site]]="Site1",VLOOKUP(Таблица2[[#This Row],[VLAN]],Dictionary!$D$2:$F$12,2,FALSE),VLOOKUP(Таблица2[[#This Row],[VLAN]],Dictionary!$D$2:$F$12,3,FALSE))</f>
        <v/>
      </c>
      <c r="F490" t="inlineStr">
        <is>
          <t>10.221.40.49</t>
        </is>
      </c>
      <c r="G490" t="inlineStr">
        <is>
          <t>Site1</t>
        </is>
      </c>
    </row>
    <row r="491">
      <c r="A491" t="inlineStr">
        <is>
          <t>kvm30.mos1.tms.tele2.ru</t>
        </is>
      </c>
      <c r="B491" t="inlineStr">
        <is>
          <t>psm10.mos1.tms.tele2.ru</t>
        </is>
      </c>
      <c r="C491" t="inlineStr">
        <is>
          <t>Provisioning</t>
        </is>
      </c>
      <c r="D491" t="inlineStr">
        <is>
          <t>Provisioning</t>
        </is>
      </c>
      <c r="E491">
        <f>IF(Таблица2[[#This Row],[Site]]="Site1",VLOOKUP(Таблица2[[#This Row],[VLAN]],Dictionary!$D$2:$F$12,2,FALSE),VLOOKUP(Таблица2[[#This Row],[VLAN]],Dictionary!$D$2:$F$12,3,FALSE))</f>
        <v/>
      </c>
      <c r="F491" t="inlineStr">
        <is>
          <t>10.221.40.50</t>
        </is>
      </c>
      <c r="G491" t="inlineStr">
        <is>
          <t>Site1</t>
        </is>
      </c>
    </row>
    <row r="492">
      <c r="A492" t="inlineStr">
        <is>
          <t>kvm30.mos1.tms.tele2.ru</t>
        </is>
      </c>
      <c r="B492" t="inlineStr">
        <is>
          <t>psm11.mos1.tms.tele2.ru</t>
        </is>
      </c>
      <c r="C492" t="inlineStr">
        <is>
          <t>Provisioning</t>
        </is>
      </c>
      <c r="D492" t="inlineStr">
        <is>
          <t>Provisioning</t>
        </is>
      </c>
      <c r="E492">
        <f>IF(Таблица2[[#This Row],[Site]]="Site1",VLOOKUP(Таблица2[[#This Row],[VLAN]],Dictionary!$D$2:$F$12,2,FALSE),VLOOKUP(Таблица2[[#This Row],[VLAN]],Dictionary!$D$2:$F$12,3,FALSE))</f>
        <v/>
      </c>
      <c r="F492" t="inlineStr">
        <is>
          <t>10.221.40.51</t>
        </is>
      </c>
      <c r="G492" t="inlineStr">
        <is>
          <t>Site1</t>
        </is>
      </c>
    </row>
    <row r="493">
      <c r="A493" s="217" t="inlineStr">
        <is>
          <t>kvm30.mos1.tms.tele2.ru</t>
        </is>
      </c>
      <c r="B493" s="217" t="inlineStr">
        <is>
          <t>psm12.mos1.tms.tele2.ru</t>
        </is>
      </c>
      <c r="C493" s="217" t="inlineStr">
        <is>
          <t>Provisioning</t>
        </is>
      </c>
      <c r="D493" s="217" t="inlineStr">
        <is>
          <t>Provisioning</t>
        </is>
      </c>
      <c r="E493" s="217">
        <f>IF(Таблица2[[#This Row],[Site]]="Site1",VLOOKUP(Таблица2[[#This Row],[VLAN]],Dictionary!$D$2:$F$12,2,FALSE),VLOOKUP(Таблица2[[#This Row],[VLAN]],Dictionary!$D$2:$F$12,3,FALSE))</f>
        <v/>
      </c>
      <c r="F493" s="217" t="inlineStr">
        <is>
          <t>10.221.40.52</t>
        </is>
      </c>
      <c r="G493" s="217" t="inlineStr">
        <is>
          <t>Site1</t>
        </is>
      </c>
    </row>
    <row r="494">
      <c r="A494" t="inlineStr">
        <is>
          <t>kvm13.mos1.tms.tele2.ru</t>
        </is>
      </c>
      <c r="B494" t="inlineStr">
        <is>
          <t>epsm01.mos1.tms.tele2.ru</t>
        </is>
      </c>
      <c r="C494" t="inlineStr">
        <is>
          <t>Provisioning</t>
        </is>
      </c>
      <c r="D494" t="inlineStr">
        <is>
          <t>Provisioning</t>
        </is>
      </c>
      <c r="E494">
        <f>IF(Таблица2[[#This Row],[Site]]="Site1",VLOOKUP(Таблица2[[#This Row],[VLAN]],Dictionary!$D$2:$F$12,2,FALSE),VLOOKUP(Таблица2[[#This Row],[VLAN]],Dictionary!$D$2:$F$12,3,FALSE))</f>
        <v/>
      </c>
      <c r="F494" t="inlineStr">
        <is>
          <t>10.221.40.61</t>
        </is>
      </c>
      <c r="G494" t="inlineStr">
        <is>
          <t>Site1</t>
        </is>
      </c>
    </row>
    <row r="495">
      <c r="A495" s="90" t="inlineStr">
        <is>
          <t>kvm01.mos2.tms.tele2.ru</t>
        </is>
      </c>
      <c r="B495" s="90" t="inlineStr">
        <is>
          <t>pre01.mos2.tms.tele2.ru</t>
        </is>
      </c>
      <c r="C495" s="90" t="inlineStr">
        <is>
          <t>Provisioning</t>
        </is>
      </c>
      <c r="D495" s="90" t="inlineStr">
        <is>
          <t>Provisioning</t>
        </is>
      </c>
      <c r="E495" s="90">
        <f>IF(Таблица2[[#This Row],[Site]]="Site1",VLOOKUP(Таблица2[[#This Row],[VLAN]],Dictionary!$D$2:$F$12,2,FALSE),VLOOKUP(Таблица2[[#This Row],[VLAN]],Dictionary!$D$2:$F$12,3,FALSE))</f>
        <v/>
      </c>
      <c r="F495" s="90" t="inlineStr">
        <is>
          <t>10.220.37.1</t>
        </is>
      </c>
      <c r="G495" s="90" t="inlineStr">
        <is>
          <t>Site2</t>
        </is>
      </c>
    </row>
    <row r="496">
      <c r="A496" t="inlineStr">
        <is>
          <t>kvm02.mos2.tms.tele2.ru</t>
        </is>
      </c>
      <c r="B496" t="inlineStr">
        <is>
          <t>pre02.mos2.tms.tele2.ru</t>
        </is>
      </c>
      <c r="C496" t="inlineStr">
        <is>
          <t>Provisioning</t>
        </is>
      </c>
      <c r="D496" t="inlineStr">
        <is>
          <t>Provisioning</t>
        </is>
      </c>
      <c r="E496">
        <f>IF(Таблица2[[#This Row],[Site]]="Site1",VLOOKUP(Таблица2[[#This Row],[VLAN]],Dictionary!$D$2:$F$12,2,FALSE),VLOOKUP(Таблица2[[#This Row],[VLAN]],Dictionary!$D$2:$F$12,3,FALSE))</f>
        <v/>
      </c>
      <c r="F496" t="inlineStr">
        <is>
          <t>10.220.37.2</t>
        </is>
      </c>
      <c r="G496" t="inlineStr">
        <is>
          <t>Site2</t>
        </is>
      </c>
    </row>
    <row r="497">
      <c r="A497" t="inlineStr">
        <is>
          <t>kvm03.mos2.tms.tele2.ru</t>
        </is>
      </c>
      <c r="B497" t="inlineStr">
        <is>
          <t>pre03.mos2.tms.tele2.ru</t>
        </is>
      </c>
      <c r="C497" t="inlineStr">
        <is>
          <t>Provisioning</t>
        </is>
      </c>
      <c r="D497" t="inlineStr">
        <is>
          <t>Provisioning</t>
        </is>
      </c>
      <c r="E497">
        <f>IF(Таблица2[[#This Row],[Site]]="Site1",VLOOKUP(Таблица2[[#This Row],[VLAN]],Dictionary!$D$2:$F$12,2,FALSE),VLOOKUP(Таблица2[[#This Row],[VLAN]],Dictionary!$D$2:$F$12,3,FALSE))</f>
        <v/>
      </c>
      <c r="F497" t="inlineStr">
        <is>
          <t>10.220.37.3</t>
        </is>
      </c>
      <c r="G497" t="inlineStr">
        <is>
          <t>Site2</t>
        </is>
      </c>
    </row>
    <row r="498">
      <c r="A498" t="inlineStr">
        <is>
          <t>kvm04.mos2.tms.tele2.ru</t>
        </is>
      </c>
      <c r="B498" t="inlineStr">
        <is>
          <t>pre04.mos2.tms.tele2.ru</t>
        </is>
      </c>
      <c r="C498" t="inlineStr">
        <is>
          <t>Provisioning</t>
        </is>
      </c>
      <c r="D498" t="inlineStr">
        <is>
          <t>Provisioning</t>
        </is>
      </c>
      <c r="E498">
        <f>IF(Таблица2[[#This Row],[Site]]="Site1",VLOOKUP(Таблица2[[#This Row],[VLAN]],Dictionary!$D$2:$F$12,2,FALSE),VLOOKUP(Таблица2[[#This Row],[VLAN]],Dictionary!$D$2:$F$12,3,FALSE))</f>
        <v/>
      </c>
      <c r="F498" t="inlineStr">
        <is>
          <t>10.220.37.4</t>
        </is>
      </c>
      <c r="G498" t="inlineStr">
        <is>
          <t>Site2</t>
        </is>
      </c>
    </row>
    <row r="499">
      <c r="A499" t="inlineStr">
        <is>
          <t>kvm05.mos2.tms.tele2.ru</t>
        </is>
      </c>
      <c r="B499" t="inlineStr">
        <is>
          <t>pre05.mos2.tms.tele2.ru</t>
        </is>
      </c>
      <c r="C499" t="inlineStr">
        <is>
          <t>Provisioning</t>
        </is>
      </c>
      <c r="D499" t="inlineStr">
        <is>
          <t>Provisioning</t>
        </is>
      </c>
      <c r="E499">
        <f>IF(Таблица2[[#This Row],[Site]]="Site1",VLOOKUP(Таблица2[[#This Row],[VLAN]],Dictionary!$D$2:$F$12,2,FALSE),VLOOKUP(Таблица2[[#This Row],[VLAN]],Dictionary!$D$2:$F$12,3,FALSE))</f>
        <v/>
      </c>
      <c r="F499" t="inlineStr">
        <is>
          <t>10.220.37.5</t>
        </is>
      </c>
      <c r="G499" t="inlineStr">
        <is>
          <t>Site2</t>
        </is>
      </c>
    </row>
    <row r="500">
      <c r="A500" t="inlineStr">
        <is>
          <t>kvm06.mos2.tms.tele2.ru</t>
        </is>
      </c>
      <c r="B500" t="inlineStr">
        <is>
          <t>pre06.mos2.tms.tele2.ru</t>
        </is>
      </c>
      <c r="C500" t="inlineStr">
        <is>
          <t>Provisioning</t>
        </is>
      </c>
      <c r="D500" t="inlineStr">
        <is>
          <t>Provisioning</t>
        </is>
      </c>
      <c r="E500">
        <f>IF(Таблица2[[#This Row],[Site]]="Site1",VLOOKUP(Таблица2[[#This Row],[VLAN]],Dictionary!$D$2:$F$12,2,FALSE),VLOOKUP(Таблица2[[#This Row],[VLAN]],Dictionary!$D$2:$F$12,3,FALSE))</f>
        <v/>
      </c>
      <c r="F500" t="inlineStr">
        <is>
          <t>10.220.37.6</t>
        </is>
      </c>
      <c r="G500" t="inlineStr">
        <is>
          <t>Site2</t>
        </is>
      </c>
    </row>
    <row r="501">
      <c r="A501" t="inlineStr">
        <is>
          <t>kvm07.mos2.tms.tele2.ru</t>
        </is>
      </c>
      <c r="B501" t="inlineStr">
        <is>
          <t>pre07.mos2.tms.tele2.ru</t>
        </is>
      </c>
      <c r="C501" t="inlineStr">
        <is>
          <t>Provisioning</t>
        </is>
      </c>
      <c r="D501" t="inlineStr">
        <is>
          <t>Provisioning</t>
        </is>
      </c>
      <c r="E501">
        <f>IF(Таблица2[[#This Row],[Site]]="Site1",VLOOKUP(Таблица2[[#This Row],[VLAN]],Dictionary!$D$2:$F$12,2,FALSE),VLOOKUP(Таблица2[[#This Row],[VLAN]],Dictionary!$D$2:$F$12,3,FALSE))</f>
        <v/>
      </c>
      <c r="F501" t="inlineStr">
        <is>
          <t>10.220.37.7</t>
        </is>
      </c>
      <c r="G501" t="inlineStr">
        <is>
          <t>Site2</t>
        </is>
      </c>
    </row>
    <row r="502">
      <c r="A502" t="inlineStr">
        <is>
          <t>kvm08.mos2.tms.tele2.ru</t>
        </is>
      </c>
      <c r="B502" t="inlineStr">
        <is>
          <t>pre08.mos2.tms.tele2.ru</t>
        </is>
      </c>
      <c r="C502" t="inlineStr">
        <is>
          <t>Provisioning</t>
        </is>
      </c>
      <c r="D502" t="inlineStr">
        <is>
          <t>Provisioning</t>
        </is>
      </c>
      <c r="E502">
        <f>IF(Таблица2[[#This Row],[Site]]="Site1",VLOOKUP(Таблица2[[#This Row],[VLAN]],Dictionary!$D$2:$F$12,2,FALSE),VLOOKUP(Таблица2[[#This Row],[VLAN]],Dictionary!$D$2:$F$12,3,FALSE))</f>
        <v/>
      </c>
      <c r="F502" t="inlineStr">
        <is>
          <t>10.220.37.8</t>
        </is>
      </c>
      <c r="G502" t="inlineStr">
        <is>
          <t>Site2</t>
        </is>
      </c>
    </row>
    <row r="503">
      <c r="A503" t="inlineStr">
        <is>
          <t>kvm09.mos2.tms.tele2.ru</t>
        </is>
      </c>
      <c r="B503" t="inlineStr">
        <is>
          <t>pre09.mos2.tms.tele2.ru</t>
        </is>
      </c>
      <c r="C503" t="inlineStr">
        <is>
          <t>Provisioning</t>
        </is>
      </c>
      <c r="D503" t="inlineStr">
        <is>
          <t>Provisioning</t>
        </is>
      </c>
      <c r="E503">
        <f>IF(Таблица2[[#This Row],[Site]]="Site1",VLOOKUP(Таблица2[[#This Row],[VLAN]],Dictionary!$D$2:$F$12,2,FALSE),VLOOKUP(Таблица2[[#This Row],[VLAN]],Dictionary!$D$2:$F$12,3,FALSE))</f>
        <v/>
      </c>
      <c r="F503" t="inlineStr">
        <is>
          <t>10.220.37.9</t>
        </is>
      </c>
      <c r="G503" t="inlineStr">
        <is>
          <t>Site2</t>
        </is>
      </c>
    </row>
    <row r="504">
      <c r="A504" t="inlineStr">
        <is>
          <t>kvm10.mos2.tms.tele2.ru</t>
        </is>
      </c>
      <c r="B504" t="inlineStr">
        <is>
          <t>pre10.mos2.tms.tele2.ru</t>
        </is>
      </c>
      <c r="C504" t="inlineStr">
        <is>
          <t>Provisioning</t>
        </is>
      </c>
      <c r="D504" t="inlineStr">
        <is>
          <t>Provisioning</t>
        </is>
      </c>
      <c r="E504">
        <f>IF(Таблица2[[#This Row],[Site]]="Site1",VLOOKUP(Таблица2[[#This Row],[VLAN]],Dictionary!$D$2:$F$12,2,FALSE),VLOOKUP(Таблица2[[#This Row],[VLAN]],Dictionary!$D$2:$F$12,3,FALSE))</f>
        <v/>
      </c>
      <c r="F504" t="inlineStr">
        <is>
          <t>10.220.37.10</t>
        </is>
      </c>
      <c r="G504" t="inlineStr">
        <is>
          <t>Site2</t>
        </is>
      </c>
    </row>
    <row r="505">
      <c r="A505" t="inlineStr">
        <is>
          <t>kvm11.mos2.tms.tele2.ru</t>
        </is>
      </c>
      <c r="B505" t="inlineStr">
        <is>
          <t>pre11.mos2.tms.tele2.ru</t>
        </is>
      </c>
      <c r="C505" t="inlineStr">
        <is>
          <t>Provisioning</t>
        </is>
      </c>
      <c r="D505" t="inlineStr">
        <is>
          <t>Provisioning</t>
        </is>
      </c>
      <c r="E505">
        <f>IF(Таблица2[[#This Row],[Site]]="Site1",VLOOKUP(Таблица2[[#This Row],[VLAN]],Dictionary!$D$2:$F$12,2,FALSE),VLOOKUP(Таблица2[[#This Row],[VLAN]],Dictionary!$D$2:$F$12,3,FALSE))</f>
        <v/>
      </c>
      <c r="F505" t="inlineStr">
        <is>
          <t>10.220.37.11</t>
        </is>
      </c>
      <c r="G505" t="inlineStr">
        <is>
          <t>Site2</t>
        </is>
      </c>
    </row>
    <row r="506">
      <c r="A506" t="inlineStr">
        <is>
          <t>kvm12.mos2.tms.tele2.ru</t>
        </is>
      </c>
      <c r="B506" t="inlineStr">
        <is>
          <t>pre12.mos2.tms.tele2.ru</t>
        </is>
      </c>
      <c r="C506" t="inlineStr">
        <is>
          <t>Provisioning</t>
        </is>
      </c>
      <c r="D506" t="inlineStr">
        <is>
          <t>Provisioning</t>
        </is>
      </c>
      <c r="E506">
        <f>IF(Таблица2[[#This Row],[Site]]="Site1",VLOOKUP(Таблица2[[#This Row],[VLAN]],Dictionary!$D$2:$F$12,2,FALSE),VLOOKUP(Таблица2[[#This Row],[VLAN]],Dictionary!$D$2:$F$12,3,FALSE))</f>
        <v/>
      </c>
      <c r="F506" t="inlineStr">
        <is>
          <t>10.220.37.12</t>
        </is>
      </c>
      <c r="G506" t="inlineStr">
        <is>
          <t>Site2</t>
        </is>
      </c>
    </row>
    <row r="507">
      <c r="A507" t="inlineStr">
        <is>
          <t>kvm19.mos2.tms.tele2.ru</t>
        </is>
      </c>
      <c r="B507" t="inlineStr">
        <is>
          <t>pre13.mos2.tms.tele2.ru</t>
        </is>
      </c>
      <c r="C507" t="inlineStr">
        <is>
          <t>Provisioning</t>
        </is>
      </c>
      <c r="D507" t="inlineStr">
        <is>
          <t>Provisioning</t>
        </is>
      </c>
      <c r="E507">
        <f>IF(Таблица2[[#This Row],[Site]]="Site1",VLOOKUP(Таблица2[[#This Row],[VLAN]],Dictionary!$D$2:$F$12,2,FALSE),VLOOKUP(Таблица2[[#This Row],[VLAN]],Dictionary!$D$2:$F$12,3,FALSE))</f>
        <v/>
      </c>
      <c r="F507" t="inlineStr">
        <is>
          <t>10.220.37.13</t>
        </is>
      </c>
      <c r="G507" t="inlineStr">
        <is>
          <t>Site2</t>
        </is>
      </c>
    </row>
    <row r="508">
      <c r="A508" t="inlineStr">
        <is>
          <t>kvm20.mos2.tms.tele2.ru</t>
        </is>
      </c>
      <c r="B508" t="inlineStr">
        <is>
          <t>pre14.mos2.tms.tele2.ru</t>
        </is>
      </c>
      <c r="C508" t="inlineStr">
        <is>
          <t>Provisioning</t>
        </is>
      </c>
      <c r="D508" t="inlineStr">
        <is>
          <t>Provisioning</t>
        </is>
      </c>
      <c r="E508">
        <f>IF(Таблица2[[#This Row],[Site]]="Site1",VLOOKUP(Таблица2[[#This Row],[VLAN]],Dictionary!$D$2:$F$12,2,FALSE),VLOOKUP(Таблица2[[#This Row],[VLAN]],Dictionary!$D$2:$F$12,3,FALSE))</f>
        <v/>
      </c>
      <c r="F508" t="inlineStr">
        <is>
          <t>10.220.37.14</t>
        </is>
      </c>
      <c r="G508" t="inlineStr">
        <is>
          <t>Site2</t>
        </is>
      </c>
    </row>
    <row r="509">
      <c r="A509" t="inlineStr">
        <is>
          <t>kvm21.mos2.tms.tele2.ru</t>
        </is>
      </c>
      <c r="B509" t="inlineStr">
        <is>
          <t>pre15.mos2.tms.tele2.ru</t>
        </is>
      </c>
      <c r="C509" t="inlineStr">
        <is>
          <t>Provisioning</t>
        </is>
      </c>
      <c r="D509" t="inlineStr">
        <is>
          <t>Provisioning</t>
        </is>
      </c>
      <c r="E509">
        <f>IF(Таблица2[[#This Row],[Site]]="Site1",VLOOKUP(Таблица2[[#This Row],[VLAN]],Dictionary!$D$2:$F$12,2,FALSE),VLOOKUP(Таблица2[[#This Row],[VLAN]],Dictionary!$D$2:$F$12,3,FALSE))</f>
        <v/>
      </c>
      <c r="F509" t="inlineStr">
        <is>
          <t>10.220.37.15</t>
        </is>
      </c>
      <c r="G509" t="inlineStr">
        <is>
          <t>Site2</t>
        </is>
      </c>
    </row>
    <row r="510">
      <c r="A510" t="inlineStr">
        <is>
          <t>kvm22.mos2.tms.tele2.ru</t>
        </is>
      </c>
      <c r="B510" t="inlineStr">
        <is>
          <t>pre16.mos2.tms.tele2.ru</t>
        </is>
      </c>
      <c r="C510" t="inlineStr">
        <is>
          <t>Provisioning</t>
        </is>
      </c>
      <c r="D510" t="inlineStr">
        <is>
          <t>Provisioning</t>
        </is>
      </c>
      <c r="E510">
        <f>IF(Таблица2[[#This Row],[Site]]="Site1",VLOOKUP(Таблица2[[#This Row],[VLAN]],Dictionary!$D$2:$F$12,2,FALSE),VLOOKUP(Таблица2[[#This Row],[VLAN]],Dictionary!$D$2:$F$12,3,FALSE))</f>
        <v/>
      </c>
      <c r="F510" t="inlineStr">
        <is>
          <t>10.220.37.16</t>
        </is>
      </c>
      <c r="G510" t="inlineStr">
        <is>
          <t>Site2</t>
        </is>
      </c>
    </row>
    <row r="511">
      <c r="A511" t="inlineStr">
        <is>
          <t>kvm23.mos2.tms.tele2.ru</t>
        </is>
      </c>
      <c r="B511" t="inlineStr">
        <is>
          <t>pre17.mos2.tms.tele2.ru</t>
        </is>
      </c>
      <c r="C511" t="inlineStr">
        <is>
          <t>Provisioning</t>
        </is>
      </c>
      <c r="D511" t="inlineStr">
        <is>
          <t>Provisioning</t>
        </is>
      </c>
      <c r="E511">
        <f>IF(Таблица2[[#This Row],[Site]]="Site1",VLOOKUP(Таблица2[[#This Row],[VLAN]],Dictionary!$D$2:$F$12,2,FALSE),VLOOKUP(Таблица2[[#This Row],[VLAN]],Dictionary!$D$2:$F$12,3,FALSE))</f>
        <v/>
      </c>
      <c r="F511" t="inlineStr">
        <is>
          <t>10.220.37.17</t>
        </is>
      </c>
      <c r="G511" t="inlineStr">
        <is>
          <t>Site2</t>
        </is>
      </c>
    </row>
    <row r="512">
      <c r="A512" t="inlineStr">
        <is>
          <t>kvm24.mos2.tms.tele2.ru</t>
        </is>
      </c>
      <c r="B512" t="inlineStr">
        <is>
          <t>pre18.mos2.tms.tele2.ru</t>
        </is>
      </c>
      <c r="C512" t="inlineStr">
        <is>
          <t>Provisioning</t>
        </is>
      </c>
      <c r="D512" t="inlineStr">
        <is>
          <t>Provisioning</t>
        </is>
      </c>
      <c r="E512">
        <f>IF(Таблица2[[#This Row],[Site]]="Site1",VLOOKUP(Таблица2[[#This Row],[VLAN]],Dictionary!$D$2:$F$12,2,FALSE),VLOOKUP(Таблица2[[#This Row],[VLAN]],Dictionary!$D$2:$F$12,3,FALSE))</f>
        <v/>
      </c>
      <c r="F512" t="inlineStr">
        <is>
          <t>10.220.37.18</t>
        </is>
      </c>
      <c r="G512" t="inlineStr">
        <is>
          <t>Site2</t>
        </is>
      </c>
    </row>
    <row r="513">
      <c r="A513" t="inlineStr">
        <is>
          <t>kvm25.mos2.tms.tele2.ru</t>
        </is>
      </c>
      <c r="B513" t="inlineStr">
        <is>
          <t>pre19.mos2.tms.tele2.ru</t>
        </is>
      </c>
      <c r="C513" t="inlineStr">
        <is>
          <t>Provisioning</t>
        </is>
      </c>
      <c r="D513" t="inlineStr">
        <is>
          <t>Provisioning</t>
        </is>
      </c>
      <c r="E513">
        <f>IF(Таблица2[[#This Row],[Site]]="Site1",VLOOKUP(Таблица2[[#This Row],[VLAN]],Dictionary!$D$2:$F$12,2,FALSE),VLOOKUP(Таблица2[[#This Row],[VLAN]],Dictionary!$D$2:$F$12,3,FALSE))</f>
        <v/>
      </c>
      <c r="F513" t="inlineStr">
        <is>
          <t>10.220.37.19</t>
        </is>
      </c>
      <c r="G513" t="inlineStr">
        <is>
          <t>Site2</t>
        </is>
      </c>
    </row>
    <row r="514">
      <c r="A514" s="217" t="inlineStr">
        <is>
          <t>kvm26.mos2.tms.tele2.ru</t>
        </is>
      </c>
      <c r="B514" s="217" t="inlineStr">
        <is>
          <t>pre20.mos2.tms.tele2.ru</t>
        </is>
      </c>
      <c r="C514" s="217" t="inlineStr">
        <is>
          <t>Provisioning</t>
        </is>
      </c>
      <c r="D514" s="217" t="inlineStr">
        <is>
          <t>Provisioning</t>
        </is>
      </c>
      <c r="E514" s="217">
        <f>IF(Таблица2[[#This Row],[Site]]="Site1",VLOOKUP(Таблица2[[#This Row],[VLAN]],Dictionary!$D$2:$F$12,2,FALSE),VLOOKUP(Таблица2[[#This Row],[VLAN]],Dictionary!$D$2:$F$12,3,FALSE))</f>
        <v/>
      </c>
      <c r="F514" s="217" t="inlineStr">
        <is>
          <t>10.220.37.20</t>
        </is>
      </c>
      <c r="G514" s="217" t="inlineStr">
        <is>
          <t>Site2</t>
        </is>
      </c>
    </row>
    <row r="515">
      <c r="A515" s="90" t="inlineStr">
        <is>
          <t>kvm17.mos2.tms.tele2.ru</t>
        </is>
      </c>
      <c r="B515" s="90" t="inlineStr">
        <is>
          <t>psm01.mos2.tms.tele2.ru</t>
        </is>
      </c>
      <c r="C515" s="90" t="inlineStr">
        <is>
          <t>Provisioning</t>
        </is>
      </c>
      <c r="D515" s="90" t="inlineStr">
        <is>
          <t>Provisioning</t>
        </is>
      </c>
      <c r="E515" s="90">
        <f>IF(Таблица2[[#This Row],[Site]]="Site1",VLOOKUP(Таблица2[[#This Row],[VLAN]],Dictionary!$D$2:$F$12,2,FALSE),VLOOKUP(Таблица2[[#This Row],[VLAN]],Dictionary!$D$2:$F$12,3,FALSE))</f>
        <v/>
      </c>
      <c r="F515" s="90" t="inlineStr">
        <is>
          <t>10.220.37.41</t>
        </is>
      </c>
      <c r="G515" s="90" t="inlineStr">
        <is>
          <t>Site2</t>
        </is>
      </c>
    </row>
    <row r="516">
      <c r="A516" t="inlineStr">
        <is>
          <t>kvm17.mos2.tms.tele2.ru</t>
        </is>
      </c>
      <c r="B516" t="inlineStr">
        <is>
          <t>psm02.mos2.tms.tele2.ru</t>
        </is>
      </c>
      <c r="C516" t="inlineStr">
        <is>
          <t>Provisioning</t>
        </is>
      </c>
      <c r="D516" t="inlineStr">
        <is>
          <t>Provisioning</t>
        </is>
      </c>
      <c r="E516">
        <f>IF(Таблица2[[#This Row],[Site]]="Site1",VLOOKUP(Таблица2[[#This Row],[VLAN]],Dictionary!$D$2:$F$12,2,FALSE),VLOOKUP(Таблица2[[#This Row],[VLAN]],Dictionary!$D$2:$F$12,3,FALSE))</f>
        <v/>
      </c>
      <c r="F516" t="inlineStr">
        <is>
          <t>10.220.37.42</t>
        </is>
      </c>
      <c r="G516" t="inlineStr">
        <is>
          <t>Site2</t>
        </is>
      </c>
    </row>
    <row r="517">
      <c r="A517" t="inlineStr">
        <is>
          <t>kvm17.mos2.tms.tele2.ru</t>
        </is>
      </c>
      <c r="B517" t="inlineStr">
        <is>
          <t>psm03.mos2.tms.tele2.ru</t>
        </is>
      </c>
      <c r="C517" t="inlineStr">
        <is>
          <t>Provisioning</t>
        </is>
      </c>
      <c r="D517" t="inlineStr">
        <is>
          <t>Provisioning</t>
        </is>
      </c>
      <c r="E517">
        <f>IF(Таблица2[[#This Row],[Site]]="Site1",VLOOKUP(Таблица2[[#This Row],[VLAN]],Dictionary!$D$2:$F$12,2,FALSE),VLOOKUP(Таблица2[[#This Row],[VLAN]],Dictionary!$D$2:$F$12,3,FALSE))</f>
        <v/>
      </c>
      <c r="F517" t="inlineStr">
        <is>
          <t>10.220.37.43</t>
        </is>
      </c>
      <c r="G517" t="inlineStr">
        <is>
          <t>Site2</t>
        </is>
      </c>
    </row>
    <row r="518">
      <c r="A518" t="inlineStr">
        <is>
          <t>kvm17.mos2.tms.tele2.ru</t>
        </is>
      </c>
      <c r="B518" t="inlineStr">
        <is>
          <t>psm04.mos2.tms.tele2.ru</t>
        </is>
      </c>
      <c r="C518" t="inlineStr">
        <is>
          <t>Provisioning</t>
        </is>
      </c>
      <c r="D518" t="inlineStr">
        <is>
          <t>Provisioning</t>
        </is>
      </c>
      <c r="E518">
        <f>IF(Таблица2[[#This Row],[Site]]="Site1",VLOOKUP(Таблица2[[#This Row],[VLAN]],Dictionary!$D$2:$F$12,2,FALSE),VLOOKUP(Таблица2[[#This Row],[VLAN]],Dictionary!$D$2:$F$12,3,FALSE))</f>
        <v/>
      </c>
      <c r="F518" t="inlineStr">
        <is>
          <t>10.220.37.44</t>
        </is>
      </c>
      <c r="G518" t="inlineStr">
        <is>
          <t>Site2</t>
        </is>
      </c>
    </row>
    <row r="519">
      <c r="A519" t="inlineStr">
        <is>
          <t>kvm18.mos2.tms.tele2.ru</t>
        </is>
      </c>
      <c r="B519" t="inlineStr">
        <is>
          <t>psm05.mos2.tms.tele2.ru</t>
        </is>
      </c>
      <c r="C519" t="inlineStr">
        <is>
          <t>Provisioning</t>
        </is>
      </c>
      <c r="D519" t="inlineStr">
        <is>
          <t>Provisioning</t>
        </is>
      </c>
      <c r="E519">
        <f>IF(Таблица2[[#This Row],[Site]]="Site1",VLOOKUP(Таблица2[[#This Row],[VLAN]],Dictionary!$D$2:$F$12,2,FALSE),VLOOKUP(Таблица2[[#This Row],[VLAN]],Dictionary!$D$2:$F$12,3,FALSE))</f>
        <v/>
      </c>
      <c r="F519" t="inlineStr">
        <is>
          <t>10.220.37.45</t>
        </is>
      </c>
      <c r="G519" t="inlineStr">
        <is>
          <t>Site2</t>
        </is>
      </c>
    </row>
    <row r="520">
      <c r="A520" t="inlineStr">
        <is>
          <t>kvm18.mos2.tms.tele2.ru</t>
        </is>
      </c>
      <c r="B520" t="inlineStr">
        <is>
          <t>psm06.mos2.tms.tele2.ru</t>
        </is>
      </c>
      <c r="C520" t="inlineStr">
        <is>
          <t>Provisioning</t>
        </is>
      </c>
      <c r="D520" t="inlineStr">
        <is>
          <t>Provisioning</t>
        </is>
      </c>
      <c r="E520">
        <f>IF(Таблица2[[#This Row],[Site]]="Site1",VLOOKUP(Таблица2[[#This Row],[VLAN]],Dictionary!$D$2:$F$12,2,FALSE),VLOOKUP(Таблица2[[#This Row],[VLAN]],Dictionary!$D$2:$F$12,3,FALSE))</f>
        <v/>
      </c>
      <c r="F520" t="inlineStr">
        <is>
          <t>10.220.37.46</t>
        </is>
      </c>
      <c r="G520" t="inlineStr">
        <is>
          <t>Site2</t>
        </is>
      </c>
    </row>
    <row r="521">
      <c r="A521" t="inlineStr">
        <is>
          <t>kvm18.mos2.tms.tele2.ru</t>
        </is>
      </c>
      <c r="B521" t="inlineStr">
        <is>
          <t>psm07.mos2.tms.tele2.ru</t>
        </is>
      </c>
      <c r="C521" t="inlineStr">
        <is>
          <t>Provisioning</t>
        </is>
      </c>
      <c r="D521" t="inlineStr">
        <is>
          <t>Provisioning</t>
        </is>
      </c>
      <c r="E521">
        <f>IF(Таблица2[[#This Row],[Site]]="Site1",VLOOKUP(Таблица2[[#This Row],[VLAN]],Dictionary!$D$2:$F$12,2,FALSE),VLOOKUP(Таблица2[[#This Row],[VLAN]],Dictionary!$D$2:$F$12,3,FALSE))</f>
        <v/>
      </c>
      <c r="F521" t="inlineStr">
        <is>
          <t>10.220.37.47</t>
        </is>
      </c>
      <c r="G521" t="inlineStr">
        <is>
          <t>Site2</t>
        </is>
      </c>
    </row>
    <row r="522">
      <c r="A522" t="inlineStr">
        <is>
          <t>kvm18.mos2.tms.tele2.ru</t>
        </is>
      </c>
      <c r="B522" t="inlineStr">
        <is>
          <t>psm08.mos2.tms.tele2.ru</t>
        </is>
      </c>
      <c r="C522" t="inlineStr">
        <is>
          <t>Provisioning</t>
        </is>
      </c>
      <c r="D522" t="inlineStr">
        <is>
          <t>Provisioning</t>
        </is>
      </c>
      <c r="E522">
        <f>IF(Таблица2[[#This Row],[Site]]="Site1",VLOOKUP(Таблица2[[#This Row],[VLAN]],Dictionary!$D$2:$F$12,2,FALSE),VLOOKUP(Таблица2[[#This Row],[VLAN]],Dictionary!$D$2:$F$12,3,FALSE))</f>
        <v/>
      </c>
      <c r="F522" t="inlineStr">
        <is>
          <t>10.220.37.48</t>
        </is>
      </c>
      <c r="G522" t="inlineStr">
        <is>
          <t>Site2</t>
        </is>
      </c>
    </row>
    <row r="523">
      <c r="A523" t="inlineStr">
        <is>
          <t>kvm30.mos2.tms.tele2.ru</t>
        </is>
      </c>
      <c r="B523" t="inlineStr">
        <is>
          <t>psm09.mos2.tms.tele2.ru</t>
        </is>
      </c>
      <c r="C523" t="inlineStr">
        <is>
          <t>Provisioning</t>
        </is>
      </c>
      <c r="D523" t="inlineStr">
        <is>
          <t>Provisioning</t>
        </is>
      </c>
      <c r="E523">
        <f>IF(Таблица2[[#This Row],[Site]]="Site1",VLOOKUP(Таблица2[[#This Row],[VLAN]],Dictionary!$D$2:$F$12,2,FALSE),VLOOKUP(Таблица2[[#This Row],[VLAN]],Dictionary!$D$2:$F$12,3,FALSE))</f>
        <v/>
      </c>
      <c r="F523" t="inlineStr">
        <is>
          <t>10.220.37.49</t>
        </is>
      </c>
      <c r="G523" t="inlineStr">
        <is>
          <t>Site2</t>
        </is>
      </c>
    </row>
    <row r="524">
      <c r="A524" t="inlineStr">
        <is>
          <t>kvm30.mos2.tms.tele2.ru</t>
        </is>
      </c>
      <c r="B524" t="inlineStr">
        <is>
          <t>psm10.mos2.tms.tele2.ru</t>
        </is>
      </c>
      <c r="C524" t="inlineStr">
        <is>
          <t>Provisioning</t>
        </is>
      </c>
      <c r="D524" t="inlineStr">
        <is>
          <t>Provisioning</t>
        </is>
      </c>
      <c r="E524">
        <f>IF(Таблица2[[#This Row],[Site]]="Site1",VLOOKUP(Таблица2[[#This Row],[VLAN]],Dictionary!$D$2:$F$12,2,FALSE),VLOOKUP(Таблица2[[#This Row],[VLAN]],Dictionary!$D$2:$F$12,3,FALSE))</f>
        <v/>
      </c>
      <c r="F524" t="inlineStr">
        <is>
          <t>10.220.37.50</t>
        </is>
      </c>
      <c r="G524" t="inlineStr">
        <is>
          <t>Site2</t>
        </is>
      </c>
    </row>
    <row r="525">
      <c r="A525" t="inlineStr">
        <is>
          <t>kvm30.mos2.tms.tele2.ru</t>
        </is>
      </c>
      <c r="B525" t="inlineStr">
        <is>
          <t>psm11.mos2.tms.tele2.ru</t>
        </is>
      </c>
      <c r="C525" t="inlineStr">
        <is>
          <t>Provisioning</t>
        </is>
      </c>
      <c r="D525" t="inlineStr">
        <is>
          <t>Provisioning</t>
        </is>
      </c>
      <c r="E525">
        <f>IF(Таблица2[[#This Row],[Site]]="Site1",VLOOKUP(Таблица2[[#This Row],[VLAN]],Dictionary!$D$2:$F$12,2,FALSE),VLOOKUP(Таблица2[[#This Row],[VLAN]],Dictionary!$D$2:$F$12,3,FALSE))</f>
        <v/>
      </c>
      <c r="F525" t="inlineStr">
        <is>
          <t>10.220.37.51</t>
        </is>
      </c>
      <c r="G525" t="inlineStr">
        <is>
          <t>Site2</t>
        </is>
      </c>
    </row>
    <row r="526">
      <c r="A526" s="217" t="inlineStr">
        <is>
          <t>kvm30.mos2.tms.tele2.ru</t>
        </is>
      </c>
      <c r="B526" s="217" t="inlineStr">
        <is>
          <t>psm12.mos2.tms.tele2.ru</t>
        </is>
      </c>
      <c r="C526" s="217" t="inlineStr">
        <is>
          <t>Provisioning</t>
        </is>
      </c>
      <c r="D526" s="217" t="inlineStr">
        <is>
          <t>Provisioning</t>
        </is>
      </c>
      <c r="E526" s="217">
        <f>IF(Таблица2[[#This Row],[Site]]="Site1",VLOOKUP(Таблица2[[#This Row],[VLAN]],Dictionary!$D$2:$F$12,2,FALSE),VLOOKUP(Таблица2[[#This Row],[VLAN]],Dictionary!$D$2:$F$12,3,FALSE))</f>
        <v/>
      </c>
      <c r="F526" s="217" t="inlineStr">
        <is>
          <t>10.220.37.52</t>
        </is>
      </c>
      <c r="G526" s="217" t="inlineStr">
        <is>
          <t>Site2</t>
        </is>
      </c>
    </row>
    <row r="527">
      <c r="A527" s="90" t="inlineStr">
        <is>
          <t>kvm13.mos2.tms.tele2.ru</t>
        </is>
      </c>
      <c r="B527" s="90" t="inlineStr">
        <is>
          <t>epsm02.mos2.tms.tele2.ru</t>
        </is>
      </c>
      <c r="C527" s="90" t="inlineStr">
        <is>
          <t>Provisioning</t>
        </is>
      </c>
      <c r="D527" s="90" t="inlineStr">
        <is>
          <t>Provisioning</t>
        </is>
      </c>
      <c r="E527" s="90">
        <f>IF(Таблица2[[#This Row],[Site]]="Site1",VLOOKUP(Таблица2[[#This Row],[VLAN]],Dictionary!$D$2:$F$12,2,FALSE),VLOOKUP(Таблица2[[#This Row],[VLAN]],Dictionary!$D$2:$F$12,3,FALSE))</f>
        <v/>
      </c>
      <c r="F527" s="90" t="inlineStr">
        <is>
          <t>10.220.37.61</t>
        </is>
      </c>
      <c r="G527" s="90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0"/>
  <sheetViews>
    <sheetView workbookViewId="0">
      <pane ySplit="2" topLeftCell="A3" activePane="bottomLeft" state="frozen"/>
      <selection pane="bottomLeft" activeCell="F14" sqref="F14"/>
    </sheetView>
  </sheetViews>
  <sheetFormatPr baseColWidth="8" defaultRowHeight="15"/>
  <cols>
    <col width="33" customWidth="1" style="180" min="1" max="1"/>
    <col width="20.28515625" bestFit="1" customWidth="1" style="180" min="2" max="2"/>
    <col width="16.85546875" customWidth="1" style="180" min="3" max="3"/>
    <col width="19.28515625" customWidth="1" style="180" min="4" max="4"/>
    <col width="15.140625" customWidth="1" style="180" min="5" max="6"/>
    <col width="14.85546875" customWidth="1" style="180" min="7" max="7"/>
    <col width="21.28515625" customWidth="1" style="180" min="8" max="8"/>
    <col width="16.7109375" customWidth="1" style="180" min="9" max="9"/>
    <col width="18.7109375" customWidth="1" style="180" min="10" max="10"/>
    <col width="22.140625" customWidth="1" style="180" min="11" max="12"/>
    <col width="16.140625" customWidth="1" style="180" min="13" max="13"/>
    <col width="16" bestFit="1" customWidth="1" style="180" min="14" max="14"/>
    <col width="33.42578125" bestFit="1" customWidth="1" style="180" min="16" max="16"/>
  </cols>
  <sheetData>
    <row r="1" ht="23.25" customHeight="1" s="180">
      <c r="A1" s="17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45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92" t="inlineStr">
        <is>
          <t>kvm01.ros1.tms.tele2.ru</t>
        </is>
      </c>
      <c r="B3" s="90" t="n"/>
      <c r="C3" s="90" t="inlineStr">
        <is>
          <t>iLO</t>
        </is>
      </c>
      <c r="D3" s="90" t="inlineStr">
        <is>
          <t>OOB-Mgmt</t>
        </is>
      </c>
      <c r="E3" s="90">
        <f>VLOOKUP(Таблица28111417[[#This Row],[VLAN]],Dictionary!$D$2:$E$10,2,FALSE)</f>
        <v/>
      </c>
      <c r="F3" s="90" t="inlineStr">
        <is>
          <t>10.219.253.1</t>
        </is>
      </c>
      <c r="G3" s="91" t="inlineStr">
        <is>
          <t>Site1</t>
        </is>
      </c>
    </row>
    <row r="4">
      <c r="A4" s="193" t="inlineStr">
        <is>
          <t>kvm02.ros1.tms.tele2.ru</t>
        </is>
      </c>
      <c r="C4" t="inlineStr">
        <is>
          <t>iLO</t>
        </is>
      </c>
      <c r="D4" t="inlineStr">
        <is>
          <t>OOB-Mgmt</t>
        </is>
      </c>
      <c r="E4">
        <f>VLOOKUP(Таблица28111417[[#This Row],[VLAN]],Dictionary!$D$2:$E$10,2,FALSE)</f>
        <v/>
      </c>
      <c r="F4" t="inlineStr">
        <is>
          <t>10.219.253.2</t>
        </is>
      </c>
      <c r="G4" s="89" t="inlineStr">
        <is>
          <t>Site1</t>
        </is>
      </c>
    </row>
    <row r="5">
      <c r="A5" s="193" t="inlineStr">
        <is>
          <t>kvm03.ros1.tms.tele2.ru</t>
        </is>
      </c>
      <c r="C5" t="inlineStr">
        <is>
          <t>iLO</t>
        </is>
      </c>
      <c r="D5" t="inlineStr">
        <is>
          <t>OOB-Mgmt</t>
        </is>
      </c>
      <c r="E5">
        <f>VLOOKUP(Таблица28111417[[#This Row],[VLAN]],Dictionary!$D$2:$E$10,2,FALSE)</f>
        <v/>
      </c>
      <c r="F5" t="inlineStr">
        <is>
          <t>10.219.253.3</t>
        </is>
      </c>
      <c r="G5" s="89" t="inlineStr">
        <is>
          <t>Site1</t>
        </is>
      </c>
    </row>
    <row r="6">
      <c r="A6" s="193" t="inlineStr">
        <is>
          <t>kvm04.ros1.tms.tele2.ru</t>
        </is>
      </c>
      <c r="C6" t="inlineStr">
        <is>
          <t>iLO</t>
        </is>
      </c>
      <c r="D6" t="inlineStr">
        <is>
          <t>OOB-Mgmt</t>
        </is>
      </c>
      <c r="E6">
        <f>VLOOKUP(Таблица28111417[[#This Row],[VLAN]],Dictionary!$D$2:$E$10,2,FALSE)</f>
        <v/>
      </c>
      <c r="F6" t="inlineStr">
        <is>
          <t>10.219.253.4</t>
        </is>
      </c>
      <c r="G6" s="89" t="inlineStr">
        <is>
          <t>Site1</t>
        </is>
      </c>
    </row>
    <row r="7">
      <c r="A7" s="193" t="inlineStr">
        <is>
          <t>kvm05.ros1.tms.tele2.ru</t>
        </is>
      </c>
      <c r="C7" t="inlineStr">
        <is>
          <t>iLO</t>
        </is>
      </c>
      <c r="D7" t="inlineStr">
        <is>
          <t>OOB-Mgmt</t>
        </is>
      </c>
      <c r="E7">
        <f>VLOOKUP(Таблица28111417[[#This Row],[VLAN]],Dictionary!$D$2:$E$10,2,FALSE)</f>
        <v/>
      </c>
      <c r="F7" t="inlineStr">
        <is>
          <t>10.219.253.5</t>
        </is>
      </c>
      <c r="G7" s="89" t="inlineStr">
        <is>
          <t>Site1</t>
        </is>
      </c>
    </row>
    <row r="8">
      <c r="A8" s="193" t="inlineStr">
        <is>
          <t>kvm06.ros1.tms.tele2.ru</t>
        </is>
      </c>
      <c r="C8" t="inlineStr">
        <is>
          <t>iLO</t>
        </is>
      </c>
      <c r="D8" t="inlineStr">
        <is>
          <t>OOB-Mgmt</t>
        </is>
      </c>
      <c r="E8">
        <f>VLOOKUP(Таблица28111417[[#This Row],[VLAN]],Dictionary!$D$2:$E$10,2,FALSE)</f>
        <v/>
      </c>
      <c r="F8" t="inlineStr">
        <is>
          <t>10.219.253.6</t>
        </is>
      </c>
      <c r="G8" s="89" t="inlineStr">
        <is>
          <t>Site1</t>
        </is>
      </c>
    </row>
    <row r="9">
      <c r="A9" s="193" t="inlineStr">
        <is>
          <t>kvm07.ros1.tms.tele2.ru</t>
        </is>
      </c>
      <c r="C9" t="inlineStr">
        <is>
          <t>iLO</t>
        </is>
      </c>
      <c r="D9" t="inlineStr">
        <is>
          <t>OOB-Mgmt</t>
        </is>
      </c>
      <c r="E9">
        <f>VLOOKUP(Таблица28111417[[#This Row],[VLAN]],Dictionary!$D$2:$E$10,2,FALSE)</f>
        <v/>
      </c>
      <c r="F9" t="inlineStr">
        <is>
          <t>10.219.253.7</t>
        </is>
      </c>
      <c r="G9" s="89" t="inlineStr">
        <is>
          <t>Site1</t>
        </is>
      </c>
    </row>
    <row r="10">
      <c r="A10" s="193" t="inlineStr">
        <is>
          <t>kvm08.ros1.tms.tele2.ru</t>
        </is>
      </c>
      <c r="C10" t="inlineStr">
        <is>
          <t>iLO</t>
        </is>
      </c>
      <c r="D10" t="inlineStr">
        <is>
          <t>OOB-Mgmt</t>
        </is>
      </c>
      <c r="E10">
        <f>VLOOKUP(Таблица28111417[[#This Row],[VLAN]],Dictionary!$D$2:$E$10,2,FALSE)</f>
        <v/>
      </c>
      <c r="F10" t="inlineStr">
        <is>
          <t>10.219.253.8</t>
        </is>
      </c>
      <c r="G10" s="89" t="inlineStr">
        <is>
          <t>Site1</t>
        </is>
      </c>
    </row>
    <row r="11">
      <c r="A11" s="193" t="inlineStr">
        <is>
          <t>kvm09.ros1.tms.tele2.ru</t>
        </is>
      </c>
      <c r="C11" t="inlineStr">
        <is>
          <t>iLO</t>
        </is>
      </c>
      <c r="D11" t="inlineStr">
        <is>
          <t>OOB-Mgmt</t>
        </is>
      </c>
      <c r="E11">
        <f>VLOOKUP(Таблица28111417[[#This Row],[VLAN]],Dictionary!$D$2:$E$10,2,FALSE)</f>
        <v/>
      </c>
      <c r="F11" t="inlineStr">
        <is>
          <t>10.219.253.9</t>
        </is>
      </c>
      <c r="G11" s="89" t="inlineStr">
        <is>
          <t>Site1</t>
        </is>
      </c>
    </row>
    <row r="12">
      <c r="A12" s="193" t="inlineStr">
        <is>
          <t>kvm10.ros1.tms.tele2.ru</t>
        </is>
      </c>
      <c r="C12" t="inlineStr">
        <is>
          <t>iLO</t>
        </is>
      </c>
      <c r="D12" t="inlineStr">
        <is>
          <t>OOB-Mgmt</t>
        </is>
      </c>
      <c r="E12">
        <f>VLOOKUP(Таблица28111417[[#This Row],[VLAN]],Dictionary!$D$2:$E$10,2,FALSE)</f>
        <v/>
      </c>
      <c r="F12" t="inlineStr">
        <is>
          <t>10.219.253.10</t>
        </is>
      </c>
      <c r="G12" s="89" t="inlineStr">
        <is>
          <t>Site1</t>
        </is>
      </c>
    </row>
    <row r="13">
      <c r="A13" s="164" t="inlineStr">
        <is>
          <t>kvm11.ros1.tms.tele2.ru</t>
        </is>
      </c>
      <c r="B13" s="217" t="n"/>
      <c r="C13" s="217" t="inlineStr">
        <is>
          <t>iLO</t>
        </is>
      </c>
      <c r="D13" s="217" t="inlineStr">
        <is>
          <t>OOB-Mgmt</t>
        </is>
      </c>
      <c r="E13" s="217">
        <f>VLOOKUP(Таблица28111417[[#This Row],[VLAN]],Dictionary!$D$2:$E$10,2,FALSE)</f>
        <v/>
      </c>
      <c r="F13" s="217" t="inlineStr">
        <is>
          <t>10.219.253.11</t>
        </is>
      </c>
      <c r="G13" s="218" t="inlineStr">
        <is>
          <t>Site1</t>
        </is>
      </c>
    </row>
    <row r="14">
      <c r="A14" s="92" t="inlineStr">
        <is>
          <t>kvm01.ros1.tms.tele2.ru</t>
        </is>
      </c>
      <c r="B14" s="90" t="n"/>
      <c r="C14" s="90" t="inlineStr">
        <is>
          <t>Mgmt</t>
        </is>
      </c>
      <c r="D14" s="90" t="inlineStr">
        <is>
          <t>Host-Mgmt</t>
        </is>
      </c>
      <c r="E14" s="90">
        <f>VLOOKUP(Таблица28111417[[#This Row],[VLAN]],Dictionary!$D$2:$E$10,2,FALSE)</f>
        <v/>
      </c>
      <c r="F14" s="90" t="inlineStr">
        <is>
          <t>10.219.253.65</t>
        </is>
      </c>
      <c r="G14" s="91" t="inlineStr">
        <is>
          <t>Site1</t>
        </is>
      </c>
    </row>
    <row r="15">
      <c r="A15" s="193" t="inlineStr">
        <is>
          <t>kvm02.ros1.tms.tele2.ru</t>
        </is>
      </c>
      <c r="C15" t="inlineStr">
        <is>
          <t>Mgmt</t>
        </is>
      </c>
      <c r="D15" t="inlineStr">
        <is>
          <t>Host-Mgmt</t>
        </is>
      </c>
      <c r="E15">
        <f>VLOOKUP(Таблица28111417[[#This Row],[VLAN]],Dictionary!$D$2:$E$10,2,FALSE)</f>
        <v/>
      </c>
      <c r="F15" t="inlineStr">
        <is>
          <t>10.219.253.66</t>
        </is>
      </c>
      <c r="G15" s="89" t="inlineStr">
        <is>
          <t>Site1</t>
        </is>
      </c>
    </row>
    <row r="16">
      <c r="A16" s="193" t="inlineStr">
        <is>
          <t>kvm03.ros1.tms.tele2.ru</t>
        </is>
      </c>
      <c r="C16" t="inlineStr">
        <is>
          <t>Mgmt</t>
        </is>
      </c>
      <c r="D16" t="inlineStr">
        <is>
          <t>Host-Mgmt</t>
        </is>
      </c>
      <c r="E16">
        <f>VLOOKUP(Таблица28111417[[#This Row],[VLAN]],Dictionary!$D$2:$E$10,2,FALSE)</f>
        <v/>
      </c>
      <c r="F16" t="inlineStr">
        <is>
          <t>10.219.253.67</t>
        </is>
      </c>
      <c r="G16" s="89" t="inlineStr">
        <is>
          <t>Site1</t>
        </is>
      </c>
    </row>
    <row r="17">
      <c r="A17" s="193" t="inlineStr">
        <is>
          <t>kvm04.ros1.tms.tele2.ru</t>
        </is>
      </c>
      <c r="C17" t="inlineStr">
        <is>
          <t>Mgmt</t>
        </is>
      </c>
      <c r="D17" t="inlineStr">
        <is>
          <t>Host-Mgmt</t>
        </is>
      </c>
      <c r="E17">
        <f>VLOOKUP(Таблица28111417[[#This Row],[VLAN]],Dictionary!$D$2:$E$10,2,FALSE)</f>
        <v/>
      </c>
      <c r="F17" t="inlineStr">
        <is>
          <t>10.219.253.68</t>
        </is>
      </c>
      <c r="G17" s="89" t="inlineStr">
        <is>
          <t>Site1</t>
        </is>
      </c>
    </row>
    <row r="18">
      <c r="A18" s="193" t="inlineStr">
        <is>
          <t>kvm05.ros1.tms.tele2.ru</t>
        </is>
      </c>
      <c r="C18" t="inlineStr">
        <is>
          <t>Mgmt</t>
        </is>
      </c>
      <c r="D18" t="inlineStr">
        <is>
          <t>Host-Mgmt</t>
        </is>
      </c>
      <c r="E18">
        <f>VLOOKUP(Таблица28111417[[#This Row],[VLAN]],Dictionary!$D$2:$E$10,2,FALSE)</f>
        <v/>
      </c>
      <c r="F18" t="inlineStr">
        <is>
          <t>10.219.253.69</t>
        </is>
      </c>
      <c r="G18" s="89" t="inlineStr">
        <is>
          <t>Site1</t>
        </is>
      </c>
    </row>
    <row r="19">
      <c r="A19" s="193" t="inlineStr">
        <is>
          <t>kvm06.ros1.tms.tele2.ru</t>
        </is>
      </c>
      <c r="C19" t="inlineStr">
        <is>
          <t>Mgmt</t>
        </is>
      </c>
      <c r="D19" t="inlineStr">
        <is>
          <t>Host-Mgmt</t>
        </is>
      </c>
      <c r="E19">
        <f>VLOOKUP(Таблица28111417[[#This Row],[VLAN]],Dictionary!$D$2:$E$10,2,FALSE)</f>
        <v/>
      </c>
      <c r="F19" t="inlineStr">
        <is>
          <t>10.219.253.70</t>
        </is>
      </c>
      <c r="G19" s="89" t="inlineStr">
        <is>
          <t>Site1</t>
        </is>
      </c>
    </row>
    <row r="20">
      <c r="A20" s="193" t="inlineStr">
        <is>
          <t>kvm07.ros1.tms.tele2.ru</t>
        </is>
      </c>
      <c r="C20" t="inlineStr">
        <is>
          <t>Mgmt</t>
        </is>
      </c>
      <c r="D20" t="inlineStr">
        <is>
          <t>Host-Mgmt</t>
        </is>
      </c>
      <c r="E20">
        <f>VLOOKUP(Таблица28111417[[#This Row],[VLAN]],Dictionary!$D$2:$E$10,2,FALSE)</f>
        <v/>
      </c>
      <c r="F20" t="inlineStr">
        <is>
          <t>10.219.253.71</t>
        </is>
      </c>
      <c r="G20" s="89" t="inlineStr">
        <is>
          <t>Site1</t>
        </is>
      </c>
    </row>
    <row r="21">
      <c r="A21" s="193" t="inlineStr">
        <is>
          <t>kvm08.ros1.tms.tele2.ru</t>
        </is>
      </c>
      <c r="C21" t="inlineStr">
        <is>
          <t>Mgmt</t>
        </is>
      </c>
      <c r="D21" t="inlineStr">
        <is>
          <t>Host-Mgmt</t>
        </is>
      </c>
      <c r="E21">
        <f>VLOOKUP(Таблица28111417[[#This Row],[VLAN]],Dictionary!$D$2:$E$10,2,FALSE)</f>
        <v/>
      </c>
      <c r="F21" t="inlineStr">
        <is>
          <t>10.219.253.72</t>
        </is>
      </c>
      <c r="G21" s="89" t="inlineStr">
        <is>
          <t>Site1</t>
        </is>
      </c>
    </row>
    <row r="22">
      <c r="A22" s="193" t="inlineStr">
        <is>
          <t>kvm09.ros1.tms.tele2.ru</t>
        </is>
      </c>
      <c r="C22" t="inlineStr">
        <is>
          <t>Mgmt</t>
        </is>
      </c>
      <c r="D22" t="inlineStr">
        <is>
          <t>Host-Mgmt</t>
        </is>
      </c>
      <c r="E22">
        <f>VLOOKUP(Таблица28111417[[#This Row],[VLAN]],Dictionary!$D$2:$E$10,2,FALSE)</f>
        <v/>
      </c>
      <c r="F22" t="inlineStr">
        <is>
          <t>10.219.253.73</t>
        </is>
      </c>
      <c r="G22" s="89" t="inlineStr">
        <is>
          <t>Site1</t>
        </is>
      </c>
    </row>
    <row r="23">
      <c r="A23" s="193" t="inlineStr">
        <is>
          <t>kvm10.ros1.tms.tele2.ru</t>
        </is>
      </c>
      <c r="C23" t="inlineStr">
        <is>
          <t>Mgmt</t>
        </is>
      </c>
      <c r="D23" t="inlineStr">
        <is>
          <t>Host-Mgmt</t>
        </is>
      </c>
      <c r="E23">
        <f>VLOOKUP(Таблица28111417[[#This Row],[VLAN]],Dictionary!$D$2:$E$10,2,FALSE)</f>
        <v/>
      </c>
      <c r="F23" t="inlineStr">
        <is>
          <t>10.219.253.74</t>
        </is>
      </c>
      <c r="G23" s="89" t="inlineStr">
        <is>
          <t>Site1</t>
        </is>
      </c>
    </row>
    <row r="24">
      <c r="A24" s="164" t="inlineStr">
        <is>
          <t>kvm11.ros1.tms.tele2.ru</t>
        </is>
      </c>
      <c r="B24" s="217" t="n"/>
      <c r="C24" s="217" t="inlineStr">
        <is>
          <t>Mgmt</t>
        </is>
      </c>
      <c r="D24" s="217" t="inlineStr">
        <is>
          <t>Host-Mgmt</t>
        </is>
      </c>
      <c r="E24" s="217">
        <f>VLOOKUP(Таблица28111417[[#This Row],[VLAN]],Dictionary!$D$2:$E$10,2,FALSE)</f>
        <v/>
      </c>
      <c r="F24" s="217" t="inlineStr">
        <is>
          <t>10.219.253.75</t>
        </is>
      </c>
      <c r="G24" s="218" t="inlineStr">
        <is>
          <t>Site1</t>
        </is>
      </c>
    </row>
    <row r="25">
      <c r="A25" s="92" t="inlineStr">
        <is>
          <t>kvm01.ros2.tms.tele2.ru</t>
        </is>
      </c>
      <c r="B25" s="90" t="n"/>
      <c r="C25" s="90" t="inlineStr">
        <is>
          <t>iLO</t>
        </is>
      </c>
      <c r="D25" s="90" t="inlineStr">
        <is>
          <t>OOB-Mgmt</t>
        </is>
      </c>
      <c r="E25" s="90">
        <f>VLOOKUP(Таблица28111417[[#This Row],[VLAN]],Dictionary!$D$2:$E$10,2,FALSE)</f>
        <v/>
      </c>
      <c r="F25" s="90" t="inlineStr">
        <is>
          <t>10.219.252.1</t>
        </is>
      </c>
      <c r="G25" s="91" t="inlineStr">
        <is>
          <t>Site2</t>
        </is>
      </c>
    </row>
    <row r="26">
      <c r="A26" s="193" t="inlineStr">
        <is>
          <t>kvm02.ros2.tms.tele2.ru</t>
        </is>
      </c>
      <c r="C26" t="inlineStr">
        <is>
          <t>iLO</t>
        </is>
      </c>
      <c r="D26" t="inlineStr">
        <is>
          <t>OOB-Mgmt</t>
        </is>
      </c>
      <c r="E26">
        <f>VLOOKUP(Таблица28111417[[#This Row],[VLAN]],Dictionary!$D$2:$E$10,2,FALSE)</f>
        <v/>
      </c>
      <c r="F26" t="inlineStr">
        <is>
          <t>10.219.252.2</t>
        </is>
      </c>
      <c r="G26" s="89" t="inlineStr">
        <is>
          <t>Site2</t>
        </is>
      </c>
    </row>
    <row r="27">
      <c r="A27" s="193" t="inlineStr">
        <is>
          <t>kvm03.ros2.tms.tele2.ru</t>
        </is>
      </c>
      <c r="C27" t="inlineStr">
        <is>
          <t>iLO</t>
        </is>
      </c>
      <c r="D27" t="inlineStr">
        <is>
          <t>OOB-Mgmt</t>
        </is>
      </c>
      <c r="E27">
        <f>VLOOKUP(Таблица28111417[[#This Row],[VLAN]],Dictionary!$D$2:$E$10,2,FALSE)</f>
        <v/>
      </c>
      <c r="F27" t="inlineStr">
        <is>
          <t>10.219.252.3</t>
        </is>
      </c>
      <c r="G27" s="89" t="inlineStr">
        <is>
          <t>Site2</t>
        </is>
      </c>
    </row>
    <row r="28">
      <c r="A28" s="193" t="inlineStr">
        <is>
          <t>kvm04.ros2.tms.tele2.ru</t>
        </is>
      </c>
      <c r="C28" t="inlineStr">
        <is>
          <t>iLO</t>
        </is>
      </c>
      <c r="D28" t="inlineStr">
        <is>
          <t>OOB-Mgmt</t>
        </is>
      </c>
      <c r="E28">
        <f>VLOOKUP(Таблица28111417[[#This Row],[VLAN]],Dictionary!$D$2:$E$10,2,FALSE)</f>
        <v/>
      </c>
      <c r="F28" t="inlineStr">
        <is>
          <t>10.219.252.4</t>
        </is>
      </c>
      <c r="G28" s="89" t="inlineStr">
        <is>
          <t>Site2</t>
        </is>
      </c>
    </row>
    <row r="29">
      <c r="A29" s="193" t="inlineStr">
        <is>
          <t>kvm05.ros2.tms.tele2.ru</t>
        </is>
      </c>
      <c r="C29" t="inlineStr">
        <is>
          <t>iLO</t>
        </is>
      </c>
      <c r="D29" t="inlineStr">
        <is>
          <t>OOB-Mgmt</t>
        </is>
      </c>
      <c r="E29">
        <f>VLOOKUP(Таблица28111417[[#This Row],[VLAN]],Dictionary!$D$2:$E$10,2,FALSE)</f>
        <v/>
      </c>
      <c r="F29" t="inlineStr">
        <is>
          <t>10.219.252.5</t>
        </is>
      </c>
      <c r="G29" s="89" t="inlineStr">
        <is>
          <t>Site2</t>
        </is>
      </c>
    </row>
    <row r="30">
      <c r="A30" s="193" t="inlineStr">
        <is>
          <t>kvm06.ros2.tms.tele2.ru</t>
        </is>
      </c>
      <c r="C30" t="inlineStr">
        <is>
          <t>iLO</t>
        </is>
      </c>
      <c r="D30" t="inlineStr">
        <is>
          <t>OOB-Mgmt</t>
        </is>
      </c>
      <c r="E30">
        <f>VLOOKUP(Таблица28111417[[#This Row],[VLAN]],Dictionary!$D$2:$E$10,2,FALSE)</f>
        <v/>
      </c>
      <c r="F30" t="inlineStr">
        <is>
          <t>10.219.252.6</t>
        </is>
      </c>
      <c r="G30" s="89" t="inlineStr">
        <is>
          <t>Site2</t>
        </is>
      </c>
    </row>
    <row r="31">
      <c r="A31" s="193" t="inlineStr">
        <is>
          <t>kvm07.ros2.tms.tele2.ru</t>
        </is>
      </c>
      <c r="C31" t="inlineStr">
        <is>
          <t>iLO</t>
        </is>
      </c>
      <c r="D31" t="inlineStr">
        <is>
          <t>OOB-Mgmt</t>
        </is>
      </c>
      <c r="E31">
        <f>VLOOKUP(Таблица28111417[[#This Row],[VLAN]],Dictionary!$D$2:$E$10,2,FALSE)</f>
        <v/>
      </c>
      <c r="F31" t="inlineStr">
        <is>
          <t>10.219.252.7</t>
        </is>
      </c>
      <c r="G31" s="89" t="inlineStr">
        <is>
          <t>Site2</t>
        </is>
      </c>
    </row>
    <row r="32">
      <c r="A32" s="193" t="inlineStr">
        <is>
          <t>kvm08.ros2.tms.tele2.ru</t>
        </is>
      </c>
      <c r="C32" t="inlineStr">
        <is>
          <t>iLO</t>
        </is>
      </c>
      <c r="D32" t="inlineStr">
        <is>
          <t>OOB-Mgmt</t>
        </is>
      </c>
      <c r="E32">
        <f>VLOOKUP(Таблица28111417[[#This Row],[VLAN]],Dictionary!$D$2:$E$10,2,FALSE)</f>
        <v/>
      </c>
      <c r="F32" t="inlineStr">
        <is>
          <t>10.219.252.8</t>
        </is>
      </c>
      <c r="G32" s="89" t="inlineStr">
        <is>
          <t>Site2</t>
        </is>
      </c>
    </row>
    <row r="33">
      <c r="A33" s="193" t="inlineStr">
        <is>
          <t>kvm09.ros2.tms.tele2.ru</t>
        </is>
      </c>
      <c r="C33" t="inlineStr">
        <is>
          <t>iLO</t>
        </is>
      </c>
      <c r="D33" t="inlineStr">
        <is>
          <t>OOB-Mgmt</t>
        </is>
      </c>
      <c r="E33">
        <f>VLOOKUP(Таблица28111417[[#This Row],[VLAN]],Dictionary!$D$2:$E$10,2,FALSE)</f>
        <v/>
      </c>
      <c r="F33" t="inlineStr">
        <is>
          <t>10.219.252.9</t>
        </is>
      </c>
      <c r="G33" s="89" t="inlineStr">
        <is>
          <t>Site2</t>
        </is>
      </c>
    </row>
    <row r="34">
      <c r="A34" s="193" t="inlineStr">
        <is>
          <t>kvm10.ros2.tms.tele2.ru</t>
        </is>
      </c>
      <c r="C34" t="inlineStr">
        <is>
          <t>iLO</t>
        </is>
      </c>
      <c r="D34" t="inlineStr">
        <is>
          <t>OOB-Mgmt</t>
        </is>
      </c>
      <c r="E34">
        <f>VLOOKUP(Таблица28111417[[#This Row],[VLAN]],Dictionary!$D$2:$E$10,2,FALSE)</f>
        <v/>
      </c>
      <c r="F34" t="inlineStr">
        <is>
          <t>10.219.252.10</t>
        </is>
      </c>
      <c r="G34" s="89" t="inlineStr">
        <is>
          <t>Site2</t>
        </is>
      </c>
    </row>
    <row r="35">
      <c r="A35" s="164" t="inlineStr">
        <is>
          <t>kvm11.ros2.tms.tele2.ru</t>
        </is>
      </c>
      <c r="B35" s="217" t="n"/>
      <c r="C35" s="217" t="inlineStr">
        <is>
          <t>iLO</t>
        </is>
      </c>
      <c r="D35" s="217" t="inlineStr">
        <is>
          <t>OOB-Mgmt</t>
        </is>
      </c>
      <c r="E35" s="217">
        <f>VLOOKUP(Таблица28111417[[#This Row],[VLAN]],Dictionary!$D$2:$E$10,2,FALSE)</f>
        <v/>
      </c>
      <c r="F35" s="217" t="inlineStr">
        <is>
          <t>10.219.252.11</t>
        </is>
      </c>
      <c r="G35" s="218" t="inlineStr">
        <is>
          <t>Site2</t>
        </is>
      </c>
    </row>
    <row r="36">
      <c r="A36" s="92" t="inlineStr">
        <is>
          <t>kvm01.ros2.tms.tele2.ru</t>
        </is>
      </c>
      <c r="B36" s="90" t="n"/>
      <c r="C36" s="90" t="inlineStr">
        <is>
          <t>Mgmt</t>
        </is>
      </c>
      <c r="D36" s="90" t="inlineStr">
        <is>
          <t>Host-Mgmt</t>
        </is>
      </c>
      <c r="E36" s="90">
        <f>VLOOKUP(Таблица28111417[[#This Row],[VLAN]],Dictionary!$D$2:$E$10,2,FALSE)</f>
        <v/>
      </c>
      <c r="F36" s="90" t="inlineStr">
        <is>
          <t>10.219.252.65</t>
        </is>
      </c>
      <c r="G36" s="91" t="inlineStr">
        <is>
          <t>Site2</t>
        </is>
      </c>
    </row>
    <row r="37">
      <c r="A37" s="193" t="inlineStr">
        <is>
          <t>kvm02.ros2.tms.tele2.ru</t>
        </is>
      </c>
      <c r="C37" t="inlineStr">
        <is>
          <t>Mgmt</t>
        </is>
      </c>
      <c r="D37" t="inlineStr">
        <is>
          <t>Host-Mgmt</t>
        </is>
      </c>
      <c r="E37">
        <f>VLOOKUP(Таблица28111417[[#This Row],[VLAN]],Dictionary!$D$2:$E$10,2,FALSE)</f>
        <v/>
      </c>
      <c r="F37" t="inlineStr">
        <is>
          <t>10.219.252.66</t>
        </is>
      </c>
      <c r="G37" s="89" t="inlineStr">
        <is>
          <t>Site2</t>
        </is>
      </c>
    </row>
    <row r="38">
      <c r="A38" s="193" t="inlineStr">
        <is>
          <t>kvm03.ros2.tms.tele2.ru</t>
        </is>
      </c>
      <c r="C38" t="inlineStr">
        <is>
          <t>Mgmt</t>
        </is>
      </c>
      <c r="D38" t="inlineStr">
        <is>
          <t>Host-Mgmt</t>
        </is>
      </c>
      <c r="E38">
        <f>VLOOKUP(Таблица28111417[[#This Row],[VLAN]],Dictionary!$D$2:$E$10,2,FALSE)</f>
        <v/>
      </c>
      <c r="F38" t="inlineStr">
        <is>
          <t>10.219.252.67</t>
        </is>
      </c>
      <c r="G38" s="89" t="inlineStr">
        <is>
          <t>Site2</t>
        </is>
      </c>
    </row>
    <row r="39">
      <c r="A39" s="193" t="inlineStr">
        <is>
          <t>kvm04.ros2.tms.tele2.ru</t>
        </is>
      </c>
      <c r="C39" t="inlineStr">
        <is>
          <t>Mgmt</t>
        </is>
      </c>
      <c r="D39" t="inlineStr">
        <is>
          <t>Host-Mgmt</t>
        </is>
      </c>
      <c r="E39">
        <f>VLOOKUP(Таблица28111417[[#This Row],[VLAN]],Dictionary!$D$2:$E$10,2,FALSE)</f>
        <v/>
      </c>
      <c r="F39" t="inlineStr">
        <is>
          <t>10.219.252.68</t>
        </is>
      </c>
      <c r="G39" s="89" t="inlineStr">
        <is>
          <t>Site2</t>
        </is>
      </c>
    </row>
    <row r="40">
      <c r="A40" s="193" t="inlineStr">
        <is>
          <t>kvm05.ros2.tms.tele2.ru</t>
        </is>
      </c>
      <c r="C40" t="inlineStr">
        <is>
          <t>Mgmt</t>
        </is>
      </c>
      <c r="D40" t="inlineStr">
        <is>
          <t>Host-Mgmt</t>
        </is>
      </c>
      <c r="E40">
        <f>VLOOKUP(Таблица28111417[[#This Row],[VLAN]],Dictionary!$D$2:$E$10,2,FALSE)</f>
        <v/>
      </c>
      <c r="F40" t="inlineStr">
        <is>
          <t>10.219.252.69</t>
        </is>
      </c>
      <c r="G40" s="89" t="inlineStr">
        <is>
          <t>Site2</t>
        </is>
      </c>
    </row>
    <row r="41">
      <c r="A41" s="193" t="inlineStr">
        <is>
          <t>kvm06.ros2.tms.tele2.ru</t>
        </is>
      </c>
      <c r="C41" t="inlineStr">
        <is>
          <t>Mgmt</t>
        </is>
      </c>
      <c r="D41" t="inlineStr">
        <is>
          <t>Host-Mgmt</t>
        </is>
      </c>
      <c r="E41">
        <f>VLOOKUP(Таблица28111417[[#This Row],[VLAN]],Dictionary!$D$2:$E$10,2,FALSE)</f>
        <v/>
      </c>
      <c r="F41" t="inlineStr">
        <is>
          <t>10.219.252.70</t>
        </is>
      </c>
      <c r="G41" s="89" t="inlineStr">
        <is>
          <t>Site2</t>
        </is>
      </c>
    </row>
    <row r="42">
      <c r="A42" s="193" t="inlineStr">
        <is>
          <t>kvm07.ros2.tms.tele2.ru</t>
        </is>
      </c>
      <c r="C42" t="inlineStr">
        <is>
          <t>Mgmt</t>
        </is>
      </c>
      <c r="D42" t="inlineStr">
        <is>
          <t>Host-Mgmt</t>
        </is>
      </c>
      <c r="E42">
        <f>VLOOKUP(Таблица28111417[[#This Row],[VLAN]],Dictionary!$D$2:$E$10,2,FALSE)</f>
        <v/>
      </c>
      <c r="F42" t="inlineStr">
        <is>
          <t>10.219.252.71</t>
        </is>
      </c>
      <c r="G42" s="89" t="inlineStr">
        <is>
          <t>Site2</t>
        </is>
      </c>
    </row>
    <row r="43">
      <c r="A43" s="193" t="inlineStr">
        <is>
          <t>kvm08.ros2.tms.tele2.ru</t>
        </is>
      </c>
      <c r="C43" t="inlineStr">
        <is>
          <t>Mgmt</t>
        </is>
      </c>
      <c r="D43" t="inlineStr">
        <is>
          <t>Host-Mgmt</t>
        </is>
      </c>
      <c r="E43">
        <f>VLOOKUP(Таблица28111417[[#This Row],[VLAN]],Dictionary!$D$2:$E$10,2,FALSE)</f>
        <v/>
      </c>
      <c r="F43" t="inlineStr">
        <is>
          <t>10.219.252.72</t>
        </is>
      </c>
      <c r="G43" s="89" t="inlineStr">
        <is>
          <t>Site2</t>
        </is>
      </c>
    </row>
    <row r="44">
      <c r="A44" s="193" t="inlineStr">
        <is>
          <t>kvm09.ros2.tms.tele2.ru</t>
        </is>
      </c>
      <c r="C44" t="inlineStr">
        <is>
          <t>Mgmt</t>
        </is>
      </c>
      <c r="D44" t="inlineStr">
        <is>
          <t>Host-Mgmt</t>
        </is>
      </c>
      <c r="E44">
        <f>VLOOKUP(Таблица28111417[[#This Row],[VLAN]],Dictionary!$D$2:$E$10,2,FALSE)</f>
        <v/>
      </c>
      <c r="F44" t="inlineStr">
        <is>
          <t>10.219.252.73</t>
        </is>
      </c>
      <c r="G44" s="89" t="inlineStr">
        <is>
          <t>Site2</t>
        </is>
      </c>
    </row>
    <row r="45">
      <c r="A45" s="193" t="inlineStr">
        <is>
          <t>kvm10.ros2.tms.tele2.ru</t>
        </is>
      </c>
      <c r="C45" t="inlineStr">
        <is>
          <t>Mgmt</t>
        </is>
      </c>
      <c r="D45" t="inlineStr">
        <is>
          <t>Host-Mgmt</t>
        </is>
      </c>
      <c r="E45">
        <f>VLOOKUP(Таблица28111417[[#This Row],[VLAN]],Dictionary!$D$2:$E$10,2,FALSE)</f>
        <v/>
      </c>
      <c r="F45" t="inlineStr">
        <is>
          <t>10.219.252.74</t>
        </is>
      </c>
      <c r="G45" s="89" t="inlineStr">
        <is>
          <t>Site2</t>
        </is>
      </c>
    </row>
    <row r="46">
      <c r="A46" s="193" t="inlineStr">
        <is>
          <t>kvm11.ros2.tms.tele2.ru</t>
        </is>
      </c>
      <c r="C46" t="inlineStr">
        <is>
          <t>Mgmt</t>
        </is>
      </c>
      <c r="D46" t="inlineStr">
        <is>
          <t>Host-Mgmt</t>
        </is>
      </c>
      <c r="E46">
        <f>VLOOKUP(Таблица28111417[[#This Row],[VLAN]],Dictionary!$D$2:$E$10,2,FALSE)</f>
        <v/>
      </c>
      <c r="F46" t="inlineStr">
        <is>
          <t>10.219.252.75</t>
        </is>
      </c>
      <c r="G46" s="89" t="inlineStr">
        <is>
          <t>Site2</t>
        </is>
      </c>
    </row>
    <row r="47">
      <c r="A47" s="92" t="inlineStr">
        <is>
          <t>kvm01.ros1.tms.tele2.ru</t>
        </is>
      </c>
      <c r="B47" s="90" t="inlineStr">
        <is>
          <t>pre01.ros1.tms.tele2.ru</t>
        </is>
      </c>
      <c r="C47" s="90" t="inlineStr">
        <is>
          <t>Mgmt</t>
        </is>
      </c>
      <c r="D47" s="90" t="inlineStr">
        <is>
          <t>vm-Mgmt</t>
        </is>
      </c>
      <c r="E47" s="90">
        <f>VLOOKUP(Таблица28111417[[#This Row],[VLAN]],Dictionary!$D$2:$E$10,2,FALSE)</f>
        <v/>
      </c>
      <c r="F47" s="90" t="inlineStr">
        <is>
          <t>10.219.253.129</t>
        </is>
      </c>
      <c r="G47" s="91" t="inlineStr">
        <is>
          <t>Site1</t>
        </is>
      </c>
    </row>
    <row r="48">
      <c r="A48" s="193" t="inlineStr">
        <is>
          <t>kvm02.ros1.tms.tele2.ru</t>
        </is>
      </c>
      <c r="B48" t="inlineStr">
        <is>
          <t>pre02.ros1.tms.tele2.ru</t>
        </is>
      </c>
      <c r="C48" t="inlineStr">
        <is>
          <t>Mgmt</t>
        </is>
      </c>
      <c r="D48" t="inlineStr">
        <is>
          <t>vm-Mgmt</t>
        </is>
      </c>
      <c r="E48">
        <f>VLOOKUP(Таблица28111417[[#This Row],[VLAN]],Dictionary!$D$2:$E$10,2,FALSE)</f>
        <v/>
      </c>
      <c r="F48" t="inlineStr">
        <is>
          <t>10.219.253.130</t>
        </is>
      </c>
      <c r="G48" s="89" t="inlineStr">
        <is>
          <t>Site1</t>
        </is>
      </c>
    </row>
    <row r="49">
      <c r="A49" s="193" t="inlineStr">
        <is>
          <t>kvm03.ros1.tms.tele2.ru</t>
        </is>
      </c>
      <c r="B49" t="inlineStr">
        <is>
          <t>pre03.ros1.tms.tele2.ru</t>
        </is>
      </c>
      <c r="C49" t="inlineStr">
        <is>
          <t>Mgmt</t>
        </is>
      </c>
      <c r="D49" t="inlineStr">
        <is>
          <t>vm-Mgmt</t>
        </is>
      </c>
      <c r="E49">
        <f>VLOOKUP(Таблица28111417[[#This Row],[VLAN]],Dictionary!$D$2:$E$10,2,FALSE)</f>
        <v/>
      </c>
      <c r="F49" t="inlineStr">
        <is>
          <t>10.219.253.131</t>
        </is>
      </c>
      <c r="G49" s="89" t="inlineStr">
        <is>
          <t>Site1</t>
        </is>
      </c>
    </row>
    <row r="50">
      <c r="A50" s="193" t="inlineStr">
        <is>
          <t>kvm04.ros1.tms.tele2.ru</t>
        </is>
      </c>
      <c r="B50" t="inlineStr">
        <is>
          <t>pre04.ros1.tms.tele2.ru</t>
        </is>
      </c>
      <c r="C50" t="inlineStr">
        <is>
          <t>Mgmt</t>
        </is>
      </c>
      <c r="D50" t="inlineStr">
        <is>
          <t>vm-Mgmt</t>
        </is>
      </c>
      <c r="E50">
        <f>VLOOKUP(Таблица28111417[[#This Row],[VLAN]],Dictionary!$D$2:$E$10,2,FALSE)</f>
        <v/>
      </c>
      <c r="F50" t="inlineStr">
        <is>
          <t>10.219.253.132</t>
        </is>
      </c>
      <c r="G50" s="89" t="inlineStr">
        <is>
          <t>Site1</t>
        </is>
      </c>
    </row>
    <row r="51">
      <c r="A51" s="193" t="inlineStr">
        <is>
          <t>kvm05.ros1.tms.tele2.ru</t>
        </is>
      </c>
      <c r="B51" t="inlineStr">
        <is>
          <t>pre05.ros1.tms.tele2.ru</t>
        </is>
      </c>
      <c r="C51" t="inlineStr">
        <is>
          <t>Mgmt</t>
        </is>
      </c>
      <c r="D51" t="inlineStr">
        <is>
          <t>vm-Mgmt</t>
        </is>
      </c>
      <c r="E51">
        <f>VLOOKUP(Таблица28111417[[#This Row],[VLAN]],Dictionary!$D$2:$E$10,2,FALSE)</f>
        <v/>
      </c>
      <c r="F51" t="inlineStr">
        <is>
          <t>10.219.253.133</t>
        </is>
      </c>
      <c r="G51" s="89" t="inlineStr">
        <is>
          <t>Site1</t>
        </is>
      </c>
    </row>
    <row r="52">
      <c r="A52" s="193" t="inlineStr">
        <is>
          <t>kvm06.ros1.tms.tele2.ru</t>
        </is>
      </c>
      <c r="B52" t="inlineStr">
        <is>
          <t>pre06.ros1.tms.tele2.ru</t>
        </is>
      </c>
      <c r="C52" t="inlineStr">
        <is>
          <t>Mgmt</t>
        </is>
      </c>
      <c r="D52" t="inlineStr">
        <is>
          <t>vm-Mgmt</t>
        </is>
      </c>
      <c r="E52">
        <f>VLOOKUP(Таблица28111417[[#This Row],[VLAN]],Dictionary!$D$2:$E$10,2,FALSE)</f>
        <v/>
      </c>
      <c r="F52" t="inlineStr">
        <is>
          <t>10.219.253.134</t>
        </is>
      </c>
      <c r="G52" s="89" t="inlineStr">
        <is>
          <t>Site1</t>
        </is>
      </c>
    </row>
    <row r="53">
      <c r="A53" s="164" t="inlineStr">
        <is>
          <t>kvm07.ros1.tms.tele2.ru</t>
        </is>
      </c>
      <c r="B53" s="217" t="inlineStr">
        <is>
          <t>pre07.ros1.tms.tele2.ru</t>
        </is>
      </c>
      <c r="C53" s="217" t="inlineStr">
        <is>
          <t>Mgmt</t>
        </is>
      </c>
      <c r="D53" s="217" t="inlineStr">
        <is>
          <t>vm-Mgmt</t>
        </is>
      </c>
      <c r="E53" s="217">
        <f>VLOOKUP(Таблица28111417[[#This Row],[VLAN]],Dictionary!$D$2:$E$10,2,FALSE)</f>
        <v/>
      </c>
      <c r="F53" s="217" t="inlineStr">
        <is>
          <t>10.219.253.135</t>
        </is>
      </c>
      <c r="G53" s="218" t="inlineStr">
        <is>
          <t>Site1</t>
        </is>
      </c>
    </row>
    <row r="54">
      <c r="A54" s="92" t="inlineStr">
        <is>
          <t>kvm08.ros1.tms.tele2.ru</t>
        </is>
      </c>
      <c r="B54" s="90" t="inlineStr">
        <is>
          <t>pic01.ros1.tms.tele2.ru</t>
        </is>
      </c>
      <c r="C54" s="90" t="inlineStr">
        <is>
          <t>Mgmt</t>
        </is>
      </c>
      <c r="D54" s="90" t="inlineStr">
        <is>
          <t>vm-Mgmt</t>
        </is>
      </c>
      <c r="E54" s="90">
        <f>VLOOKUP(Таблица28111417[[#This Row],[VLAN]],Dictionary!$D$2:$E$10,2,FALSE)</f>
        <v/>
      </c>
      <c r="F54" s="90" t="inlineStr">
        <is>
          <t>10.219.253.136</t>
        </is>
      </c>
      <c r="G54" s="91" t="inlineStr">
        <is>
          <t>Site1</t>
        </is>
      </c>
    </row>
    <row r="55">
      <c r="A55" s="193" t="inlineStr">
        <is>
          <t>kvm09.ros1.tms.tele2.ru</t>
        </is>
      </c>
      <c r="B55" t="inlineStr">
        <is>
          <t>pic02.ros1.tms.tele2.ru</t>
        </is>
      </c>
      <c r="C55" t="inlineStr">
        <is>
          <t>Mgmt</t>
        </is>
      </c>
      <c r="D55" t="inlineStr">
        <is>
          <t>vm-Mgmt</t>
        </is>
      </c>
      <c r="E55">
        <f>VLOOKUP(Таблица28111417[[#This Row],[VLAN]],Dictionary!$D$2:$E$10,2,FALSE)</f>
        <v/>
      </c>
      <c r="F55" t="inlineStr">
        <is>
          <t>10.219.253.137</t>
        </is>
      </c>
      <c r="G55" s="89" t="inlineStr">
        <is>
          <t>Site1</t>
        </is>
      </c>
    </row>
    <row r="56">
      <c r="A56" s="164" t="inlineStr">
        <is>
          <t>kvm10.ros1.tms.tele2.ru</t>
        </is>
      </c>
      <c r="B56" s="217" t="inlineStr">
        <is>
          <t>pic03.ros1.tms.tele2.ru</t>
        </is>
      </c>
      <c r="C56" s="217" t="inlineStr">
        <is>
          <t>Mgmt</t>
        </is>
      </c>
      <c r="D56" s="217" t="inlineStr">
        <is>
          <t>vm-Mgmt</t>
        </is>
      </c>
      <c r="E56" s="217">
        <f>VLOOKUP(Таблица28111417[[#This Row],[VLAN]],Dictionary!$D$2:$E$10,2,FALSE)</f>
        <v/>
      </c>
      <c r="F56" s="217" t="inlineStr">
        <is>
          <t>10.219.253.138</t>
        </is>
      </c>
      <c r="G56" s="218" t="inlineStr">
        <is>
          <t>Site1</t>
        </is>
      </c>
    </row>
    <row r="57">
      <c r="A57" s="193" t="inlineStr">
        <is>
          <t>kvm11.ros1.tms.tele2.ru</t>
        </is>
      </c>
      <c r="B57" t="inlineStr">
        <is>
          <t>psm01.ros1.tms.tele2.ru</t>
        </is>
      </c>
      <c r="C57" t="inlineStr">
        <is>
          <t>Mgmt</t>
        </is>
      </c>
      <c r="D57" t="inlineStr">
        <is>
          <t>vm-Mgmt</t>
        </is>
      </c>
      <c r="E57">
        <f>VLOOKUP(Таблица28111417[[#This Row],[VLAN]],Dictionary!$D$2:$E$10,2,FALSE)</f>
        <v/>
      </c>
      <c r="F57" t="inlineStr">
        <is>
          <t>10.219.253.139</t>
        </is>
      </c>
      <c r="G57" s="89" t="inlineStr">
        <is>
          <t>Site1</t>
        </is>
      </c>
    </row>
    <row r="58">
      <c r="A58" s="193" t="inlineStr">
        <is>
          <t>kvm09.ros1.tms.tele2.ru</t>
        </is>
      </c>
      <c r="B58" t="inlineStr">
        <is>
          <t>epsm01.ros1.tms.tele2.ru</t>
        </is>
      </c>
      <c r="C58" t="inlineStr">
        <is>
          <t>Mgmt</t>
        </is>
      </c>
      <c r="D58" t="inlineStr">
        <is>
          <t>vm-Mgmt</t>
        </is>
      </c>
      <c r="E58">
        <f>VLOOKUP(Таблица28111417[[#This Row],[VLAN]],Dictionary!$D$2:$E$10,2,FALSE)</f>
        <v/>
      </c>
      <c r="F58" t="inlineStr">
        <is>
          <t>10.219.253.141</t>
        </is>
      </c>
      <c r="G58" s="89" t="inlineStr">
        <is>
          <t>Site1</t>
        </is>
      </c>
    </row>
    <row r="59">
      <c r="A59" s="164" t="inlineStr">
        <is>
          <t>kvm10.ros1.tms.tele2.ru</t>
        </is>
      </c>
      <c r="B59" s="217" t="inlineStr">
        <is>
          <t>epsm02.ros1.tms.tele2.ru</t>
        </is>
      </c>
      <c r="C59" s="217" t="inlineStr">
        <is>
          <t>Mgmt</t>
        </is>
      </c>
      <c r="D59" s="217" t="inlineStr">
        <is>
          <t>vm-Mgmt</t>
        </is>
      </c>
      <c r="E59" s="217">
        <f>VLOOKUP(Таблица28111417[[#This Row],[VLAN]],Dictionary!$D$2:$E$10,2,FALSE)</f>
        <v/>
      </c>
      <c r="F59" s="217" t="inlineStr">
        <is>
          <t>10.219.253.142</t>
        </is>
      </c>
      <c r="G59" s="218" t="inlineStr">
        <is>
          <t>Site1</t>
        </is>
      </c>
    </row>
    <row r="60">
      <c r="A60" s="193" t="inlineStr">
        <is>
          <t>kvm01.ros2.tms.tele2.ru</t>
        </is>
      </c>
      <c r="B60" t="inlineStr">
        <is>
          <t>pre01.ros2.tms.tele2.ru</t>
        </is>
      </c>
      <c r="C60" t="inlineStr">
        <is>
          <t>Mgmt</t>
        </is>
      </c>
      <c r="D60" t="inlineStr">
        <is>
          <t>vm-Mgmt</t>
        </is>
      </c>
      <c r="E60">
        <f>VLOOKUP(Таблица28111417[[#This Row],[VLAN]],Dictionary!$D$2:$E$10,2,FALSE)</f>
        <v/>
      </c>
      <c r="F60" t="inlineStr">
        <is>
          <t>10.219.252.129</t>
        </is>
      </c>
      <c r="G60" s="89" t="inlineStr">
        <is>
          <t>Site2</t>
        </is>
      </c>
    </row>
    <row r="61">
      <c r="A61" s="193" t="inlineStr">
        <is>
          <t>kvm02.ros2.tms.tele2.ru</t>
        </is>
      </c>
      <c r="B61" t="inlineStr">
        <is>
          <t>pre02.ros2.tms.tele2.ru</t>
        </is>
      </c>
      <c r="C61" t="inlineStr">
        <is>
          <t>Mgmt</t>
        </is>
      </c>
      <c r="D61" t="inlineStr">
        <is>
          <t>vm-Mgmt</t>
        </is>
      </c>
      <c r="E61">
        <f>VLOOKUP(Таблица28111417[[#This Row],[VLAN]],Dictionary!$D$2:$E$10,2,FALSE)</f>
        <v/>
      </c>
      <c r="F61" t="inlineStr">
        <is>
          <t>10.219.252.130</t>
        </is>
      </c>
      <c r="G61" s="89" t="inlineStr">
        <is>
          <t>Site2</t>
        </is>
      </c>
    </row>
    <row r="62">
      <c r="A62" s="193" t="inlineStr">
        <is>
          <t>kvm03.ros2.tms.tele2.ru</t>
        </is>
      </c>
      <c r="B62" t="inlineStr">
        <is>
          <t>pre03.ros2.tms.tele2.ru</t>
        </is>
      </c>
      <c r="C62" t="inlineStr">
        <is>
          <t>Mgmt</t>
        </is>
      </c>
      <c r="D62" t="inlineStr">
        <is>
          <t>vm-Mgmt</t>
        </is>
      </c>
      <c r="E62">
        <f>VLOOKUP(Таблица28111417[[#This Row],[VLAN]],Dictionary!$D$2:$E$10,2,FALSE)</f>
        <v/>
      </c>
      <c r="F62" t="inlineStr">
        <is>
          <t>10.219.252.131</t>
        </is>
      </c>
      <c r="G62" s="89" t="inlineStr">
        <is>
          <t>Site2</t>
        </is>
      </c>
    </row>
    <row r="63">
      <c r="A63" s="193" t="inlineStr">
        <is>
          <t>kvm04.ros2.tms.tele2.ru</t>
        </is>
      </c>
      <c r="B63" t="inlineStr">
        <is>
          <t>pre04.ros2.tms.tele2.ru</t>
        </is>
      </c>
      <c r="C63" t="inlineStr">
        <is>
          <t>Mgmt</t>
        </is>
      </c>
      <c r="D63" t="inlineStr">
        <is>
          <t>vm-Mgmt</t>
        </is>
      </c>
      <c r="E63">
        <f>VLOOKUP(Таблица28111417[[#This Row],[VLAN]],Dictionary!$D$2:$E$10,2,FALSE)</f>
        <v/>
      </c>
      <c r="F63" t="inlineStr">
        <is>
          <t>10.219.252.132</t>
        </is>
      </c>
      <c r="G63" s="89" t="inlineStr">
        <is>
          <t>Site2</t>
        </is>
      </c>
    </row>
    <row r="64">
      <c r="A64" s="193" t="inlineStr">
        <is>
          <t>kvm05.ros2.tms.tele2.ru</t>
        </is>
      </c>
      <c r="B64" t="inlineStr">
        <is>
          <t>pre05.ros2.tms.tele2.ru</t>
        </is>
      </c>
      <c r="C64" t="inlineStr">
        <is>
          <t>Mgmt</t>
        </is>
      </c>
      <c r="D64" t="inlineStr">
        <is>
          <t>vm-Mgmt</t>
        </is>
      </c>
      <c r="E64">
        <f>VLOOKUP(Таблица28111417[[#This Row],[VLAN]],Dictionary!$D$2:$E$10,2,FALSE)</f>
        <v/>
      </c>
      <c r="F64" t="inlineStr">
        <is>
          <t>10.219.252.133</t>
        </is>
      </c>
      <c r="G64" s="89" t="inlineStr">
        <is>
          <t>Site2</t>
        </is>
      </c>
    </row>
    <row r="65">
      <c r="A65" s="193" t="inlineStr">
        <is>
          <t>kvm06.ros2.tms.tele2.ru</t>
        </is>
      </c>
      <c r="B65" t="inlineStr">
        <is>
          <t>pre06.ros2.tms.tele2.ru</t>
        </is>
      </c>
      <c r="C65" t="inlineStr">
        <is>
          <t>Mgmt</t>
        </is>
      </c>
      <c r="D65" t="inlineStr">
        <is>
          <t>vm-Mgmt</t>
        </is>
      </c>
      <c r="E65">
        <f>VLOOKUP(Таблица28111417[[#This Row],[VLAN]],Dictionary!$D$2:$E$10,2,FALSE)</f>
        <v/>
      </c>
      <c r="F65" t="inlineStr">
        <is>
          <t>10.219.252.134</t>
        </is>
      </c>
      <c r="G65" s="89" t="inlineStr">
        <is>
          <t>Site2</t>
        </is>
      </c>
    </row>
    <row r="66">
      <c r="A66" s="193" t="inlineStr">
        <is>
          <t>kvm07.ros2.tms.tele2.ru</t>
        </is>
      </c>
      <c r="B66" t="inlineStr">
        <is>
          <t>pre07.ros2.tms.tele2.ru</t>
        </is>
      </c>
      <c r="C66" t="inlineStr">
        <is>
          <t>Mgmt</t>
        </is>
      </c>
      <c r="D66" t="inlineStr">
        <is>
          <t>vm-Mgmt</t>
        </is>
      </c>
      <c r="E66">
        <f>VLOOKUP(Таблица28111417[[#This Row],[VLAN]],Dictionary!$D$2:$E$10,2,FALSE)</f>
        <v/>
      </c>
      <c r="F66" t="inlineStr">
        <is>
          <t>10.219.252.135</t>
        </is>
      </c>
      <c r="G66" s="89" t="inlineStr">
        <is>
          <t>Site2</t>
        </is>
      </c>
    </row>
    <row r="67">
      <c r="A67" s="193" t="inlineStr">
        <is>
          <t>kvm08.ros2.tms.tele2.ru</t>
        </is>
      </c>
      <c r="B67" t="inlineStr">
        <is>
          <t>pic01.ros2.tms.tele2.ru</t>
        </is>
      </c>
      <c r="C67" t="inlineStr">
        <is>
          <t>Mgmt</t>
        </is>
      </c>
      <c r="D67" t="inlineStr">
        <is>
          <t>vm-Mgmt</t>
        </is>
      </c>
      <c r="E67">
        <f>VLOOKUP(Таблица28111417[[#This Row],[VLAN]],Dictionary!$D$2:$E$10,2,FALSE)</f>
        <v/>
      </c>
      <c r="F67" t="inlineStr">
        <is>
          <t>10.219.252.136</t>
        </is>
      </c>
      <c r="G67" s="89" t="inlineStr">
        <is>
          <t>Site2</t>
        </is>
      </c>
    </row>
    <row r="68">
      <c r="A68" s="193" t="inlineStr">
        <is>
          <t>kvm09.ros2.tms.tele2.ru</t>
        </is>
      </c>
      <c r="B68" t="inlineStr">
        <is>
          <t>pic02.ros2.tms.tele2.ru</t>
        </is>
      </c>
      <c r="C68" t="inlineStr">
        <is>
          <t>Mgmt</t>
        </is>
      </c>
      <c r="D68" t="inlineStr">
        <is>
          <t>vm-Mgmt</t>
        </is>
      </c>
      <c r="E68">
        <f>VLOOKUP(Таблица28111417[[#This Row],[VLAN]],Dictionary!$D$2:$E$10,2,FALSE)</f>
        <v/>
      </c>
      <c r="F68" t="inlineStr">
        <is>
          <t>10.219.252.137</t>
        </is>
      </c>
      <c r="G68" s="89" t="inlineStr">
        <is>
          <t>Site2</t>
        </is>
      </c>
    </row>
    <row r="69">
      <c r="A69" s="193" t="inlineStr">
        <is>
          <t>kvm10.ros2.tms.tele2.ru</t>
        </is>
      </c>
      <c r="B69" t="inlineStr">
        <is>
          <t>pic03.ros2.tms.tele2.ru</t>
        </is>
      </c>
      <c r="C69" t="inlineStr">
        <is>
          <t>Mgmt</t>
        </is>
      </c>
      <c r="D69" t="inlineStr">
        <is>
          <t>vm-Mgmt</t>
        </is>
      </c>
      <c r="E69">
        <f>VLOOKUP(Таблица28111417[[#This Row],[VLAN]],Dictionary!$D$2:$E$10,2,FALSE)</f>
        <v/>
      </c>
      <c r="F69" t="inlineStr">
        <is>
          <t>10.219.252.138</t>
        </is>
      </c>
      <c r="G69" s="89" t="inlineStr">
        <is>
          <t>Site2</t>
        </is>
      </c>
    </row>
    <row r="70">
      <c r="A70" s="193" t="inlineStr">
        <is>
          <t>kvm11.ros2.tms.tele2.ru</t>
        </is>
      </c>
      <c r="B70" t="inlineStr">
        <is>
          <t>psm01.ros2.tms.tele2.ru</t>
        </is>
      </c>
      <c r="C70" t="inlineStr">
        <is>
          <t>Mgmt</t>
        </is>
      </c>
      <c r="D70" t="inlineStr">
        <is>
          <t>vm-Mgmt</t>
        </is>
      </c>
      <c r="E70">
        <f>VLOOKUP(Таблица28111417[[#This Row],[VLAN]],Dictionary!$D$2:$E$10,2,FALSE)</f>
        <v/>
      </c>
      <c r="F70" t="inlineStr">
        <is>
          <t>10.219.252.139</t>
        </is>
      </c>
      <c r="G70" s="89" t="inlineStr">
        <is>
          <t>Site2</t>
        </is>
      </c>
    </row>
    <row r="71">
      <c r="A71" s="193" t="inlineStr">
        <is>
          <t>kvm09.ros2.tms.tele2.ru</t>
        </is>
      </c>
      <c r="B71" t="inlineStr">
        <is>
          <t>epsm01.ros2.tms.tele2.ru</t>
        </is>
      </c>
      <c r="C71" t="inlineStr">
        <is>
          <t>Mgmt</t>
        </is>
      </c>
      <c r="D71" t="inlineStr">
        <is>
          <t>vm-Mgmt</t>
        </is>
      </c>
      <c r="E71">
        <f>VLOOKUP(Таблица28111417[[#This Row],[VLAN]],Dictionary!$D$2:$E$10,2,FALSE)</f>
        <v/>
      </c>
      <c r="F71" t="inlineStr">
        <is>
          <t>10.219.252.141</t>
        </is>
      </c>
      <c r="G71" s="89" t="inlineStr">
        <is>
          <t>Site2</t>
        </is>
      </c>
    </row>
    <row r="72">
      <c r="A72" s="164" t="inlineStr">
        <is>
          <t>kvm10.ros2.tms.tele2.ru</t>
        </is>
      </c>
      <c r="B72" s="217" t="inlineStr">
        <is>
          <t>epsm02.ros2.tms.tele2.ru</t>
        </is>
      </c>
      <c r="C72" s="217" t="inlineStr">
        <is>
          <t>Mgmt</t>
        </is>
      </c>
      <c r="D72" s="217" t="inlineStr">
        <is>
          <t>vm-Mgmt</t>
        </is>
      </c>
      <c r="E72" s="217">
        <f>VLOOKUP(Таблица28111417[[#This Row],[VLAN]],Dictionary!$D$2:$E$10,2,FALSE)</f>
        <v/>
      </c>
      <c r="F72" t="inlineStr">
        <is>
          <t>10.219.252.142</t>
        </is>
      </c>
      <c r="G72" s="218" t="inlineStr">
        <is>
          <t>Site2</t>
        </is>
      </c>
    </row>
    <row r="73">
      <c r="A73" s="92" t="inlineStr">
        <is>
          <t>kvm01.ros1.tms.tele2.ru</t>
        </is>
      </c>
      <c r="B73" s="90" t="inlineStr">
        <is>
          <t>pre01.ros1.tms.tele2.ru</t>
        </is>
      </c>
      <c r="C73" s="90" t="inlineStr">
        <is>
          <t>DataFeed</t>
        </is>
      </c>
      <c r="D73" s="90" t="inlineStr">
        <is>
          <t>DataFeed</t>
        </is>
      </c>
      <c r="E73" s="90">
        <f>VLOOKUP(Таблица28111417[[#This Row],[VLAN]],Dictionary!$D$2:$E$10,2,FALSE)</f>
        <v/>
      </c>
      <c r="F73" s="90" t="inlineStr">
        <is>
          <t>10.219.253.193</t>
        </is>
      </c>
      <c r="G73" s="91" t="inlineStr">
        <is>
          <t>Site1</t>
        </is>
      </c>
    </row>
    <row r="74">
      <c r="A74" s="193" t="inlineStr">
        <is>
          <t>kvm02.ros1.tms.tele2.ru</t>
        </is>
      </c>
      <c r="B74" t="inlineStr">
        <is>
          <t>pre02.ros1.tms.tele2.ru</t>
        </is>
      </c>
      <c r="C74" t="inlineStr">
        <is>
          <t>DataFeed</t>
        </is>
      </c>
      <c r="D74" t="inlineStr">
        <is>
          <t>DataFeed</t>
        </is>
      </c>
      <c r="E74">
        <f>VLOOKUP(Таблица28111417[[#This Row],[VLAN]],Dictionary!$D$2:$E$10,2,FALSE)</f>
        <v/>
      </c>
      <c r="F74" t="inlineStr">
        <is>
          <t>10.219.253.194</t>
        </is>
      </c>
      <c r="G74" s="89" t="inlineStr">
        <is>
          <t>Site1</t>
        </is>
      </c>
    </row>
    <row r="75">
      <c r="A75" s="193" t="inlineStr">
        <is>
          <t>kvm03.ros1.tms.tele2.ru</t>
        </is>
      </c>
      <c r="B75" t="inlineStr">
        <is>
          <t>pre03.ros1.tms.tele2.ru</t>
        </is>
      </c>
      <c r="C75" t="inlineStr">
        <is>
          <t>DataFeed</t>
        </is>
      </c>
      <c r="D75" t="inlineStr">
        <is>
          <t>DataFeed</t>
        </is>
      </c>
      <c r="E75">
        <f>VLOOKUP(Таблица28111417[[#This Row],[VLAN]],Dictionary!$D$2:$E$10,2,FALSE)</f>
        <v/>
      </c>
      <c r="F75" t="inlineStr">
        <is>
          <t>10.219.253.195</t>
        </is>
      </c>
      <c r="G75" s="89" t="inlineStr">
        <is>
          <t>Site1</t>
        </is>
      </c>
    </row>
    <row r="76">
      <c r="A76" s="193" t="inlineStr">
        <is>
          <t>kvm04.ros1.tms.tele2.ru</t>
        </is>
      </c>
      <c r="B76" t="inlineStr">
        <is>
          <t>pre04.ros1.tms.tele2.ru</t>
        </is>
      </c>
      <c r="C76" t="inlineStr">
        <is>
          <t>DataFeed</t>
        </is>
      </c>
      <c r="D76" t="inlineStr">
        <is>
          <t>DataFeed</t>
        </is>
      </c>
      <c r="E76">
        <f>VLOOKUP(Таблица28111417[[#This Row],[VLAN]],Dictionary!$D$2:$E$10,2,FALSE)</f>
        <v/>
      </c>
      <c r="F76" t="inlineStr">
        <is>
          <t>10.219.253.196</t>
        </is>
      </c>
      <c r="G76" s="89" t="inlineStr">
        <is>
          <t>Site1</t>
        </is>
      </c>
    </row>
    <row r="77">
      <c r="A77" s="193" t="inlineStr">
        <is>
          <t>kvm05.ros1.tms.tele2.ru</t>
        </is>
      </c>
      <c r="B77" t="inlineStr">
        <is>
          <t>pre05.ros1.tms.tele2.ru</t>
        </is>
      </c>
      <c r="C77" t="inlineStr">
        <is>
          <t>DataFeed</t>
        </is>
      </c>
      <c r="D77" t="inlineStr">
        <is>
          <t>DataFeed</t>
        </is>
      </c>
      <c r="E77">
        <f>VLOOKUP(Таблица28111417[[#This Row],[VLAN]],Dictionary!$D$2:$E$10,2,FALSE)</f>
        <v/>
      </c>
      <c r="F77" t="inlineStr">
        <is>
          <t>10.219.253.197</t>
        </is>
      </c>
      <c r="G77" s="89" t="inlineStr">
        <is>
          <t>Site1</t>
        </is>
      </c>
    </row>
    <row r="78">
      <c r="A78" s="193" t="inlineStr">
        <is>
          <t>kvm06.ros1.tms.tele2.ru</t>
        </is>
      </c>
      <c r="B78" t="inlineStr">
        <is>
          <t>pre06.ros1.tms.tele2.ru</t>
        </is>
      </c>
      <c r="C78" t="inlineStr">
        <is>
          <t>DataFeed</t>
        </is>
      </c>
      <c r="D78" t="inlineStr">
        <is>
          <t>DataFeed</t>
        </is>
      </c>
      <c r="E78">
        <f>VLOOKUP(Таблица28111417[[#This Row],[VLAN]],Dictionary!$D$2:$E$10,2,FALSE)</f>
        <v/>
      </c>
      <c r="F78" t="inlineStr">
        <is>
          <t>10.219.253.198</t>
        </is>
      </c>
      <c r="G78" s="89" t="inlineStr">
        <is>
          <t>Site1</t>
        </is>
      </c>
    </row>
    <row r="79">
      <c r="A79" s="193" t="inlineStr">
        <is>
          <t>kvm07.ros1.tms.tele2.ru</t>
        </is>
      </c>
      <c r="B79" t="inlineStr">
        <is>
          <t>pre07.ros1.tms.tele2.ru</t>
        </is>
      </c>
      <c r="C79" t="inlineStr">
        <is>
          <t>DataFeed</t>
        </is>
      </c>
      <c r="D79" t="inlineStr">
        <is>
          <t>DataFeed</t>
        </is>
      </c>
      <c r="E79">
        <f>VLOOKUP(Таблица28111417[[#This Row],[VLAN]],Dictionary!$D$2:$E$10,2,FALSE)</f>
        <v/>
      </c>
      <c r="F79" t="inlineStr">
        <is>
          <t>10.219.253.199</t>
        </is>
      </c>
      <c r="G79" s="89" t="inlineStr">
        <is>
          <t>Site1</t>
        </is>
      </c>
    </row>
    <row r="80">
      <c r="A80" s="193" t="inlineStr">
        <is>
          <t>kvm08.ros1.tms.tele2.ru</t>
        </is>
      </c>
      <c r="B80" t="inlineStr">
        <is>
          <t>pic01.ros1.tms.tele2.ru</t>
        </is>
      </c>
      <c r="C80" t="inlineStr">
        <is>
          <t>Data</t>
        </is>
      </c>
      <c r="D80" t="inlineStr">
        <is>
          <t>DataFeed</t>
        </is>
      </c>
      <c r="E80">
        <f>VLOOKUP(Таблица28111417[[#This Row],[VLAN]],Dictionary!$D$2:$E$10,2,FALSE)</f>
        <v/>
      </c>
      <c r="F80" t="inlineStr">
        <is>
          <t>10.219.253.200</t>
        </is>
      </c>
      <c r="G80" s="89" t="inlineStr">
        <is>
          <t>Site1</t>
        </is>
      </c>
    </row>
    <row r="81">
      <c r="A81" s="193" t="inlineStr">
        <is>
          <t>kvm09.ros1.tms.tele2.ru</t>
        </is>
      </c>
      <c r="B81" t="inlineStr">
        <is>
          <t>pic02.ros1.tms.tele2.ru</t>
        </is>
      </c>
      <c r="C81" t="inlineStr">
        <is>
          <t>Data</t>
        </is>
      </c>
      <c r="D81" t="inlineStr">
        <is>
          <t>DataFeed</t>
        </is>
      </c>
      <c r="E81">
        <f>VLOOKUP(Таблица28111417[[#This Row],[VLAN]],Dictionary!$D$2:$E$10,2,FALSE)</f>
        <v/>
      </c>
      <c r="F81" t="inlineStr">
        <is>
          <t>10.219.253.201</t>
        </is>
      </c>
      <c r="G81" s="89" t="inlineStr">
        <is>
          <t>Site1</t>
        </is>
      </c>
    </row>
    <row r="82">
      <c r="A82" s="164" t="inlineStr">
        <is>
          <t>kvm10.ros1.tms.tele2.ru</t>
        </is>
      </c>
      <c r="B82" s="217" t="inlineStr">
        <is>
          <t>pic03.ros1.tms.tele2.ru</t>
        </is>
      </c>
      <c r="C82" s="217" t="inlineStr">
        <is>
          <t>Data</t>
        </is>
      </c>
      <c r="D82" s="217" t="inlineStr">
        <is>
          <t>DataFeed</t>
        </is>
      </c>
      <c r="E82" s="217">
        <f>VLOOKUP(Таблица28111417[[#This Row],[VLAN]],Dictionary!$D$2:$E$10,2,FALSE)</f>
        <v/>
      </c>
      <c r="F82" s="217" t="inlineStr">
        <is>
          <t>10.219.253.202</t>
        </is>
      </c>
      <c r="G82" s="218" t="inlineStr">
        <is>
          <t>Site1</t>
        </is>
      </c>
    </row>
    <row r="83">
      <c r="A83" s="92" t="inlineStr">
        <is>
          <t>kvm01.ros2.tms.tele2.ru</t>
        </is>
      </c>
      <c r="B83" s="90" t="inlineStr">
        <is>
          <t>pre01.ros2.tms.tele2.ru</t>
        </is>
      </c>
      <c r="C83" s="90" t="inlineStr">
        <is>
          <t>DataFeed</t>
        </is>
      </c>
      <c r="D83" s="90" t="inlineStr">
        <is>
          <t>DataFeed</t>
        </is>
      </c>
      <c r="E83" s="90">
        <f>VLOOKUP(Таблица28111417[[#This Row],[VLAN]],Dictionary!$D$2:$E$10,2,FALSE)</f>
        <v/>
      </c>
      <c r="F83" s="90" t="inlineStr">
        <is>
          <t>10.219.252.193</t>
        </is>
      </c>
      <c r="G83" s="91" t="inlineStr">
        <is>
          <t>Site2</t>
        </is>
      </c>
    </row>
    <row r="84">
      <c r="A84" s="193" t="inlineStr">
        <is>
          <t>kvm02.ros2.tms.tele2.ru</t>
        </is>
      </c>
      <c r="B84" t="inlineStr">
        <is>
          <t>pre02.ros2.tms.tele2.ru</t>
        </is>
      </c>
      <c r="C84" t="inlineStr">
        <is>
          <t>DataFeed</t>
        </is>
      </c>
      <c r="D84" t="inlineStr">
        <is>
          <t>DataFeed</t>
        </is>
      </c>
      <c r="E84">
        <f>VLOOKUP(Таблица28111417[[#This Row],[VLAN]],Dictionary!$D$2:$E$10,2,FALSE)</f>
        <v/>
      </c>
      <c r="F84" t="inlineStr">
        <is>
          <t>10.219.252.194</t>
        </is>
      </c>
      <c r="G84" s="89" t="inlineStr">
        <is>
          <t>Site2</t>
        </is>
      </c>
    </row>
    <row r="85">
      <c r="A85" s="193" t="inlineStr">
        <is>
          <t>kvm03.ros2.tms.tele2.ru</t>
        </is>
      </c>
      <c r="B85" t="inlineStr">
        <is>
          <t>pre03.ros2.tms.tele2.ru</t>
        </is>
      </c>
      <c r="C85" t="inlineStr">
        <is>
          <t>DataFeed</t>
        </is>
      </c>
      <c r="D85" t="inlineStr">
        <is>
          <t>DataFeed</t>
        </is>
      </c>
      <c r="E85">
        <f>VLOOKUP(Таблица28111417[[#This Row],[VLAN]],Dictionary!$D$2:$E$10,2,FALSE)</f>
        <v/>
      </c>
      <c r="F85" t="inlineStr">
        <is>
          <t>10.219.252.195</t>
        </is>
      </c>
      <c r="G85" s="89" t="inlineStr">
        <is>
          <t>Site2</t>
        </is>
      </c>
    </row>
    <row r="86">
      <c r="A86" s="193" t="inlineStr">
        <is>
          <t>kvm04.ros2.tms.tele2.ru</t>
        </is>
      </c>
      <c r="B86" t="inlineStr">
        <is>
          <t>pre04.ros2.tms.tele2.ru</t>
        </is>
      </c>
      <c r="C86" t="inlineStr">
        <is>
          <t>DataFeed</t>
        </is>
      </c>
      <c r="D86" t="inlineStr">
        <is>
          <t>DataFeed</t>
        </is>
      </c>
      <c r="E86">
        <f>VLOOKUP(Таблица28111417[[#This Row],[VLAN]],Dictionary!$D$2:$E$10,2,FALSE)</f>
        <v/>
      </c>
      <c r="F86" t="inlineStr">
        <is>
          <t>10.219.252.196</t>
        </is>
      </c>
      <c r="G86" s="89" t="inlineStr">
        <is>
          <t>Site2</t>
        </is>
      </c>
    </row>
    <row r="87">
      <c r="A87" s="193" t="inlineStr">
        <is>
          <t>kvm05.ros2.tms.tele2.ru</t>
        </is>
      </c>
      <c r="B87" t="inlineStr">
        <is>
          <t>pre05.ros2.tms.tele2.ru</t>
        </is>
      </c>
      <c r="C87" t="inlineStr">
        <is>
          <t>DataFeed</t>
        </is>
      </c>
      <c r="D87" t="inlineStr">
        <is>
          <t>DataFeed</t>
        </is>
      </c>
      <c r="E87">
        <f>VLOOKUP(Таблица28111417[[#This Row],[VLAN]],Dictionary!$D$2:$E$10,2,FALSE)</f>
        <v/>
      </c>
      <c r="F87" t="inlineStr">
        <is>
          <t>10.219.252.197</t>
        </is>
      </c>
      <c r="G87" s="89" t="inlineStr">
        <is>
          <t>Site2</t>
        </is>
      </c>
    </row>
    <row r="88">
      <c r="A88" s="193" t="inlineStr">
        <is>
          <t>kvm06.ros2.tms.tele2.ru</t>
        </is>
      </c>
      <c r="B88" t="inlineStr">
        <is>
          <t>pre06.ros2.tms.tele2.ru</t>
        </is>
      </c>
      <c r="C88" t="inlineStr">
        <is>
          <t>DataFeed</t>
        </is>
      </c>
      <c r="D88" t="inlineStr">
        <is>
          <t>DataFeed</t>
        </is>
      </c>
      <c r="E88">
        <f>VLOOKUP(Таблица28111417[[#This Row],[VLAN]],Dictionary!$D$2:$E$10,2,FALSE)</f>
        <v/>
      </c>
      <c r="F88" t="inlineStr">
        <is>
          <t>10.219.252.198</t>
        </is>
      </c>
      <c r="G88" s="89" t="inlineStr">
        <is>
          <t>Site2</t>
        </is>
      </c>
    </row>
    <row r="89">
      <c r="A89" s="193" t="inlineStr">
        <is>
          <t>kvm07.ros2.tms.tele2.ru</t>
        </is>
      </c>
      <c r="B89" t="inlineStr">
        <is>
          <t>pre07.ros2.tms.tele2.ru</t>
        </is>
      </c>
      <c r="C89" t="inlineStr">
        <is>
          <t>DataFeed</t>
        </is>
      </c>
      <c r="D89" t="inlineStr">
        <is>
          <t>DataFeed</t>
        </is>
      </c>
      <c r="E89">
        <f>VLOOKUP(Таблица28111417[[#This Row],[VLAN]],Dictionary!$D$2:$E$10,2,FALSE)</f>
        <v/>
      </c>
      <c r="F89" t="inlineStr">
        <is>
          <t>10.219.252.199</t>
        </is>
      </c>
      <c r="G89" s="89" t="inlineStr">
        <is>
          <t>Site2</t>
        </is>
      </c>
    </row>
    <row r="90">
      <c r="A90" s="193" t="inlineStr">
        <is>
          <t>kvm08.ros2.tms.tele2.ru</t>
        </is>
      </c>
      <c r="B90" t="inlineStr">
        <is>
          <t>pic01.ros2.tms.tele2.ru</t>
        </is>
      </c>
      <c r="C90" t="inlineStr">
        <is>
          <t>Data</t>
        </is>
      </c>
      <c r="D90" t="inlineStr">
        <is>
          <t>DataFeed</t>
        </is>
      </c>
      <c r="E90">
        <f>VLOOKUP(Таблица28111417[[#This Row],[VLAN]],Dictionary!$D$2:$E$10,2,FALSE)</f>
        <v/>
      </c>
      <c r="F90" t="inlineStr">
        <is>
          <t>10.219.252.200</t>
        </is>
      </c>
      <c r="G90" s="89" t="inlineStr">
        <is>
          <t>Site2</t>
        </is>
      </c>
    </row>
    <row r="91">
      <c r="A91" s="193" t="inlineStr">
        <is>
          <t>kvm09.ros2.tms.tele2.ru</t>
        </is>
      </c>
      <c r="B91" t="inlineStr">
        <is>
          <t>pic02.ros2.tms.tele2.ru</t>
        </is>
      </c>
      <c r="C91" t="inlineStr">
        <is>
          <t>Data</t>
        </is>
      </c>
      <c r="D91" t="inlineStr">
        <is>
          <t>DataFeed</t>
        </is>
      </c>
      <c r="E91">
        <f>VLOOKUP(Таблица28111417[[#This Row],[VLAN]],Dictionary!$D$2:$E$10,2,FALSE)</f>
        <v/>
      </c>
      <c r="F91" t="inlineStr">
        <is>
          <t>10.219.252.201</t>
        </is>
      </c>
      <c r="G91" s="89" t="inlineStr">
        <is>
          <t>Site2</t>
        </is>
      </c>
    </row>
    <row r="92">
      <c r="A92" s="164" t="inlineStr">
        <is>
          <t>kvm10.ros2.tms.tele2.ru</t>
        </is>
      </c>
      <c r="B92" s="217" t="inlineStr">
        <is>
          <t>pic03.ros2.tms.tele2.ru</t>
        </is>
      </c>
      <c r="C92" s="217" t="inlineStr">
        <is>
          <t>Data</t>
        </is>
      </c>
      <c r="D92" s="217" t="inlineStr">
        <is>
          <t>DataFeed</t>
        </is>
      </c>
      <c r="E92" s="217">
        <f>VLOOKUP(Таблица28111417[[#This Row],[VLAN]],Dictionary!$D$2:$E$10,2,FALSE)</f>
        <v/>
      </c>
      <c r="F92" s="217" t="inlineStr">
        <is>
          <t>10.219.252.202</t>
        </is>
      </c>
      <c r="G92" s="218" t="inlineStr">
        <is>
          <t>Site2</t>
        </is>
      </c>
    </row>
    <row r="93">
      <c r="A93" s="92" t="n"/>
      <c r="B93" s="90" t="inlineStr">
        <is>
          <t>psm01.ros (VRRP VIP)</t>
        </is>
      </c>
      <c r="C93" s="90" t="inlineStr">
        <is>
          <t>Gx</t>
        </is>
      </c>
      <c r="D93" s="90" t="inlineStr">
        <is>
          <t>Gx</t>
        </is>
      </c>
      <c r="E93" s="90">
        <f>VLOOKUP(Таблица28111417[[#This Row],[VLAN]],Dictionary!$D$2:$E$10,2,FALSE)</f>
        <v/>
      </c>
      <c r="F93" s="90" t="inlineStr">
        <is>
          <t>10.219.254.1</t>
        </is>
      </c>
      <c r="G93" s="91" t="n"/>
    </row>
    <row r="94">
      <c r="A94" s="193" t="inlineStr">
        <is>
          <t>kvm11.ros1.tms.tele2.ru</t>
        </is>
      </c>
      <c r="B94" t="inlineStr">
        <is>
          <t>psm01.ros1.tms.tele2.ru</t>
        </is>
      </c>
      <c r="C94" t="inlineStr">
        <is>
          <t>Gx</t>
        </is>
      </c>
      <c r="D94" t="inlineStr">
        <is>
          <t>Gx</t>
        </is>
      </c>
      <c r="E94">
        <f>VLOOKUP(Таблица28111417[[#This Row],[VLAN]],Dictionary!$D$2:$E$10,2,FALSE)</f>
        <v/>
      </c>
      <c r="F94" t="inlineStr">
        <is>
          <t>10.219.254.2</t>
        </is>
      </c>
      <c r="G94" s="89" t="inlineStr">
        <is>
          <t>Site1</t>
        </is>
      </c>
    </row>
    <row r="95">
      <c r="A95" s="193" t="inlineStr">
        <is>
          <t>kvm11.ros2.tms.tele2.ru</t>
        </is>
      </c>
      <c r="B95" t="inlineStr">
        <is>
          <t>psm01.ros2.tms.tele2.ru</t>
        </is>
      </c>
      <c r="C95" t="inlineStr">
        <is>
          <t>Gx</t>
        </is>
      </c>
      <c r="D95" t="inlineStr">
        <is>
          <t>Gx</t>
        </is>
      </c>
      <c r="E95">
        <f>VLOOKUP(Таблица28111417[[#This Row],[VLAN]],Dictionary!$D$2:$E$10,2,FALSE)</f>
        <v/>
      </c>
      <c r="F95" t="inlineStr">
        <is>
          <t>10.219.254.3</t>
        </is>
      </c>
      <c r="G95" s="89" t="inlineStr">
        <is>
          <t>Site2</t>
        </is>
      </c>
    </row>
    <row r="96">
      <c r="A96" s="193" t="n"/>
      <c r="B96" t="inlineStr">
        <is>
          <t>psm02.ros (VRRP VIP)</t>
        </is>
      </c>
      <c r="C96" t="inlineStr">
        <is>
          <t>Gx</t>
        </is>
      </c>
      <c r="D96" t="inlineStr">
        <is>
          <t>Gx</t>
        </is>
      </c>
      <c r="E96">
        <f>VLOOKUP(Таблица28111417[[#This Row],[VLAN]],Dictionary!$D$2:$E$10,2,FALSE)</f>
        <v/>
      </c>
      <c r="F96" t="inlineStr">
        <is>
          <t>10.219.254.4</t>
        </is>
      </c>
      <c r="G96" s="89" t="n"/>
    </row>
    <row r="97">
      <c r="A97" s="193" t="inlineStr">
        <is>
          <t>kvm11.ros1.tms.tele2.ru</t>
        </is>
      </c>
      <c r="B97" t="inlineStr">
        <is>
          <t>psm02.ros1.tms.tele2.ru</t>
        </is>
      </c>
      <c r="C97" t="inlineStr">
        <is>
          <t>Gx</t>
        </is>
      </c>
      <c r="D97" t="inlineStr">
        <is>
          <t>Gx</t>
        </is>
      </c>
      <c r="E97">
        <f>VLOOKUP(Таблица28111417[[#This Row],[VLAN]],Dictionary!$D$2:$E$10,2,FALSE)</f>
        <v/>
      </c>
      <c r="F97" t="inlineStr">
        <is>
          <t>10.219.254.5</t>
        </is>
      </c>
      <c r="G97" s="89" t="inlineStr">
        <is>
          <t>Site1</t>
        </is>
      </c>
    </row>
    <row r="98">
      <c r="A98" s="164" t="inlineStr">
        <is>
          <t>kvm11.ros2.tms.tele2.ru</t>
        </is>
      </c>
      <c r="B98" s="217" t="inlineStr">
        <is>
          <t>psm02.ros2.tms.tele2.ru</t>
        </is>
      </c>
      <c r="C98" s="217" t="inlineStr">
        <is>
          <t>Gx</t>
        </is>
      </c>
      <c r="D98" s="217" t="inlineStr">
        <is>
          <t>Gx</t>
        </is>
      </c>
      <c r="E98">
        <f>VLOOKUP(Таблица28111417[[#This Row],[VLAN]],Dictionary!$D$2:$E$10,2,FALSE)</f>
        <v/>
      </c>
      <c r="F98" s="217" t="inlineStr">
        <is>
          <t>10.219.254.6</t>
        </is>
      </c>
      <c r="G98" s="218" t="inlineStr">
        <is>
          <t>Site2</t>
        </is>
      </c>
    </row>
    <row r="99">
      <c r="A99" s="92" t="n"/>
      <c r="B99" s="90" t="inlineStr">
        <is>
          <t>psm01.ros (VRRP VIP)</t>
        </is>
      </c>
      <c r="C99" s="90" t="inlineStr">
        <is>
          <t>Gy</t>
        </is>
      </c>
      <c r="D99" s="90" t="inlineStr">
        <is>
          <t>Gy</t>
        </is>
      </c>
      <c r="E99" s="90">
        <f>VLOOKUP(Таблица28111417[[#This Row],[VLAN]],Dictionary!$D$2:$E$10,2,FALSE)</f>
        <v/>
      </c>
      <c r="F99" s="90" t="inlineStr">
        <is>
          <t>10.219.254.17</t>
        </is>
      </c>
      <c r="G99" s="91" t="n"/>
    </row>
    <row r="100">
      <c r="A100" s="193" t="inlineStr">
        <is>
          <t>kvm11.ros1.tms.tele2.ru</t>
        </is>
      </c>
      <c r="B100" t="inlineStr">
        <is>
          <t>psm01.ros1.tms.tele2.ru</t>
        </is>
      </c>
      <c r="C100" t="inlineStr">
        <is>
          <t>Gy</t>
        </is>
      </c>
      <c r="D100" t="inlineStr">
        <is>
          <t>Gy</t>
        </is>
      </c>
      <c r="E100">
        <f>VLOOKUP(Таблица28111417[[#This Row],[VLAN]],Dictionary!$D$2:$E$10,2,FALSE)</f>
        <v/>
      </c>
      <c r="F100" t="inlineStr">
        <is>
          <t>10.219.254.18</t>
        </is>
      </c>
      <c r="G100" s="89" t="inlineStr">
        <is>
          <t>Site1</t>
        </is>
      </c>
    </row>
    <row r="101">
      <c r="A101" s="193" t="inlineStr">
        <is>
          <t>kvm11.ros2.tms.tele2.ru</t>
        </is>
      </c>
      <c r="B101" t="inlineStr">
        <is>
          <t>psm01.ros2.tms.tele2.ru</t>
        </is>
      </c>
      <c r="C101" t="inlineStr">
        <is>
          <t>Gy</t>
        </is>
      </c>
      <c r="D101" t="inlineStr">
        <is>
          <t>Gy</t>
        </is>
      </c>
      <c r="E101">
        <f>VLOOKUP(Таблица28111417[[#This Row],[VLAN]],Dictionary!$D$2:$E$10,2,FALSE)</f>
        <v/>
      </c>
      <c r="F101" t="inlineStr">
        <is>
          <t>10.219.254.19</t>
        </is>
      </c>
      <c r="G101" s="89" t="inlineStr">
        <is>
          <t>Site2</t>
        </is>
      </c>
    </row>
    <row r="102">
      <c r="A102" s="193" t="n"/>
      <c r="B102" t="inlineStr">
        <is>
          <t>psm02.ros (VRRP VIP)</t>
        </is>
      </c>
      <c r="C102" t="inlineStr">
        <is>
          <t>Gy</t>
        </is>
      </c>
      <c r="D102" t="inlineStr">
        <is>
          <t>Gy</t>
        </is>
      </c>
      <c r="E102">
        <f>VLOOKUP(Таблица28111417[[#This Row],[VLAN]],Dictionary!$D$2:$E$10,2,FALSE)</f>
        <v/>
      </c>
      <c r="F102" t="inlineStr">
        <is>
          <t>10.219.254.20</t>
        </is>
      </c>
      <c r="G102" s="89" t="n"/>
    </row>
    <row r="103">
      <c r="A103" s="193" t="inlineStr">
        <is>
          <t>kvm11.ros1.tms.tele2.ru</t>
        </is>
      </c>
      <c r="B103" t="inlineStr">
        <is>
          <t>psm02.ros1.tms.tele2.ru</t>
        </is>
      </c>
      <c r="C103" t="inlineStr">
        <is>
          <t>Gy</t>
        </is>
      </c>
      <c r="D103" t="inlineStr">
        <is>
          <t>Gy</t>
        </is>
      </c>
      <c r="E103">
        <f>VLOOKUP(Таблица28111417[[#This Row],[VLAN]],Dictionary!$D$2:$E$10,2,FALSE)</f>
        <v/>
      </c>
      <c r="F103" t="inlineStr">
        <is>
          <t>10.219.254.21</t>
        </is>
      </c>
      <c r="G103" s="89" t="inlineStr">
        <is>
          <t>Site1</t>
        </is>
      </c>
    </row>
    <row r="104">
      <c r="A104" s="164" t="inlineStr">
        <is>
          <t>kvm11.ros2.tms.tele2.ru</t>
        </is>
      </c>
      <c r="B104" s="217" t="inlineStr">
        <is>
          <t>psm02.ros2.tms.tele2.ru</t>
        </is>
      </c>
      <c r="C104" s="217" t="inlineStr">
        <is>
          <t>Gy</t>
        </is>
      </c>
      <c r="D104" s="217" t="inlineStr">
        <is>
          <t>Gy</t>
        </is>
      </c>
      <c r="E104" s="217">
        <f>VLOOKUP(Таблица28111417[[#This Row],[VLAN]],Dictionary!$D$2:$E$10,2,FALSE)</f>
        <v/>
      </c>
      <c r="F104" s="217" t="inlineStr">
        <is>
          <t>10.219.254.22</t>
        </is>
      </c>
      <c r="G104" s="218" t="inlineStr">
        <is>
          <t>Site2</t>
        </is>
      </c>
    </row>
    <row r="105">
      <c r="A105" s="92" t="n"/>
      <c r="B105" s="90" t="inlineStr">
        <is>
          <t>psm01.ros (VRRP VIP)</t>
        </is>
      </c>
      <c r="C105" s="90" t="inlineStr">
        <is>
          <t>Radius</t>
        </is>
      </c>
      <c r="D105" s="90" t="inlineStr">
        <is>
          <t>Radius</t>
        </is>
      </c>
      <c r="E105" s="90">
        <f>VLOOKUP(Таблица28111417[[#This Row],[VLAN]],Dictionary!$D$2:$E$10,2,FALSE)</f>
        <v/>
      </c>
      <c r="F105" s="90" t="inlineStr">
        <is>
          <t>10.219.254.33</t>
        </is>
      </c>
      <c r="G105" s="91" t="n"/>
    </row>
    <row r="106">
      <c r="A106" s="193" t="inlineStr">
        <is>
          <t>kvm11.ros1.tms.tele2.ru</t>
        </is>
      </c>
      <c r="B106" t="inlineStr">
        <is>
          <t>psm01.ros1.tms.tele2.ru</t>
        </is>
      </c>
      <c r="C106" t="inlineStr">
        <is>
          <t>Radius</t>
        </is>
      </c>
      <c r="D106" t="inlineStr">
        <is>
          <t>Radius</t>
        </is>
      </c>
      <c r="E106">
        <f>VLOOKUP(Таблица28111417[[#This Row],[VLAN]],Dictionary!$D$2:$E$10,2,FALSE)</f>
        <v/>
      </c>
      <c r="F106" t="inlineStr">
        <is>
          <t>10.219.254.34</t>
        </is>
      </c>
      <c r="G106" s="89" t="inlineStr">
        <is>
          <t>Site1</t>
        </is>
      </c>
    </row>
    <row r="107">
      <c r="A107" s="193" t="inlineStr">
        <is>
          <t>kvm11.ros2.tms.tele2.ru</t>
        </is>
      </c>
      <c r="B107" t="inlineStr">
        <is>
          <t>psm01.ros2.tms.tele2.ru</t>
        </is>
      </c>
      <c r="C107" t="inlineStr">
        <is>
          <t>Radius</t>
        </is>
      </c>
      <c r="D107" t="inlineStr">
        <is>
          <t>Radius</t>
        </is>
      </c>
      <c r="E107">
        <f>VLOOKUP(Таблица28111417[[#This Row],[VLAN]],Dictionary!$D$2:$E$10,2,FALSE)</f>
        <v/>
      </c>
      <c r="F107" t="inlineStr">
        <is>
          <t>10.219.254.35</t>
        </is>
      </c>
      <c r="G107" s="89" t="inlineStr">
        <is>
          <t>Site2</t>
        </is>
      </c>
    </row>
    <row r="108">
      <c r="A108" s="193" t="n"/>
      <c r="B108" t="inlineStr">
        <is>
          <t>psm02.ros (VRRP VIP)</t>
        </is>
      </c>
      <c r="C108" t="inlineStr">
        <is>
          <t>Radius</t>
        </is>
      </c>
      <c r="D108" t="inlineStr">
        <is>
          <t>Radius</t>
        </is>
      </c>
      <c r="E108">
        <f>VLOOKUP(Таблица28111417[[#This Row],[VLAN]],Dictionary!$D$2:$E$10,2,FALSE)</f>
        <v/>
      </c>
      <c r="F108" t="inlineStr">
        <is>
          <t>10.219.254.36</t>
        </is>
      </c>
      <c r="G108" s="89" t="n"/>
    </row>
    <row r="109">
      <c r="A109" s="193" t="inlineStr">
        <is>
          <t>kvm11.ros1.tms.tele2.ru</t>
        </is>
      </c>
      <c r="B109" t="inlineStr">
        <is>
          <t>psm02.ros1.tms.tele2.ru</t>
        </is>
      </c>
      <c r="C109" t="inlineStr">
        <is>
          <t>Radius</t>
        </is>
      </c>
      <c r="D109" t="inlineStr">
        <is>
          <t>Radius</t>
        </is>
      </c>
      <c r="E109">
        <f>VLOOKUP(Таблица28111417[[#This Row],[VLAN]],Dictionary!$D$2:$E$10,2,FALSE)</f>
        <v/>
      </c>
      <c r="F109" t="inlineStr">
        <is>
          <t>10.219.254.37</t>
        </is>
      </c>
      <c r="G109" s="89" t="inlineStr">
        <is>
          <t>Site1</t>
        </is>
      </c>
    </row>
    <row r="110">
      <c r="A110" s="193" t="inlineStr">
        <is>
          <t>kvm11.ros2.tms.tele2.ru</t>
        </is>
      </c>
      <c r="B110" t="inlineStr">
        <is>
          <t>psm02.ros2.tms.tele2.ru</t>
        </is>
      </c>
      <c r="C110" t="inlineStr">
        <is>
          <t>Radius</t>
        </is>
      </c>
      <c r="D110" t="inlineStr">
        <is>
          <t>Radius</t>
        </is>
      </c>
      <c r="E110">
        <f>VLOOKUP(Таблица28111417[[#This Row],[VLAN]],Dictionary!$D$2:$E$10,2,FALSE)</f>
        <v/>
      </c>
      <c r="F110" t="inlineStr">
        <is>
          <t>10.219.254.38</t>
        </is>
      </c>
      <c r="G110" s="89" t="inlineStr">
        <is>
          <t>Site2</t>
        </is>
      </c>
    </row>
    <row r="111">
      <c r="A111" s="193" t="inlineStr">
        <is>
          <t>kvm09.ros1.tms.tele2.ru</t>
        </is>
      </c>
      <c r="B111" t="inlineStr">
        <is>
          <t>epsm01.ros1.tms.tele2.ru</t>
        </is>
      </c>
      <c r="C111" t="inlineStr">
        <is>
          <t>Radius</t>
        </is>
      </c>
      <c r="D111" t="inlineStr">
        <is>
          <t>Radius</t>
        </is>
      </c>
      <c r="E111">
        <f>VLOOKUP(Таблица28111417[[#This Row],[VLAN]],Dictionary!$D$2:$E$10,2,FALSE)</f>
        <v/>
      </c>
      <c r="F111" t="inlineStr">
        <is>
          <t>10.219.254.39</t>
        </is>
      </c>
      <c r="G111" s="89" t="inlineStr">
        <is>
          <t>Site1</t>
        </is>
      </c>
    </row>
    <row r="112">
      <c r="A112" s="193" t="inlineStr">
        <is>
          <t>kvm09.ros2.tms.tele2.ru</t>
        </is>
      </c>
      <c r="B112" t="inlineStr">
        <is>
          <t>epsm01.ros2.tms.tele2.ru</t>
        </is>
      </c>
      <c r="C112" t="inlineStr">
        <is>
          <t>Radius</t>
        </is>
      </c>
      <c r="D112" t="inlineStr">
        <is>
          <t>Radius</t>
        </is>
      </c>
      <c r="E112">
        <f>VLOOKUP(Таблица28111417[[#This Row],[VLAN]],Dictionary!$D$2:$E$10,2,FALSE)</f>
        <v/>
      </c>
      <c r="F112" t="inlineStr">
        <is>
          <t>10.219.254.40</t>
        </is>
      </c>
      <c r="G112" s="89" t="inlineStr">
        <is>
          <t>Site2</t>
        </is>
      </c>
    </row>
    <row r="113">
      <c r="A113" s="193" t="inlineStr">
        <is>
          <t>kvm10.ros1.tms.tele2.ru</t>
        </is>
      </c>
      <c r="B113" t="inlineStr">
        <is>
          <t>epsm02.ros1.tms.tele2.ru</t>
        </is>
      </c>
      <c r="C113" t="inlineStr">
        <is>
          <t>Radius</t>
        </is>
      </c>
      <c r="D113" t="inlineStr">
        <is>
          <t>Radius</t>
        </is>
      </c>
      <c r="E113">
        <f>VLOOKUP(Таблица28111417[[#This Row],[VLAN]],Dictionary!$D$2:$E$10,2,FALSE)</f>
        <v/>
      </c>
      <c r="F113" t="inlineStr">
        <is>
          <t>10.219.254.41</t>
        </is>
      </c>
      <c r="G113" s="89" t="inlineStr">
        <is>
          <t>Site1</t>
        </is>
      </c>
    </row>
    <row r="114">
      <c r="A114" s="164" t="inlineStr">
        <is>
          <t>kvm10.ros2.tms.tele2.ru</t>
        </is>
      </c>
      <c r="B114" s="217" t="inlineStr">
        <is>
          <t>epsm02.ros2.tms.tele2.ru</t>
        </is>
      </c>
      <c r="C114" s="217" t="inlineStr">
        <is>
          <t>Radius</t>
        </is>
      </c>
      <c r="D114" s="217" t="inlineStr">
        <is>
          <t>Radius</t>
        </is>
      </c>
      <c r="E114" s="217">
        <f>VLOOKUP(Таблица28111417[[#This Row],[VLAN]],Dictionary!$D$2:$E$10,2,FALSE)</f>
        <v/>
      </c>
      <c r="F114" s="217" t="inlineStr">
        <is>
          <t>10.219.254.42</t>
        </is>
      </c>
      <c r="G114" s="218" t="inlineStr">
        <is>
          <t>Site2</t>
        </is>
      </c>
    </row>
    <row r="115">
      <c r="B115" t="inlineStr">
        <is>
          <t>psm01.ros (VRRP VIP)</t>
        </is>
      </c>
      <c r="C115" t="inlineStr">
        <is>
          <t>Resource</t>
        </is>
      </c>
      <c r="D115" t="inlineStr">
        <is>
          <t>Resource</t>
        </is>
      </c>
      <c r="E115">
        <f>VLOOKUP(Таблица28111417[[#This Row],[VLAN]],Dictionary!$D$2:$E$10,2,FALSE)</f>
        <v/>
      </c>
      <c r="F115" t="inlineStr">
        <is>
          <t>10.219.254.49</t>
        </is>
      </c>
    </row>
    <row r="116">
      <c r="A116" t="inlineStr">
        <is>
          <t>kvm11.ros1.tms.tele2.ru</t>
        </is>
      </c>
      <c r="B116" t="inlineStr">
        <is>
          <t>psm01.ros1.tms.tele2.ru</t>
        </is>
      </c>
      <c r="C116" t="inlineStr">
        <is>
          <t>Resource</t>
        </is>
      </c>
      <c r="D116" t="inlineStr">
        <is>
          <t>Resource</t>
        </is>
      </c>
      <c r="E116">
        <f>VLOOKUP(Таблица28111417[[#This Row],[VLAN]],Dictionary!$D$2:$E$10,2,FALSE)</f>
        <v/>
      </c>
      <c r="F116" t="inlineStr">
        <is>
          <t>10.219.254.50</t>
        </is>
      </c>
      <c r="G116" t="inlineStr">
        <is>
          <t>Site1</t>
        </is>
      </c>
    </row>
    <row r="117">
      <c r="A117" t="inlineStr">
        <is>
          <t>kvm11.ros2.tms.tele2.ru</t>
        </is>
      </c>
      <c r="B117" t="inlineStr">
        <is>
          <t>psm01.ros2.tms.tele2.ru</t>
        </is>
      </c>
      <c r="C117" t="inlineStr">
        <is>
          <t>Resource</t>
        </is>
      </c>
      <c r="D117" t="inlineStr">
        <is>
          <t>Resource</t>
        </is>
      </c>
      <c r="E117">
        <f>VLOOKUP(Таблица28111417[[#This Row],[VLAN]],Dictionary!$D$2:$E$10,2,FALSE)</f>
        <v/>
      </c>
      <c r="F117" t="inlineStr">
        <is>
          <t>10.219.254.51</t>
        </is>
      </c>
      <c r="G117" t="inlineStr">
        <is>
          <t>Site2</t>
        </is>
      </c>
    </row>
    <row r="118">
      <c r="B118" t="inlineStr">
        <is>
          <t>psm02.ros (VRRP VIP)</t>
        </is>
      </c>
      <c r="C118" t="inlineStr">
        <is>
          <t>Resource</t>
        </is>
      </c>
      <c r="D118" t="inlineStr">
        <is>
          <t>Resource</t>
        </is>
      </c>
      <c r="E118">
        <f>VLOOKUP(Таблица28111417[[#This Row],[VLAN]],Dictionary!$D$2:$E$10,2,FALSE)</f>
        <v/>
      </c>
      <c r="F118" t="inlineStr">
        <is>
          <t>10.219.254.52</t>
        </is>
      </c>
    </row>
    <row r="119">
      <c r="A119" t="inlineStr">
        <is>
          <t>kvm11.ros1.tms.tele2.ru</t>
        </is>
      </c>
      <c r="B119" t="inlineStr">
        <is>
          <t>psm02.ros1.tms.tele2.ru</t>
        </is>
      </c>
      <c r="C119" t="inlineStr">
        <is>
          <t>Resource</t>
        </is>
      </c>
      <c r="D119" t="inlineStr">
        <is>
          <t>Resource</t>
        </is>
      </c>
      <c r="E119">
        <f>VLOOKUP(Таблица28111417[[#This Row],[VLAN]],Dictionary!$D$2:$E$10,2,FALSE)</f>
        <v/>
      </c>
      <c r="F119" t="inlineStr">
        <is>
          <t>10.219.254.53</t>
        </is>
      </c>
      <c r="G119" t="inlineStr">
        <is>
          <t>Site1</t>
        </is>
      </c>
    </row>
    <row r="120">
      <c r="A120" t="inlineStr">
        <is>
          <t>kvm11.ros2.tms.tele2.ru</t>
        </is>
      </c>
      <c r="B120" t="inlineStr">
        <is>
          <t>psm02.ros2.tms.tele2.ru</t>
        </is>
      </c>
      <c r="C120" t="inlineStr">
        <is>
          <t>Resource</t>
        </is>
      </c>
      <c r="D120" t="inlineStr">
        <is>
          <t>Resource</t>
        </is>
      </c>
      <c r="E120">
        <f>VLOOKUP(Таблица28111417[[#This Row],[VLAN]],Dictionary!$D$2:$E$10,2,FALSE)</f>
        <v/>
      </c>
      <c r="F120" t="inlineStr">
        <is>
          <t>10.219.254.54</t>
        </is>
      </c>
      <c r="G120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70"/>
  <sheetViews>
    <sheetView topLeftCell="A97" zoomScale="130" zoomScaleNormal="130" workbookViewId="0">
      <selection activeCell="A124" sqref="A124"/>
    </sheetView>
  </sheetViews>
  <sheetFormatPr baseColWidth="8" defaultRowHeight="15"/>
  <cols>
    <col width="32.7109375" bestFit="1" customWidth="1" style="180" min="1" max="1"/>
    <col width="21.28515625" customWidth="1" style="180" min="2" max="2"/>
    <col width="16.7109375" bestFit="1" customWidth="1" style="180" min="3" max="3"/>
    <col width="14.140625" bestFit="1" customWidth="1" style="180" min="4" max="4"/>
    <col width="15.140625" customWidth="1" style="180" min="5" max="6"/>
    <col width="14.85546875" customWidth="1" style="180" min="7" max="7"/>
    <col width="20.5703125" customWidth="1" style="180" min="8" max="8"/>
    <col width="16.7109375" customWidth="1" style="180" min="9" max="9"/>
    <col width="18.7109375" customWidth="1" style="180" min="10" max="10"/>
    <col width="14.5703125" bestFit="1" customWidth="1" style="180" min="11" max="11"/>
    <col width="20" customWidth="1" style="180" min="12" max="12"/>
    <col width="22.5703125" customWidth="1" style="180" min="13" max="13"/>
    <col width="16" bestFit="1" customWidth="1" style="180" min="14" max="14"/>
    <col width="13.28515625" bestFit="1" customWidth="1" style="180" min="15" max="15"/>
    <col width="36.42578125" bestFit="1" customWidth="1" style="180" min="16" max="16"/>
  </cols>
  <sheetData>
    <row r="1" ht="23.25" customHeight="1" s="180">
      <c r="A1" s="17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45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92" t="inlineStr">
        <is>
          <t>kvm01.nin1.tms.tele2.ru</t>
        </is>
      </c>
      <c r="B3" s="90" t="n"/>
      <c r="C3" s="90" t="inlineStr">
        <is>
          <t>iLO</t>
        </is>
      </c>
      <c r="D3" s="90" t="inlineStr">
        <is>
          <t>OOB-Mgmt</t>
        </is>
      </c>
      <c r="E3" s="90">
        <f>IF(Таблица2811[[#This Row],[Site]]="Site1",VLOOKUP(Таблица2811[[#This Row],[VLAN]],Dictionary!$D$2:$F$12,2,FALSE),VLOOKUP(Таблица2811[[#This Row],[VLAN]],Dictionary!$D$2:$F$12,3,FALSE))</f>
        <v/>
      </c>
      <c r="F3" s="90" t="inlineStr">
        <is>
          <t>10.228.253.1</t>
        </is>
      </c>
      <c r="G3" s="91" t="inlineStr">
        <is>
          <t>Site1</t>
        </is>
      </c>
    </row>
    <row r="4">
      <c r="A4" s="193" t="inlineStr">
        <is>
          <t>kvm02.nin1.tms.tele2.ru</t>
        </is>
      </c>
      <c r="C4" t="inlineStr">
        <is>
          <t>iLO</t>
        </is>
      </c>
      <c r="D4" t="inlineStr">
        <is>
          <t>OOB-Mgmt</t>
        </is>
      </c>
      <c r="E4">
        <f>IF(Таблица2811[[#This Row],[Site]]="Site1",VLOOKUP(Таблица2811[[#This Row],[VLAN]],Dictionary!$D$2:$F$12,2,FALSE),VLOOKUP(Таблица2811[[#This Row],[VLAN]],Dictionary!$D$2:$F$12,3,FALSE))</f>
        <v/>
      </c>
      <c r="F4" t="inlineStr">
        <is>
          <t>10.228.253.2</t>
        </is>
      </c>
      <c r="G4" s="89" t="inlineStr">
        <is>
          <t>Site1</t>
        </is>
      </c>
    </row>
    <row r="5">
      <c r="A5" s="193" t="inlineStr">
        <is>
          <t>kvm03.nin1.tms.tele2.ru</t>
        </is>
      </c>
      <c r="C5" t="inlineStr">
        <is>
          <t>iLO</t>
        </is>
      </c>
      <c r="D5" t="inlineStr">
        <is>
          <t>OOB-Mgmt</t>
        </is>
      </c>
      <c r="E5">
        <f>IF(Таблица2811[[#This Row],[Site]]="Site1",VLOOKUP(Таблица2811[[#This Row],[VLAN]],Dictionary!$D$2:$F$12,2,FALSE),VLOOKUP(Таблица2811[[#This Row],[VLAN]],Dictionary!$D$2:$F$12,3,FALSE))</f>
        <v/>
      </c>
      <c r="F5" t="inlineStr">
        <is>
          <t>10.228.253.3</t>
        </is>
      </c>
      <c r="G5" s="89" t="inlineStr">
        <is>
          <t>Site1</t>
        </is>
      </c>
    </row>
    <row r="6">
      <c r="A6" s="193" t="inlineStr">
        <is>
          <t>kvm04.nin1.tms.tele2.ru</t>
        </is>
      </c>
      <c r="C6" t="inlineStr">
        <is>
          <t>iLO</t>
        </is>
      </c>
      <c r="D6" t="inlineStr">
        <is>
          <t>OOB-Mgmt</t>
        </is>
      </c>
      <c r="E6">
        <f>IF(Таблица2811[[#This Row],[Site]]="Site1",VLOOKUP(Таблица2811[[#This Row],[VLAN]],Dictionary!$D$2:$F$12,2,FALSE),VLOOKUP(Таблица2811[[#This Row],[VLAN]],Dictionary!$D$2:$F$12,3,FALSE))</f>
        <v/>
      </c>
      <c r="F6" t="inlineStr">
        <is>
          <t>10.228.253.4</t>
        </is>
      </c>
      <c r="G6" s="89" t="inlineStr">
        <is>
          <t>Site1</t>
        </is>
      </c>
    </row>
    <row r="7">
      <c r="A7" s="193" t="inlineStr">
        <is>
          <t>kvm05.nin1.tms.tele2.ru</t>
        </is>
      </c>
      <c r="C7" t="inlineStr">
        <is>
          <t>iLO</t>
        </is>
      </c>
      <c r="D7" t="inlineStr">
        <is>
          <t>OOB-Mgmt</t>
        </is>
      </c>
      <c r="E7">
        <f>IF(Таблица2811[[#This Row],[Site]]="Site1",VLOOKUP(Таблица2811[[#This Row],[VLAN]],Dictionary!$D$2:$F$12,2,FALSE),VLOOKUP(Таблица2811[[#This Row],[VLAN]],Dictionary!$D$2:$F$12,3,FALSE))</f>
        <v/>
      </c>
      <c r="F7" t="inlineStr">
        <is>
          <t>10.228.253.5</t>
        </is>
      </c>
      <c r="G7" s="89" t="inlineStr">
        <is>
          <t>Site1</t>
        </is>
      </c>
    </row>
    <row r="8">
      <c r="A8" s="193" t="inlineStr">
        <is>
          <t>kvm06.nin1.tms.tele2.ru</t>
        </is>
      </c>
      <c r="C8" t="inlineStr">
        <is>
          <t>iLO</t>
        </is>
      </c>
      <c r="D8" t="inlineStr">
        <is>
          <t>OOB-Mgmt</t>
        </is>
      </c>
      <c r="E8">
        <f>IF(Таблица2811[[#This Row],[Site]]="Site1",VLOOKUP(Таблица2811[[#This Row],[VLAN]],Dictionary!$D$2:$F$12,2,FALSE),VLOOKUP(Таблица2811[[#This Row],[VLAN]],Dictionary!$D$2:$F$12,3,FALSE))</f>
        <v/>
      </c>
      <c r="F8" t="inlineStr">
        <is>
          <t>10.228.253.6</t>
        </is>
      </c>
      <c r="G8" s="89" t="inlineStr">
        <is>
          <t>Site1</t>
        </is>
      </c>
    </row>
    <row r="9">
      <c r="A9" s="193" t="inlineStr">
        <is>
          <t>kvm07.nin1.tms.tele2.ru</t>
        </is>
      </c>
      <c r="C9" t="inlineStr">
        <is>
          <t>iLO</t>
        </is>
      </c>
      <c r="D9" t="inlineStr">
        <is>
          <t>OOB-Mgmt</t>
        </is>
      </c>
      <c r="E9">
        <f>IF(Таблица2811[[#This Row],[Site]]="Site1",VLOOKUP(Таблица2811[[#This Row],[VLAN]],Dictionary!$D$2:$F$12,2,FALSE),VLOOKUP(Таблица2811[[#This Row],[VLAN]],Dictionary!$D$2:$F$12,3,FALSE))</f>
        <v/>
      </c>
      <c r="F9" t="inlineStr">
        <is>
          <t>10.228.253.7</t>
        </is>
      </c>
      <c r="G9" s="89" t="inlineStr">
        <is>
          <t>Site1</t>
        </is>
      </c>
    </row>
    <row r="10">
      <c r="A10" s="193" t="inlineStr">
        <is>
          <t>kvm08.nin1.tms.tele2.ru</t>
        </is>
      </c>
      <c r="C10" t="inlineStr">
        <is>
          <t>iLO</t>
        </is>
      </c>
      <c r="D10" t="inlineStr">
        <is>
          <t>OOB-Mgmt</t>
        </is>
      </c>
      <c r="E10">
        <f>IF(Таблица2811[[#This Row],[Site]]="Site1",VLOOKUP(Таблица2811[[#This Row],[VLAN]],Dictionary!$D$2:$F$12,2,FALSE),VLOOKUP(Таблица2811[[#This Row],[VLAN]],Dictionary!$D$2:$F$12,3,FALSE))</f>
        <v/>
      </c>
      <c r="F10" t="inlineStr">
        <is>
          <t>10.228.253.8</t>
        </is>
      </c>
      <c r="G10" s="89" t="inlineStr">
        <is>
          <t>Site1</t>
        </is>
      </c>
    </row>
    <row r="11">
      <c r="A11" s="193" t="inlineStr">
        <is>
          <t>kvm09.nin1.tms.tele2.ru</t>
        </is>
      </c>
      <c r="C11" t="inlineStr">
        <is>
          <t>iLO</t>
        </is>
      </c>
      <c r="D11" t="inlineStr">
        <is>
          <t>OOB-Mgmt</t>
        </is>
      </c>
      <c r="E11">
        <f>IF(Таблица2811[[#This Row],[Site]]="Site1",VLOOKUP(Таблица2811[[#This Row],[VLAN]],Dictionary!$D$2:$F$12,2,FALSE),VLOOKUP(Таблица2811[[#This Row],[VLAN]],Dictionary!$D$2:$F$12,3,FALSE))</f>
        <v/>
      </c>
      <c r="F11" t="inlineStr">
        <is>
          <t>10.228.253.9</t>
        </is>
      </c>
      <c r="G11" s="89" t="inlineStr">
        <is>
          <t>Site1</t>
        </is>
      </c>
    </row>
    <row r="12">
      <c r="A12" s="193" t="inlineStr">
        <is>
          <t>kvm10.nin1.tms.tele2.ru</t>
        </is>
      </c>
      <c r="C12" t="inlineStr">
        <is>
          <t>iLO</t>
        </is>
      </c>
      <c r="D12" t="inlineStr">
        <is>
          <t>OOB-Mgmt</t>
        </is>
      </c>
      <c r="E12">
        <f>IF(Таблица2811[[#This Row],[Site]]="Site1",VLOOKUP(Таблица2811[[#This Row],[VLAN]],Dictionary!$D$2:$F$12,2,FALSE),VLOOKUP(Таблица2811[[#This Row],[VLAN]],Dictionary!$D$2:$F$12,3,FALSE))</f>
        <v/>
      </c>
      <c r="F12" t="inlineStr">
        <is>
          <t>10.228.253.10</t>
        </is>
      </c>
      <c r="G12" s="89" t="inlineStr">
        <is>
          <t>Site1</t>
        </is>
      </c>
    </row>
    <row r="13">
      <c r="A13" s="193" t="inlineStr">
        <is>
          <t>kvm11.nin1.tms.tele2.ru</t>
        </is>
      </c>
      <c r="C13" t="inlineStr">
        <is>
          <t>iLO</t>
        </is>
      </c>
      <c r="D13" t="inlineStr">
        <is>
          <t>OOB-Mgmt</t>
        </is>
      </c>
      <c r="E13">
        <f>IF(Таблица2811[[#This Row],[Site]]="Site1",VLOOKUP(Таблица2811[[#This Row],[VLAN]],Dictionary!$D$2:$F$12,2,FALSE),VLOOKUP(Таблица2811[[#This Row],[VLAN]],Dictionary!$D$2:$F$12,3,FALSE))</f>
        <v/>
      </c>
      <c r="F13" t="inlineStr">
        <is>
          <t>10.228.253.11</t>
        </is>
      </c>
      <c r="G13" s="89" t="inlineStr">
        <is>
          <t>Site1</t>
        </is>
      </c>
    </row>
    <row r="14">
      <c r="A14" s="193" t="inlineStr">
        <is>
          <t>kvm12.nin1.tms.tele2.ru</t>
        </is>
      </c>
      <c r="C14" t="inlineStr">
        <is>
          <t>iLO</t>
        </is>
      </c>
      <c r="D14" t="inlineStr">
        <is>
          <t>OOB-Mgmt</t>
        </is>
      </c>
      <c r="E14">
        <f>IF(Таблица2811[[#This Row],[Site]]="Site1",VLOOKUP(Таблица2811[[#This Row],[VLAN]],Dictionary!$D$2:$F$12,2,FALSE),VLOOKUP(Таблица2811[[#This Row],[VLAN]],Dictionary!$D$2:$F$12,3,FALSE))</f>
        <v/>
      </c>
      <c r="F14" t="inlineStr">
        <is>
          <t>10.228.253.12</t>
        </is>
      </c>
      <c r="G14" s="89" t="inlineStr">
        <is>
          <t>Site1</t>
        </is>
      </c>
    </row>
    <row r="15">
      <c r="A15" s="193" t="inlineStr">
        <is>
          <t>kvm13.nin1.tms.tele2.ru</t>
        </is>
      </c>
      <c r="C15" t="inlineStr">
        <is>
          <t>iLO</t>
        </is>
      </c>
      <c r="D15" t="inlineStr">
        <is>
          <t>OOB-Mgmt</t>
        </is>
      </c>
      <c r="E15">
        <f>IF(Таблица2811[[#This Row],[Site]]="Site1",VLOOKUP(Таблица2811[[#This Row],[VLAN]],Dictionary!$D$2:$F$12,2,FALSE),VLOOKUP(Таблица2811[[#This Row],[VLAN]],Dictionary!$D$2:$F$12,3,FALSE))</f>
        <v/>
      </c>
      <c r="F15" t="inlineStr">
        <is>
          <t>10.228.253.13</t>
        </is>
      </c>
      <c r="G15" s="89" t="inlineStr">
        <is>
          <t>Site1</t>
        </is>
      </c>
    </row>
    <row r="16">
      <c r="A16" s="193" t="inlineStr">
        <is>
          <t>kvm14.nin1.tms.tele2.ru</t>
        </is>
      </c>
      <c r="C16" t="inlineStr">
        <is>
          <t>iLO</t>
        </is>
      </c>
      <c r="D16" t="inlineStr">
        <is>
          <t>OOB-Mgmt</t>
        </is>
      </c>
      <c r="E16">
        <f>IF(Таблица2811[[#This Row],[Site]]="Site1",VLOOKUP(Таблица2811[[#This Row],[VLAN]],Dictionary!$D$2:$F$12,2,FALSE),VLOOKUP(Таблица2811[[#This Row],[VLAN]],Dictionary!$D$2:$F$12,3,FALSE))</f>
        <v/>
      </c>
      <c r="F16" t="inlineStr">
        <is>
          <t>10.228.253.14</t>
        </is>
      </c>
      <c r="G16" s="89" t="inlineStr">
        <is>
          <t>Site1</t>
        </is>
      </c>
    </row>
    <row r="17">
      <c r="A17" s="193" t="inlineStr">
        <is>
          <t>kvm15.nin1.tms.tele2.ru</t>
        </is>
      </c>
      <c r="C17" t="inlineStr">
        <is>
          <t>iLO</t>
        </is>
      </c>
      <c r="D17" t="inlineStr">
        <is>
          <t>OOB-Mgmt</t>
        </is>
      </c>
      <c r="E17">
        <f>IF(Таблица2811[[#This Row],[Site]]="Site1",VLOOKUP(Таблица2811[[#This Row],[VLAN]],Dictionary!$D$2:$F$12,2,FALSE),VLOOKUP(Таблица2811[[#This Row],[VLAN]],Dictionary!$D$2:$F$12,3,FALSE))</f>
        <v/>
      </c>
      <c r="F17" t="inlineStr">
        <is>
          <t>10.228.253.15</t>
        </is>
      </c>
      <c r="G17" s="89" t="inlineStr">
        <is>
          <t>Site1</t>
        </is>
      </c>
    </row>
    <row r="18">
      <c r="A18" s="193" t="inlineStr">
        <is>
          <t>kvm16.nin1.tms.tele2.ru</t>
        </is>
      </c>
      <c r="C18" t="inlineStr">
        <is>
          <t>iLO</t>
        </is>
      </c>
      <c r="D18" t="inlineStr">
        <is>
          <t>OOB-Mgmt</t>
        </is>
      </c>
      <c r="E18">
        <f>IF(Таблица2811[[#This Row],[Site]]="Site1",VLOOKUP(Таблица2811[[#This Row],[VLAN]],Dictionary!$D$2:$F$12,2,FALSE),VLOOKUP(Таблица2811[[#This Row],[VLAN]],Dictionary!$D$2:$F$12,3,FALSE))</f>
        <v/>
      </c>
      <c r="F18" t="inlineStr">
        <is>
          <t>10.228.253.16</t>
        </is>
      </c>
      <c r="G18" s="89" t="inlineStr">
        <is>
          <t>Site1</t>
        </is>
      </c>
    </row>
    <row r="19">
      <c r="A19" s="193" t="inlineStr">
        <is>
          <t>kvm17.nin1.tms.tele2.ru</t>
        </is>
      </c>
      <c r="C19" t="inlineStr">
        <is>
          <t>iLO</t>
        </is>
      </c>
      <c r="D19" t="inlineStr">
        <is>
          <t>OOB-Mgmt</t>
        </is>
      </c>
      <c r="E19">
        <f>IF(Таблица2811[[#This Row],[Site]]="Site1",VLOOKUP(Таблица2811[[#This Row],[VLAN]],Dictionary!$D$2:$F$12,2,FALSE),VLOOKUP(Таблица2811[[#This Row],[VLAN]],Dictionary!$D$2:$F$12,3,FALSE))</f>
        <v/>
      </c>
      <c r="F19" t="inlineStr">
        <is>
          <t>10.228.253.17</t>
        </is>
      </c>
      <c r="G19" s="89" t="inlineStr">
        <is>
          <t>Site1</t>
        </is>
      </c>
    </row>
    <row r="20" ht="15.75" customHeight="1" s="180" thickBot="1">
      <c r="A20" s="194" t="inlineStr">
        <is>
          <t>kvm18.nin1.tms.tele2.ru</t>
        </is>
      </c>
      <c r="B20" s="182" t="n"/>
      <c r="C20" s="182" t="inlineStr">
        <is>
          <t>iLO</t>
        </is>
      </c>
      <c r="D20" s="182" t="inlineStr">
        <is>
          <t>OOB-Mgmt</t>
        </is>
      </c>
      <c r="E20" s="182">
        <f>IF(Таблица2811[[#This Row],[Site]]="Site1",VLOOKUP(Таблица2811[[#This Row],[VLAN]],Dictionary!$D$2:$F$12,2,FALSE),VLOOKUP(Таблица2811[[#This Row],[VLAN]],Dictionary!$D$2:$F$12,3,FALSE))</f>
        <v/>
      </c>
      <c r="F20" s="182" t="inlineStr">
        <is>
          <t>10.228.253.18</t>
        </is>
      </c>
      <c r="G20" s="101" t="inlineStr">
        <is>
          <t>Site1</t>
        </is>
      </c>
    </row>
    <row r="21">
      <c r="A21" s="193" t="inlineStr">
        <is>
          <t>kvm01.nin1.tms.tele2.ru</t>
        </is>
      </c>
      <c r="C21" t="inlineStr">
        <is>
          <t>Mgmt</t>
        </is>
      </c>
      <c r="D21" t="inlineStr">
        <is>
          <t>Host-Mgmt</t>
        </is>
      </c>
      <c r="E21">
        <f>IF(Таблица2811[[#This Row],[Site]]="Site1",VLOOKUP(Таблица2811[[#This Row],[VLAN]],Dictionary!$D$2:$F$12,2,FALSE),VLOOKUP(Таблица2811[[#This Row],[VLAN]],Dictionary!$D$2:$F$12,3,FALSE))</f>
        <v/>
      </c>
      <c r="F21" t="inlineStr">
        <is>
          <t>10.228.253.65</t>
        </is>
      </c>
      <c r="G21" s="89" t="inlineStr">
        <is>
          <t>Site1</t>
        </is>
      </c>
    </row>
    <row r="22">
      <c r="A22" s="193" t="inlineStr">
        <is>
          <t>kvm02.nin1.tms.tele2.ru</t>
        </is>
      </c>
      <c r="C22" t="inlineStr">
        <is>
          <t>Mgmt</t>
        </is>
      </c>
      <c r="D22" t="inlineStr">
        <is>
          <t>Host-Mgmt</t>
        </is>
      </c>
      <c r="E22">
        <f>IF(Таблица2811[[#This Row],[Site]]="Site1",VLOOKUP(Таблица2811[[#This Row],[VLAN]],Dictionary!$D$2:$F$12,2,FALSE),VLOOKUP(Таблица2811[[#This Row],[VLAN]],Dictionary!$D$2:$F$12,3,FALSE))</f>
        <v/>
      </c>
      <c r="F22" t="inlineStr">
        <is>
          <t>10.228.253.66</t>
        </is>
      </c>
      <c r="G22" s="89" t="inlineStr">
        <is>
          <t>Site1</t>
        </is>
      </c>
    </row>
    <row r="23">
      <c r="A23" s="193" t="inlineStr">
        <is>
          <t>kvm03.nin1.tms.tele2.ru</t>
        </is>
      </c>
      <c r="C23" t="inlineStr">
        <is>
          <t>Mgmt</t>
        </is>
      </c>
      <c r="D23" t="inlineStr">
        <is>
          <t>Host-Mgmt</t>
        </is>
      </c>
      <c r="E23">
        <f>IF(Таблица2811[[#This Row],[Site]]="Site1",VLOOKUP(Таблица2811[[#This Row],[VLAN]],Dictionary!$D$2:$F$12,2,FALSE),VLOOKUP(Таблица2811[[#This Row],[VLAN]],Dictionary!$D$2:$F$12,3,FALSE))</f>
        <v/>
      </c>
      <c r="F23" t="inlineStr">
        <is>
          <t>10.228.253.67</t>
        </is>
      </c>
      <c r="G23" s="89" t="inlineStr">
        <is>
          <t>Site1</t>
        </is>
      </c>
    </row>
    <row r="24">
      <c r="A24" s="193" t="inlineStr">
        <is>
          <t>kvm04.nin1.tms.tele2.ru</t>
        </is>
      </c>
      <c r="C24" t="inlineStr">
        <is>
          <t>Mgmt</t>
        </is>
      </c>
      <c r="D24" t="inlineStr">
        <is>
          <t>Host-Mgmt</t>
        </is>
      </c>
      <c r="E24">
        <f>IF(Таблица2811[[#This Row],[Site]]="Site1",VLOOKUP(Таблица2811[[#This Row],[VLAN]],Dictionary!$D$2:$F$12,2,FALSE),VLOOKUP(Таблица2811[[#This Row],[VLAN]],Dictionary!$D$2:$F$12,3,FALSE))</f>
        <v/>
      </c>
      <c r="F24" t="inlineStr">
        <is>
          <t>10.228.253.68</t>
        </is>
      </c>
      <c r="G24" s="89" t="inlineStr">
        <is>
          <t>Site1</t>
        </is>
      </c>
    </row>
    <row r="25">
      <c r="A25" s="193" t="inlineStr">
        <is>
          <t>kvm05.nin1.tms.tele2.ru</t>
        </is>
      </c>
      <c r="C25" t="inlineStr">
        <is>
          <t>Mgmt</t>
        </is>
      </c>
      <c r="D25" t="inlineStr">
        <is>
          <t>Host-Mgmt</t>
        </is>
      </c>
      <c r="E25">
        <f>IF(Таблица2811[[#This Row],[Site]]="Site1",VLOOKUP(Таблица2811[[#This Row],[VLAN]],Dictionary!$D$2:$F$12,2,FALSE),VLOOKUP(Таблица2811[[#This Row],[VLAN]],Dictionary!$D$2:$F$12,3,FALSE))</f>
        <v/>
      </c>
      <c r="F25" t="inlineStr">
        <is>
          <t>10.228.253.69</t>
        </is>
      </c>
      <c r="G25" s="89" t="inlineStr">
        <is>
          <t>Site1</t>
        </is>
      </c>
    </row>
    <row r="26">
      <c r="A26" s="193" t="inlineStr">
        <is>
          <t>kvm06.nin1.tms.tele2.ru</t>
        </is>
      </c>
      <c r="C26" t="inlineStr">
        <is>
          <t>Mgmt</t>
        </is>
      </c>
      <c r="D26" t="inlineStr">
        <is>
          <t>Host-Mgmt</t>
        </is>
      </c>
      <c r="E26">
        <f>IF(Таблица2811[[#This Row],[Site]]="Site1",VLOOKUP(Таблица2811[[#This Row],[VLAN]],Dictionary!$D$2:$F$12,2,FALSE),VLOOKUP(Таблица2811[[#This Row],[VLAN]],Dictionary!$D$2:$F$12,3,FALSE))</f>
        <v/>
      </c>
      <c r="F26" t="inlineStr">
        <is>
          <t>10.228.253.70</t>
        </is>
      </c>
      <c r="G26" s="89" t="inlineStr">
        <is>
          <t>Site1</t>
        </is>
      </c>
    </row>
    <row r="27">
      <c r="A27" s="193" t="inlineStr">
        <is>
          <t>kvm07.nin1.tms.tele2.ru</t>
        </is>
      </c>
      <c r="C27" t="inlineStr">
        <is>
          <t>Mgmt</t>
        </is>
      </c>
      <c r="D27" t="inlineStr">
        <is>
          <t>Host-Mgmt</t>
        </is>
      </c>
      <c r="E27">
        <f>IF(Таблица2811[[#This Row],[Site]]="Site1",VLOOKUP(Таблица2811[[#This Row],[VLAN]],Dictionary!$D$2:$F$12,2,FALSE),VLOOKUP(Таблица2811[[#This Row],[VLAN]],Dictionary!$D$2:$F$12,3,FALSE))</f>
        <v/>
      </c>
      <c r="F27" t="inlineStr">
        <is>
          <t>10.228.253.71</t>
        </is>
      </c>
      <c r="G27" s="89" t="inlineStr">
        <is>
          <t>Site1</t>
        </is>
      </c>
    </row>
    <row r="28">
      <c r="A28" s="193" t="inlineStr">
        <is>
          <t>kvm08.nin1.tms.tele2.ru</t>
        </is>
      </c>
      <c r="C28" t="inlineStr">
        <is>
          <t>Mgmt</t>
        </is>
      </c>
      <c r="D28" t="inlineStr">
        <is>
          <t>Host-Mgmt</t>
        </is>
      </c>
      <c r="E28">
        <f>IF(Таблица2811[[#This Row],[Site]]="Site1",VLOOKUP(Таблица2811[[#This Row],[VLAN]],Dictionary!$D$2:$F$12,2,FALSE),VLOOKUP(Таблица2811[[#This Row],[VLAN]],Dictionary!$D$2:$F$12,3,FALSE))</f>
        <v/>
      </c>
      <c r="F28" t="inlineStr">
        <is>
          <t>10.228.253.72</t>
        </is>
      </c>
      <c r="G28" s="89" t="inlineStr">
        <is>
          <t>Site1</t>
        </is>
      </c>
    </row>
    <row r="29">
      <c r="A29" s="193" t="inlineStr">
        <is>
          <t>kvm09.nin1.tms.tele2.ru</t>
        </is>
      </c>
      <c r="C29" t="inlineStr">
        <is>
          <t>Mgmt</t>
        </is>
      </c>
      <c r="D29" t="inlineStr">
        <is>
          <t>Host-Mgmt</t>
        </is>
      </c>
      <c r="E29">
        <f>IF(Таблица2811[[#This Row],[Site]]="Site1",VLOOKUP(Таблица2811[[#This Row],[VLAN]],Dictionary!$D$2:$F$12,2,FALSE),VLOOKUP(Таблица2811[[#This Row],[VLAN]],Dictionary!$D$2:$F$12,3,FALSE))</f>
        <v/>
      </c>
      <c r="F29" t="inlineStr">
        <is>
          <t>10.228.253.73</t>
        </is>
      </c>
      <c r="G29" s="89" t="inlineStr">
        <is>
          <t>Site1</t>
        </is>
      </c>
    </row>
    <row r="30">
      <c r="A30" s="193" t="inlineStr">
        <is>
          <t>kvm10.nin1.tms.tele2.ru</t>
        </is>
      </c>
      <c r="C30" t="inlineStr">
        <is>
          <t>Mgmt</t>
        </is>
      </c>
      <c r="D30" t="inlineStr">
        <is>
          <t>Host-Mgmt</t>
        </is>
      </c>
      <c r="E30">
        <f>IF(Таблица2811[[#This Row],[Site]]="Site1",VLOOKUP(Таблица2811[[#This Row],[VLAN]],Dictionary!$D$2:$F$12,2,FALSE),VLOOKUP(Таблица2811[[#This Row],[VLAN]],Dictionary!$D$2:$F$12,3,FALSE))</f>
        <v/>
      </c>
      <c r="F30" t="inlineStr">
        <is>
          <t>10.228.253.74</t>
        </is>
      </c>
      <c r="G30" s="89" t="inlineStr">
        <is>
          <t>Site1</t>
        </is>
      </c>
    </row>
    <row r="31">
      <c r="A31" s="193" t="inlineStr">
        <is>
          <t>kvm11.nin1.tms.tele2.ru</t>
        </is>
      </c>
      <c r="C31" t="inlineStr">
        <is>
          <t>Mgmt</t>
        </is>
      </c>
      <c r="D31" t="inlineStr">
        <is>
          <t>Host-Mgmt</t>
        </is>
      </c>
      <c r="E31">
        <f>IF(Таблица2811[[#This Row],[Site]]="Site1",VLOOKUP(Таблица2811[[#This Row],[VLAN]],Dictionary!$D$2:$F$12,2,FALSE),VLOOKUP(Таблица2811[[#This Row],[VLAN]],Dictionary!$D$2:$F$12,3,FALSE))</f>
        <v/>
      </c>
      <c r="F31" t="inlineStr">
        <is>
          <t>10.228.253.75</t>
        </is>
      </c>
      <c r="G31" s="89" t="inlineStr">
        <is>
          <t>Site1</t>
        </is>
      </c>
    </row>
    <row r="32">
      <c r="A32" s="193" t="inlineStr">
        <is>
          <t>kvm12.nin1.tms.tele2.ru</t>
        </is>
      </c>
      <c r="C32" t="inlineStr">
        <is>
          <t>Mgmt</t>
        </is>
      </c>
      <c r="D32" t="inlineStr">
        <is>
          <t>Host-Mgmt</t>
        </is>
      </c>
      <c r="E32">
        <f>IF(Таблица2811[[#This Row],[Site]]="Site1",VLOOKUP(Таблица2811[[#This Row],[VLAN]],Dictionary!$D$2:$F$12,2,FALSE),VLOOKUP(Таблица2811[[#This Row],[VLAN]],Dictionary!$D$2:$F$12,3,FALSE))</f>
        <v/>
      </c>
      <c r="F32" t="inlineStr">
        <is>
          <t>10.228.253.76</t>
        </is>
      </c>
      <c r="G32" s="89" t="inlineStr">
        <is>
          <t>Site1</t>
        </is>
      </c>
    </row>
    <row r="33">
      <c r="A33" s="193" t="inlineStr">
        <is>
          <t>kvm13.nin1.tms.tele2.ru</t>
        </is>
      </c>
      <c r="C33" t="inlineStr">
        <is>
          <t>Mgmt</t>
        </is>
      </c>
      <c r="D33" t="inlineStr">
        <is>
          <t>Host-Mgmt</t>
        </is>
      </c>
      <c r="E33">
        <f>IF(Таблица2811[[#This Row],[Site]]="Site1",VLOOKUP(Таблица2811[[#This Row],[VLAN]],Dictionary!$D$2:$F$12,2,FALSE),VLOOKUP(Таблица2811[[#This Row],[VLAN]],Dictionary!$D$2:$F$12,3,FALSE))</f>
        <v/>
      </c>
      <c r="F33" t="inlineStr">
        <is>
          <t>10.228.253.77</t>
        </is>
      </c>
      <c r="G33" s="89" t="inlineStr">
        <is>
          <t>Site1</t>
        </is>
      </c>
    </row>
    <row r="34">
      <c r="A34" s="193" t="inlineStr">
        <is>
          <t>kvm14.nin1.tms.tele2.ru</t>
        </is>
      </c>
      <c r="C34" t="inlineStr">
        <is>
          <t>Mgmt</t>
        </is>
      </c>
      <c r="D34" t="inlineStr">
        <is>
          <t>Host-Mgmt</t>
        </is>
      </c>
      <c r="E34">
        <f>IF(Таблица2811[[#This Row],[Site]]="Site1",VLOOKUP(Таблица2811[[#This Row],[VLAN]],Dictionary!$D$2:$F$12,2,FALSE),VLOOKUP(Таблица2811[[#This Row],[VLAN]],Dictionary!$D$2:$F$12,3,FALSE))</f>
        <v/>
      </c>
      <c r="F34" t="inlineStr">
        <is>
          <t>10.228.253.78</t>
        </is>
      </c>
      <c r="G34" s="89" t="inlineStr">
        <is>
          <t>Site1</t>
        </is>
      </c>
    </row>
    <row r="35">
      <c r="A35" s="193" t="inlineStr">
        <is>
          <t>kvm15.nin1.tms.tele2.ru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IF(Таблица2811[[#This Row],[Site]]="Site1",VLOOKUP(Таблица2811[[#This Row],[VLAN]],Dictionary!$D$2:$F$12,2,FALSE),VLOOKUP(Таблица2811[[#This Row],[VLAN]],Dictionary!$D$2:$F$12,3,FALSE))</f>
        <v/>
      </c>
      <c r="F35" t="inlineStr">
        <is>
          <t>10.228.253.79</t>
        </is>
      </c>
      <c r="G35" s="89" t="inlineStr">
        <is>
          <t>Site1</t>
        </is>
      </c>
    </row>
    <row r="36">
      <c r="A36" s="193" t="inlineStr">
        <is>
          <t>kvm16.nin1.tms.tele2.ru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IF(Таблица2811[[#This Row],[Site]]="Site1",VLOOKUP(Таблица2811[[#This Row],[VLAN]],Dictionary!$D$2:$F$12,2,FALSE),VLOOKUP(Таблица2811[[#This Row],[VLAN]],Dictionary!$D$2:$F$12,3,FALSE))</f>
        <v/>
      </c>
      <c r="F36" t="inlineStr">
        <is>
          <t>10.228.253.80</t>
        </is>
      </c>
      <c r="G36" s="89" t="inlineStr">
        <is>
          <t>Site1</t>
        </is>
      </c>
    </row>
    <row r="37">
      <c r="A37" s="193" t="inlineStr">
        <is>
          <t>kvm17.nin1.tms.tele2.ru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IF(Таблица2811[[#This Row],[Site]]="Site1",VLOOKUP(Таблица2811[[#This Row],[VLAN]],Dictionary!$D$2:$F$12,2,FALSE),VLOOKUP(Таблица2811[[#This Row],[VLAN]],Dictionary!$D$2:$F$12,3,FALSE))</f>
        <v/>
      </c>
      <c r="F37" t="inlineStr">
        <is>
          <t>10.228.253.81</t>
        </is>
      </c>
      <c r="G37" s="89" t="inlineStr">
        <is>
          <t>Site1</t>
        </is>
      </c>
    </row>
    <row r="38" ht="15.75" customHeight="1" s="180" thickBot="1">
      <c r="A38" s="194" t="inlineStr">
        <is>
          <t>kvm18.nin1.tms.tele2.ru</t>
        </is>
      </c>
      <c r="B38" s="182" t="n"/>
      <c r="C38" s="182" t="inlineStr">
        <is>
          <t>Mgmt</t>
        </is>
      </c>
      <c r="D38" s="182" t="inlineStr">
        <is>
          <t>Host-Mgmt</t>
        </is>
      </c>
      <c r="E38" s="182">
        <f>IF(Таблица2811[[#This Row],[Site]]="Site1",VLOOKUP(Таблица2811[[#This Row],[VLAN]],Dictionary!$D$2:$F$12,2,FALSE),VLOOKUP(Таблица2811[[#This Row],[VLAN]],Dictionary!$D$2:$F$12,3,FALSE))</f>
        <v/>
      </c>
      <c r="F38" s="182" t="inlineStr">
        <is>
          <t>10.228.253.82</t>
        </is>
      </c>
      <c r="G38" s="101" t="inlineStr">
        <is>
          <t>Site1</t>
        </is>
      </c>
    </row>
    <row r="39">
      <c r="A39" s="193" t="inlineStr">
        <is>
          <t>kvm01.nin2.tms.tele2.ru</t>
        </is>
      </c>
      <c r="C39" t="inlineStr">
        <is>
          <t>iLO</t>
        </is>
      </c>
      <c r="D39" t="inlineStr">
        <is>
          <t>OOB-Mgmt</t>
        </is>
      </c>
      <c r="E39">
        <f>IF(Таблица2811[[#This Row],[Site]]="Site1",VLOOKUP(Таблица2811[[#This Row],[VLAN]],Dictionary!$D$2:$F$12,2,FALSE),VLOOKUP(Таблица2811[[#This Row],[VLAN]],Dictionary!$D$2:$F$12,3,FALSE))</f>
        <v/>
      </c>
      <c r="F39" t="inlineStr">
        <is>
          <t>10.228.252.1</t>
        </is>
      </c>
      <c r="G39" s="89" t="inlineStr">
        <is>
          <t>Site2</t>
        </is>
      </c>
    </row>
    <row r="40">
      <c r="A40" s="193" t="inlineStr">
        <is>
          <t>kvm02.nin2.tms.tele2.ru</t>
        </is>
      </c>
      <c r="C40" t="inlineStr">
        <is>
          <t>iLO</t>
        </is>
      </c>
      <c r="D40" t="inlineStr">
        <is>
          <t>OOB-Mgmt</t>
        </is>
      </c>
      <c r="E40">
        <f>IF(Таблица2811[[#This Row],[Site]]="Site1",VLOOKUP(Таблица2811[[#This Row],[VLAN]],Dictionary!$D$2:$F$12,2,FALSE),VLOOKUP(Таблица2811[[#This Row],[VLAN]],Dictionary!$D$2:$F$12,3,FALSE))</f>
        <v/>
      </c>
      <c r="F40" t="inlineStr">
        <is>
          <t>10.228.252.2</t>
        </is>
      </c>
      <c r="G40" s="89" t="inlineStr">
        <is>
          <t>Site2</t>
        </is>
      </c>
    </row>
    <row r="41">
      <c r="A41" s="193" t="inlineStr">
        <is>
          <t>kvm03.nin2.tms.tele2.ru</t>
        </is>
      </c>
      <c r="C41" t="inlineStr">
        <is>
          <t>iLO</t>
        </is>
      </c>
      <c r="D41" t="inlineStr">
        <is>
          <t>OOB-Mgmt</t>
        </is>
      </c>
      <c r="E41">
        <f>IF(Таблица2811[[#This Row],[Site]]="Site1",VLOOKUP(Таблица2811[[#This Row],[VLAN]],Dictionary!$D$2:$F$12,2,FALSE),VLOOKUP(Таблица2811[[#This Row],[VLAN]],Dictionary!$D$2:$F$12,3,FALSE))</f>
        <v/>
      </c>
      <c r="F41" t="inlineStr">
        <is>
          <t>10.228.252.3</t>
        </is>
      </c>
      <c r="G41" s="89" t="inlineStr">
        <is>
          <t>Site2</t>
        </is>
      </c>
    </row>
    <row r="42">
      <c r="A42" s="193" t="inlineStr">
        <is>
          <t>kvm04.nin2.tms.tele2.ru</t>
        </is>
      </c>
      <c r="C42" t="inlineStr">
        <is>
          <t>iLO</t>
        </is>
      </c>
      <c r="D42" t="inlineStr">
        <is>
          <t>OOB-Mgmt</t>
        </is>
      </c>
      <c r="E42">
        <f>IF(Таблица2811[[#This Row],[Site]]="Site1",VLOOKUP(Таблица2811[[#This Row],[VLAN]],Dictionary!$D$2:$F$12,2,FALSE),VLOOKUP(Таблица2811[[#This Row],[VLAN]],Dictionary!$D$2:$F$12,3,FALSE))</f>
        <v/>
      </c>
      <c r="F42" t="inlineStr">
        <is>
          <t>10.228.252.4</t>
        </is>
      </c>
      <c r="G42" s="89" t="inlineStr">
        <is>
          <t>Site2</t>
        </is>
      </c>
    </row>
    <row r="43">
      <c r="A43" s="193" t="inlineStr">
        <is>
          <t>kvm05.nin2.tms.tele2.ru</t>
        </is>
      </c>
      <c r="C43" t="inlineStr">
        <is>
          <t>iLO</t>
        </is>
      </c>
      <c r="D43" t="inlineStr">
        <is>
          <t>OOB-Mgmt</t>
        </is>
      </c>
      <c r="E43">
        <f>IF(Таблица2811[[#This Row],[Site]]="Site1",VLOOKUP(Таблица2811[[#This Row],[VLAN]],Dictionary!$D$2:$F$12,2,FALSE),VLOOKUP(Таблица2811[[#This Row],[VLAN]],Dictionary!$D$2:$F$12,3,FALSE))</f>
        <v/>
      </c>
      <c r="F43" t="inlineStr">
        <is>
          <t>10.228.252.5</t>
        </is>
      </c>
      <c r="G43" s="89" t="inlineStr">
        <is>
          <t>Site2</t>
        </is>
      </c>
    </row>
    <row r="44">
      <c r="A44" s="193" t="inlineStr">
        <is>
          <t>kvm06.nin2.tms.tele2.ru</t>
        </is>
      </c>
      <c r="C44" t="inlineStr">
        <is>
          <t>iLO</t>
        </is>
      </c>
      <c r="D44" t="inlineStr">
        <is>
          <t>OOB-Mgmt</t>
        </is>
      </c>
      <c r="E44">
        <f>IF(Таблица2811[[#This Row],[Site]]="Site1",VLOOKUP(Таблица2811[[#This Row],[VLAN]],Dictionary!$D$2:$F$12,2,FALSE),VLOOKUP(Таблица2811[[#This Row],[VLAN]],Dictionary!$D$2:$F$12,3,FALSE))</f>
        <v/>
      </c>
      <c r="F44" t="inlineStr">
        <is>
          <t>10.228.252.6</t>
        </is>
      </c>
      <c r="G44" s="89" t="inlineStr">
        <is>
          <t>Site2</t>
        </is>
      </c>
    </row>
    <row r="45">
      <c r="A45" s="193" t="inlineStr">
        <is>
          <t>kvm07.nin2.tms.tele2.ru</t>
        </is>
      </c>
      <c r="C45" t="inlineStr">
        <is>
          <t>iLO</t>
        </is>
      </c>
      <c r="D45" t="inlineStr">
        <is>
          <t>OOB-Mgmt</t>
        </is>
      </c>
      <c r="E45">
        <f>IF(Таблица2811[[#This Row],[Site]]="Site1",VLOOKUP(Таблица2811[[#This Row],[VLAN]],Dictionary!$D$2:$F$12,2,FALSE),VLOOKUP(Таблица2811[[#This Row],[VLAN]],Dictionary!$D$2:$F$12,3,FALSE))</f>
        <v/>
      </c>
      <c r="F45" t="inlineStr">
        <is>
          <t>10.228.252.7</t>
        </is>
      </c>
      <c r="G45" s="89" t="inlineStr">
        <is>
          <t>Site2</t>
        </is>
      </c>
    </row>
    <row r="46">
      <c r="A46" s="193" t="inlineStr">
        <is>
          <t>kvm08.nin2.tms.tele2.ru</t>
        </is>
      </c>
      <c r="C46" t="inlineStr">
        <is>
          <t>iLO</t>
        </is>
      </c>
      <c r="D46" t="inlineStr">
        <is>
          <t>OOB-Mgmt</t>
        </is>
      </c>
      <c r="E46">
        <f>IF(Таблица2811[[#This Row],[Site]]="Site1",VLOOKUP(Таблица2811[[#This Row],[VLAN]],Dictionary!$D$2:$F$12,2,FALSE),VLOOKUP(Таблица2811[[#This Row],[VLAN]],Dictionary!$D$2:$F$12,3,FALSE))</f>
        <v/>
      </c>
      <c r="F46" t="inlineStr">
        <is>
          <t>10.228.252.8</t>
        </is>
      </c>
      <c r="G46" s="89" t="inlineStr">
        <is>
          <t>Site2</t>
        </is>
      </c>
    </row>
    <row r="47">
      <c r="A47" s="193" t="inlineStr">
        <is>
          <t>kvm09.nin2.tms.tele2.ru</t>
        </is>
      </c>
      <c r="C47" t="inlineStr">
        <is>
          <t>iLO</t>
        </is>
      </c>
      <c r="D47" t="inlineStr">
        <is>
          <t>OOB-Mgmt</t>
        </is>
      </c>
      <c r="E47">
        <f>IF(Таблица2811[[#This Row],[Site]]="Site1",VLOOKUP(Таблица2811[[#This Row],[VLAN]],Dictionary!$D$2:$F$12,2,FALSE),VLOOKUP(Таблица2811[[#This Row],[VLAN]],Dictionary!$D$2:$F$12,3,FALSE))</f>
        <v/>
      </c>
      <c r="F47" t="inlineStr">
        <is>
          <t>10.228.252.9</t>
        </is>
      </c>
      <c r="G47" s="89" t="inlineStr">
        <is>
          <t>Site2</t>
        </is>
      </c>
    </row>
    <row r="48">
      <c r="A48" s="193" t="inlineStr">
        <is>
          <t>kvm10.nin2.tms.tele2.ru</t>
        </is>
      </c>
      <c r="C48" t="inlineStr">
        <is>
          <t>iLO</t>
        </is>
      </c>
      <c r="D48" t="inlineStr">
        <is>
          <t>OOB-Mgmt</t>
        </is>
      </c>
      <c r="E48">
        <f>IF(Таблица2811[[#This Row],[Site]]="Site1",VLOOKUP(Таблица2811[[#This Row],[VLAN]],Dictionary!$D$2:$F$12,2,FALSE),VLOOKUP(Таблица2811[[#This Row],[VLAN]],Dictionary!$D$2:$F$12,3,FALSE))</f>
        <v/>
      </c>
      <c r="F48" t="inlineStr">
        <is>
          <t>10.228.252.10</t>
        </is>
      </c>
      <c r="G48" s="89" t="inlineStr">
        <is>
          <t>Site2</t>
        </is>
      </c>
    </row>
    <row r="49">
      <c r="A49" s="193" t="inlineStr">
        <is>
          <t>kvm11.nin2.tms.tele2.ru</t>
        </is>
      </c>
      <c r="C49" t="inlineStr">
        <is>
          <t>iLO</t>
        </is>
      </c>
      <c r="D49" t="inlineStr">
        <is>
          <t>OOB-Mgmt</t>
        </is>
      </c>
      <c r="E49">
        <f>IF(Таблица2811[[#This Row],[Site]]="Site1",VLOOKUP(Таблица2811[[#This Row],[VLAN]],Dictionary!$D$2:$F$12,2,FALSE),VLOOKUP(Таблица2811[[#This Row],[VLAN]],Dictionary!$D$2:$F$12,3,FALSE))</f>
        <v/>
      </c>
      <c r="F49" t="inlineStr">
        <is>
          <t>10.228.252.11</t>
        </is>
      </c>
      <c r="G49" s="89" t="inlineStr">
        <is>
          <t>Site2</t>
        </is>
      </c>
    </row>
    <row r="50">
      <c r="A50" s="193" t="inlineStr">
        <is>
          <t>kvm12.nin2.tms.tele2.ru</t>
        </is>
      </c>
      <c r="C50" t="inlineStr">
        <is>
          <t>iLO</t>
        </is>
      </c>
      <c r="D50" t="inlineStr">
        <is>
          <t>OOB-Mgmt</t>
        </is>
      </c>
      <c r="E50">
        <f>IF(Таблица2811[[#This Row],[Site]]="Site1",VLOOKUP(Таблица2811[[#This Row],[VLAN]],Dictionary!$D$2:$F$12,2,FALSE),VLOOKUP(Таблица2811[[#This Row],[VLAN]],Dictionary!$D$2:$F$12,3,FALSE))</f>
        <v/>
      </c>
      <c r="F50" t="inlineStr">
        <is>
          <t>10.228.252.12</t>
        </is>
      </c>
      <c r="G50" s="89" t="inlineStr">
        <is>
          <t>Site2</t>
        </is>
      </c>
    </row>
    <row r="51">
      <c r="A51" s="193" t="inlineStr">
        <is>
          <t>kvm13.nin2.tms.tele2.ru</t>
        </is>
      </c>
      <c r="C51" t="inlineStr">
        <is>
          <t>iLO</t>
        </is>
      </c>
      <c r="D51" t="inlineStr">
        <is>
          <t>OOB-Mgmt</t>
        </is>
      </c>
      <c r="E51">
        <f>IF(Таблица2811[[#This Row],[Site]]="Site1",VLOOKUP(Таблица2811[[#This Row],[VLAN]],Dictionary!$D$2:$F$12,2,FALSE),VLOOKUP(Таблица2811[[#This Row],[VLAN]],Dictionary!$D$2:$F$12,3,FALSE))</f>
        <v/>
      </c>
      <c r="F51" t="inlineStr">
        <is>
          <t>10.228.252.13</t>
        </is>
      </c>
      <c r="G51" s="89" t="inlineStr">
        <is>
          <t>Site2</t>
        </is>
      </c>
    </row>
    <row r="52">
      <c r="A52" s="193" t="inlineStr">
        <is>
          <t>kvm14.nin2.tms.tele2.ru</t>
        </is>
      </c>
      <c r="C52" t="inlineStr">
        <is>
          <t>iLO</t>
        </is>
      </c>
      <c r="D52" t="inlineStr">
        <is>
          <t>OOB-Mgmt</t>
        </is>
      </c>
      <c r="E52">
        <f>IF(Таблица2811[[#This Row],[Site]]="Site1",VLOOKUP(Таблица2811[[#This Row],[VLAN]],Dictionary!$D$2:$F$12,2,FALSE),VLOOKUP(Таблица2811[[#This Row],[VLAN]],Dictionary!$D$2:$F$12,3,FALSE))</f>
        <v/>
      </c>
      <c r="F52" t="inlineStr">
        <is>
          <t>10.228.252.14</t>
        </is>
      </c>
      <c r="G52" s="89" t="inlineStr">
        <is>
          <t>Site2</t>
        </is>
      </c>
    </row>
    <row r="53">
      <c r="A53" s="193" t="inlineStr">
        <is>
          <t>kvm15.nin2.tms.tele2.ru</t>
        </is>
      </c>
      <c r="C53" t="inlineStr">
        <is>
          <t>iLO</t>
        </is>
      </c>
      <c r="D53" t="inlineStr">
        <is>
          <t>OOB-Mgmt</t>
        </is>
      </c>
      <c r="E53">
        <f>IF(Таблица2811[[#This Row],[Site]]="Site1",VLOOKUP(Таблица2811[[#This Row],[VLAN]],Dictionary!$D$2:$F$12,2,FALSE),VLOOKUP(Таблица2811[[#This Row],[VLAN]],Dictionary!$D$2:$F$12,3,FALSE))</f>
        <v/>
      </c>
      <c r="F53" t="inlineStr">
        <is>
          <t>10.228.252.15</t>
        </is>
      </c>
      <c r="G53" s="89" t="inlineStr">
        <is>
          <t>Site2</t>
        </is>
      </c>
    </row>
    <row r="54">
      <c r="A54" s="193" t="inlineStr">
        <is>
          <t>kvm16.nin2.tms.tele2.ru</t>
        </is>
      </c>
      <c r="C54" t="inlineStr">
        <is>
          <t>iLO</t>
        </is>
      </c>
      <c r="D54" t="inlineStr">
        <is>
          <t>OOB-Mgmt</t>
        </is>
      </c>
      <c r="E54">
        <f>IF(Таблица2811[[#This Row],[Site]]="Site1",VLOOKUP(Таблица2811[[#This Row],[VLAN]],Dictionary!$D$2:$F$12,2,FALSE),VLOOKUP(Таблица2811[[#This Row],[VLAN]],Dictionary!$D$2:$F$12,3,FALSE))</f>
        <v/>
      </c>
      <c r="F54" t="inlineStr">
        <is>
          <t>10.228.252.16</t>
        </is>
      </c>
      <c r="G54" s="89" t="inlineStr">
        <is>
          <t>Site2</t>
        </is>
      </c>
    </row>
    <row r="55">
      <c r="A55" s="193" t="inlineStr">
        <is>
          <t>kvm17.nin2.tms.tele2.ru</t>
        </is>
      </c>
      <c r="C55" t="inlineStr">
        <is>
          <t>iLO</t>
        </is>
      </c>
      <c r="D55" t="inlineStr">
        <is>
          <t>OOB-Mgmt</t>
        </is>
      </c>
      <c r="E55">
        <f>IF(Таблица2811[[#This Row],[Site]]="Site1",VLOOKUP(Таблица2811[[#This Row],[VLAN]],Dictionary!$D$2:$F$12,2,FALSE),VLOOKUP(Таблица2811[[#This Row],[VLAN]],Dictionary!$D$2:$F$12,3,FALSE))</f>
        <v/>
      </c>
      <c r="F55" t="inlineStr">
        <is>
          <t>10.228.252.17</t>
        </is>
      </c>
      <c r="G55" s="89" t="inlineStr">
        <is>
          <t>Site2</t>
        </is>
      </c>
    </row>
    <row r="56" ht="15.75" customHeight="1" s="180" thickBot="1">
      <c r="A56" s="194" t="inlineStr">
        <is>
          <t>kvm18.nin2.tms.tele2.ru</t>
        </is>
      </c>
      <c r="B56" s="182" t="n"/>
      <c r="C56" s="182" t="inlineStr">
        <is>
          <t>iLO</t>
        </is>
      </c>
      <c r="D56" s="182" t="inlineStr">
        <is>
          <t>OOB-Mgmt</t>
        </is>
      </c>
      <c r="E56" s="182">
        <f>IF(Таблица2811[[#This Row],[Site]]="Site1",VLOOKUP(Таблица2811[[#This Row],[VLAN]],Dictionary!$D$2:$F$12,2,FALSE),VLOOKUP(Таблица2811[[#This Row],[VLAN]],Dictionary!$D$2:$F$12,3,FALSE))</f>
        <v/>
      </c>
      <c r="F56" s="182" t="inlineStr">
        <is>
          <t>10.228.252.18</t>
        </is>
      </c>
      <c r="G56" s="101" t="inlineStr">
        <is>
          <t>Site2</t>
        </is>
      </c>
    </row>
    <row r="57">
      <c r="A57" s="193" t="inlineStr">
        <is>
          <t>kvm01.nin2.tms.tele2.ru</t>
        </is>
      </c>
      <c r="C57" t="inlineStr">
        <is>
          <t>Mgmt</t>
        </is>
      </c>
      <c r="D57" t="inlineStr">
        <is>
          <t>Host-Mgmt</t>
        </is>
      </c>
      <c r="E57">
        <f>IF(Таблица2811[[#This Row],[Site]]="Site1",VLOOKUP(Таблица2811[[#This Row],[VLAN]],Dictionary!$D$2:$F$12,2,FALSE),VLOOKUP(Таблица2811[[#This Row],[VLAN]],Dictionary!$D$2:$F$12,3,FALSE))</f>
        <v/>
      </c>
      <c r="F57" t="inlineStr">
        <is>
          <t>10.228.252.65</t>
        </is>
      </c>
      <c r="G57" s="89" t="inlineStr">
        <is>
          <t>Site2</t>
        </is>
      </c>
    </row>
    <row r="58">
      <c r="A58" s="193" t="inlineStr">
        <is>
          <t>kvm02.nin2.tms.tele2.ru</t>
        </is>
      </c>
      <c r="C58" t="inlineStr">
        <is>
          <t>Mgmt</t>
        </is>
      </c>
      <c r="D58" t="inlineStr">
        <is>
          <t>Host-Mgmt</t>
        </is>
      </c>
      <c r="E58">
        <f>IF(Таблица2811[[#This Row],[Site]]="Site1",VLOOKUP(Таблица2811[[#This Row],[VLAN]],Dictionary!$D$2:$F$12,2,FALSE),VLOOKUP(Таблица2811[[#This Row],[VLAN]],Dictionary!$D$2:$F$12,3,FALSE))</f>
        <v/>
      </c>
      <c r="F58" t="inlineStr">
        <is>
          <t>10.228.252.66</t>
        </is>
      </c>
      <c r="G58" s="89" t="inlineStr">
        <is>
          <t>Site2</t>
        </is>
      </c>
    </row>
    <row r="59">
      <c r="A59" s="193" t="inlineStr">
        <is>
          <t>kvm03.nin2.tms.tele2.ru</t>
        </is>
      </c>
      <c r="C59" t="inlineStr">
        <is>
          <t>Mgmt</t>
        </is>
      </c>
      <c r="D59" t="inlineStr">
        <is>
          <t>Host-Mgmt</t>
        </is>
      </c>
      <c r="E59">
        <f>IF(Таблица2811[[#This Row],[Site]]="Site1",VLOOKUP(Таблица2811[[#This Row],[VLAN]],Dictionary!$D$2:$F$12,2,FALSE),VLOOKUP(Таблица2811[[#This Row],[VLAN]],Dictionary!$D$2:$F$12,3,FALSE))</f>
        <v/>
      </c>
      <c r="F59" t="inlineStr">
        <is>
          <t>10.228.252.67</t>
        </is>
      </c>
      <c r="G59" s="89" t="inlineStr">
        <is>
          <t>Site2</t>
        </is>
      </c>
    </row>
    <row r="60">
      <c r="A60" s="193" t="inlineStr">
        <is>
          <t>kvm04.nin2.tms.tele2.ru</t>
        </is>
      </c>
      <c r="C60" t="inlineStr">
        <is>
          <t>Mgmt</t>
        </is>
      </c>
      <c r="D60" t="inlineStr">
        <is>
          <t>Host-Mgmt</t>
        </is>
      </c>
      <c r="E60">
        <f>IF(Таблица2811[[#This Row],[Site]]="Site1",VLOOKUP(Таблица2811[[#This Row],[VLAN]],Dictionary!$D$2:$F$12,2,FALSE),VLOOKUP(Таблица2811[[#This Row],[VLAN]],Dictionary!$D$2:$F$12,3,FALSE))</f>
        <v/>
      </c>
      <c r="F60" t="inlineStr">
        <is>
          <t>10.228.252.68</t>
        </is>
      </c>
      <c r="G60" s="89" t="inlineStr">
        <is>
          <t>Site2</t>
        </is>
      </c>
    </row>
    <row r="61">
      <c r="A61" s="193" t="inlineStr">
        <is>
          <t>kvm05.nin2.tms.tele2.ru</t>
        </is>
      </c>
      <c r="C61" t="inlineStr">
        <is>
          <t>Mgmt</t>
        </is>
      </c>
      <c r="D61" t="inlineStr">
        <is>
          <t>Host-Mgmt</t>
        </is>
      </c>
      <c r="E61">
        <f>IF(Таблица2811[[#This Row],[Site]]="Site1",VLOOKUP(Таблица2811[[#This Row],[VLAN]],Dictionary!$D$2:$F$12,2,FALSE),VLOOKUP(Таблица2811[[#This Row],[VLAN]],Dictionary!$D$2:$F$12,3,FALSE))</f>
        <v/>
      </c>
      <c r="F61" t="inlineStr">
        <is>
          <t>10.228.252.69</t>
        </is>
      </c>
      <c r="G61" s="89" t="inlineStr">
        <is>
          <t>Site2</t>
        </is>
      </c>
    </row>
    <row r="62">
      <c r="A62" s="193" t="inlineStr">
        <is>
          <t>kvm06.nin2.tms.tele2.ru</t>
        </is>
      </c>
      <c r="C62" t="inlineStr">
        <is>
          <t>Mgmt</t>
        </is>
      </c>
      <c r="D62" t="inlineStr">
        <is>
          <t>Host-Mgmt</t>
        </is>
      </c>
      <c r="E62">
        <f>IF(Таблица2811[[#This Row],[Site]]="Site1",VLOOKUP(Таблица2811[[#This Row],[VLAN]],Dictionary!$D$2:$F$12,2,FALSE),VLOOKUP(Таблица2811[[#This Row],[VLAN]],Dictionary!$D$2:$F$12,3,FALSE))</f>
        <v/>
      </c>
      <c r="F62" t="inlineStr">
        <is>
          <t>10.228.252.70</t>
        </is>
      </c>
      <c r="G62" s="89" t="inlineStr">
        <is>
          <t>Site2</t>
        </is>
      </c>
    </row>
    <row r="63">
      <c r="A63" s="193" t="inlineStr">
        <is>
          <t>kvm07.nin2.tms.tele2.ru</t>
        </is>
      </c>
      <c r="C63" t="inlineStr">
        <is>
          <t>Mgmt</t>
        </is>
      </c>
      <c r="D63" t="inlineStr">
        <is>
          <t>Host-Mgmt</t>
        </is>
      </c>
      <c r="E63">
        <f>IF(Таблица2811[[#This Row],[Site]]="Site1",VLOOKUP(Таблица2811[[#This Row],[VLAN]],Dictionary!$D$2:$F$12,2,FALSE),VLOOKUP(Таблица2811[[#This Row],[VLAN]],Dictionary!$D$2:$F$12,3,FALSE))</f>
        <v/>
      </c>
      <c r="F63" t="inlineStr">
        <is>
          <t>10.228.252.71</t>
        </is>
      </c>
      <c r="G63" s="89" t="inlineStr">
        <is>
          <t>Site2</t>
        </is>
      </c>
    </row>
    <row r="64">
      <c r="A64" s="193" t="inlineStr">
        <is>
          <t>kvm08.nin2.tms.tele2.ru</t>
        </is>
      </c>
      <c r="C64" t="inlineStr">
        <is>
          <t>Mgmt</t>
        </is>
      </c>
      <c r="D64" t="inlineStr">
        <is>
          <t>Host-Mgmt</t>
        </is>
      </c>
      <c r="E64">
        <f>IF(Таблица2811[[#This Row],[Site]]="Site1",VLOOKUP(Таблица2811[[#This Row],[VLAN]],Dictionary!$D$2:$F$12,2,FALSE),VLOOKUP(Таблица2811[[#This Row],[VLAN]],Dictionary!$D$2:$F$12,3,FALSE))</f>
        <v/>
      </c>
      <c r="F64" t="inlineStr">
        <is>
          <t>10.228.252.72</t>
        </is>
      </c>
      <c r="G64" s="89" t="inlineStr">
        <is>
          <t>Site2</t>
        </is>
      </c>
    </row>
    <row r="65">
      <c r="A65" s="193" t="inlineStr">
        <is>
          <t>kvm09.nin2.tms.tele2.ru</t>
        </is>
      </c>
      <c r="C65" t="inlineStr">
        <is>
          <t>Mgmt</t>
        </is>
      </c>
      <c r="D65" t="inlineStr">
        <is>
          <t>Host-Mgmt</t>
        </is>
      </c>
      <c r="E65">
        <f>IF(Таблица2811[[#This Row],[Site]]="Site1",VLOOKUP(Таблица2811[[#This Row],[VLAN]],Dictionary!$D$2:$F$12,2,FALSE),VLOOKUP(Таблица2811[[#This Row],[VLAN]],Dictionary!$D$2:$F$12,3,FALSE))</f>
        <v/>
      </c>
      <c r="F65" t="inlineStr">
        <is>
          <t>10.228.252.73</t>
        </is>
      </c>
      <c r="G65" s="89" t="inlineStr">
        <is>
          <t>Site2</t>
        </is>
      </c>
    </row>
    <row r="66">
      <c r="A66" s="193" t="inlineStr">
        <is>
          <t>kvm10.nin2.tms.tele2.ru</t>
        </is>
      </c>
      <c r="C66" t="inlineStr">
        <is>
          <t>Mgmt</t>
        </is>
      </c>
      <c r="D66" t="inlineStr">
        <is>
          <t>Host-Mgmt</t>
        </is>
      </c>
      <c r="E66">
        <f>IF(Таблица2811[[#This Row],[Site]]="Site1",VLOOKUP(Таблица2811[[#This Row],[VLAN]],Dictionary!$D$2:$F$12,2,FALSE),VLOOKUP(Таблица2811[[#This Row],[VLAN]],Dictionary!$D$2:$F$12,3,FALSE))</f>
        <v/>
      </c>
      <c r="F66" t="inlineStr">
        <is>
          <t>10.228.252.74</t>
        </is>
      </c>
      <c r="G66" s="89" t="inlineStr">
        <is>
          <t>Site2</t>
        </is>
      </c>
    </row>
    <row r="67">
      <c r="A67" s="193" t="inlineStr">
        <is>
          <t>kvm11.nin2.tms.tele2.ru</t>
        </is>
      </c>
      <c r="C67" t="inlineStr">
        <is>
          <t>Mgmt</t>
        </is>
      </c>
      <c r="D67" t="inlineStr">
        <is>
          <t>Host-Mgmt</t>
        </is>
      </c>
      <c r="E67">
        <f>IF(Таблица2811[[#This Row],[Site]]="Site1",VLOOKUP(Таблица2811[[#This Row],[VLAN]],Dictionary!$D$2:$F$12,2,FALSE),VLOOKUP(Таблица2811[[#This Row],[VLAN]],Dictionary!$D$2:$F$12,3,FALSE))</f>
        <v/>
      </c>
      <c r="F67" t="inlineStr">
        <is>
          <t>10.228.252.75</t>
        </is>
      </c>
      <c r="G67" s="89" t="inlineStr">
        <is>
          <t>Site2</t>
        </is>
      </c>
    </row>
    <row r="68">
      <c r="A68" s="193" t="inlineStr">
        <is>
          <t>kvm12.nin2.tms.tele2.ru</t>
        </is>
      </c>
      <c r="C68" t="inlineStr">
        <is>
          <t>Mgmt</t>
        </is>
      </c>
      <c r="D68" t="inlineStr">
        <is>
          <t>Host-Mgmt</t>
        </is>
      </c>
      <c r="E68">
        <f>IF(Таблица2811[[#This Row],[Site]]="Site1",VLOOKUP(Таблица2811[[#This Row],[VLAN]],Dictionary!$D$2:$F$12,2,FALSE),VLOOKUP(Таблица2811[[#This Row],[VLAN]],Dictionary!$D$2:$F$12,3,FALSE))</f>
        <v/>
      </c>
      <c r="F68" t="inlineStr">
        <is>
          <t>10.228.252.76</t>
        </is>
      </c>
      <c r="G68" s="89" t="inlineStr">
        <is>
          <t>Site2</t>
        </is>
      </c>
    </row>
    <row r="69">
      <c r="A69" s="193" t="inlineStr">
        <is>
          <t>kvm13.nin2.tms.tele2.ru</t>
        </is>
      </c>
      <c r="C69" t="inlineStr">
        <is>
          <t>Mgmt</t>
        </is>
      </c>
      <c r="D69" t="inlineStr">
        <is>
          <t>Host-Mgmt</t>
        </is>
      </c>
      <c r="E69">
        <f>IF(Таблица2811[[#This Row],[Site]]="Site1",VLOOKUP(Таблица2811[[#This Row],[VLAN]],Dictionary!$D$2:$F$12,2,FALSE),VLOOKUP(Таблица2811[[#This Row],[VLAN]],Dictionary!$D$2:$F$12,3,FALSE))</f>
        <v/>
      </c>
      <c r="F69" t="inlineStr">
        <is>
          <t>10.228.252.77</t>
        </is>
      </c>
      <c r="G69" s="89" t="inlineStr">
        <is>
          <t>Site2</t>
        </is>
      </c>
    </row>
    <row r="70">
      <c r="A70" s="193" t="inlineStr">
        <is>
          <t>kvm14.nin2.tms.tele2.ru</t>
        </is>
      </c>
      <c r="C70" t="inlineStr">
        <is>
          <t>Mgmt</t>
        </is>
      </c>
      <c r="D70" t="inlineStr">
        <is>
          <t>Host-Mgmt</t>
        </is>
      </c>
      <c r="E70">
        <f>IF(Таблица2811[[#This Row],[Site]]="Site1",VLOOKUP(Таблица2811[[#This Row],[VLAN]],Dictionary!$D$2:$F$12,2,FALSE),VLOOKUP(Таблица2811[[#This Row],[VLAN]],Dictionary!$D$2:$F$12,3,FALSE))</f>
        <v/>
      </c>
      <c r="F70" t="inlineStr">
        <is>
          <t>10.228.252.78</t>
        </is>
      </c>
      <c r="G70" s="89" t="inlineStr">
        <is>
          <t>Site2</t>
        </is>
      </c>
    </row>
    <row r="71">
      <c r="A71" s="193" t="inlineStr">
        <is>
          <t>kvm15.nin2.tms.tele2.ru</t>
        </is>
      </c>
      <c r="C71" t="inlineStr">
        <is>
          <t>Mgmt</t>
        </is>
      </c>
      <c r="D71" t="inlineStr">
        <is>
          <t>Host-Mgmt</t>
        </is>
      </c>
      <c r="E71">
        <f>IF(Таблица2811[[#This Row],[Site]]="Site1",VLOOKUP(Таблица2811[[#This Row],[VLAN]],Dictionary!$D$2:$F$12,2,FALSE),VLOOKUP(Таблица2811[[#This Row],[VLAN]],Dictionary!$D$2:$F$12,3,FALSE))</f>
        <v/>
      </c>
      <c r="F71" t="inlineStr">
        <is>
          <t>10.228.252.79</t>
        </is>
      </c>
      <c r="G71" s="89" t="inlineStr">
        <is>
          <t>Site2</t>
        </is>
      </c>
    </row>
    <row r="72">
      <c r="A72" s="193" t="inlineStr">
        <is>
          <t>kvm16.nin2.tms.tele2.ru</t>
        </is>
      </c>
      <c r="C72" t="inlineStr">
        <is>
          <t>Mgmt</t>
        </is>
      </c>
      <c r="D72" t="inlineStr">
        <is>
          <t>Host-Mgmt</t>
        </is>
      </c>
      <c r="E72">
        <f>IF(Таблица2811[[#This Row],[Site]]="Site1",VLOOKUP(Таблица2811[[#This Row],[VLAN]],Dictionary!$D$2:$F$12,2,FALSE),VLOOKUP(Таблица2811[[#This Row],[VLAN]],Dictionary!$D$2:$F$12,3,FALSE))</f>
        <v/>
      </c>
      <c r="F72" t="inlineStr">
        <is>
          <t>10.228.252.80</t>
        </is>
      </c>
      <c r="G72" s="89" t="inlineStr">
        <is>
          <t>Site2</t>
        </is>
      </c>
    </row>
    <row r="73">
      <c r="A73" s="193" t="inlineStr">
        <is>
          <t>kvm17.nin2.tms.tele2.ru</t>
        </is>
      </c>
      <c r="C73" t="inlineStr">
        <is>
          <t>Mgmt</t>
        </is>
      </c>
      <c r="D73" t="inlineStr">
        <is>
          <t>Host-Mgmt</t>
        </is>
      </c>
      <c r="E73">
        <f>IF(Таблица2811[[#This Row],[Site]]="Site1",VLOOKUP(Таблица2811[[#This Row],[VLAN]],Dictionary!$D$2:$F$12,2,FALSE),VLOOKUP(Таблица2811[[#This Row],[VLAN]],Dictionary!$D$2:$F$12,3,FALSE))</f>
        <v/>
      </c>
      <c r="F73" t="inlineStr">
        <is>
          <t>10.228.252.81</t>
        </is>
      </c>
      <c r="G73" s="89" t="inlineStr">
        <is>
          <t>Site2</t>
        </is>
      </c>
    </row>
    <row r="74" ht="15.75" customHeight="1" s="180" thickBot="1">
      <c r="A74" s="194" t="inlineStr">
        <is>
          <t>kvm18.nin2.tms.tele2.ru</t>
        </is>
      </c>
      <c r="B74" s="182" t="n"/>
      <c r="C74" s="182" t="inlineStr">
        <is>
          <t>Mgmt</t>
        </is>
      </c>
      <c r="D74" s="182" t="inlineStr">
        <is>
          <t>Host-Mgmt</t>
        </is>
      </c>
      <c r="E74" s="182">
        <f>IF(Таблица2811[[#This Row],[Site]]="Site1",VLOOKUP(Таблица2811[[#This Row],[VLAN]],Dictionary!$D$2:$F$12,2,FALSE),VLOOKUP(Таблица2811[[#This Row],[VLAN]],Dictionary!$D$2:$F$12,3,FALSE))</f>
        <v/>
      </c>
      <c r="F74" s="182" t="inlineStr">
        <is>
          <t>10.228.252.82</t>
        </is>
      </c>
      <c r="G74" s="101" t="inlineStr">
        <is>
          <t>Site2</t>
        </is>
      </c>
    </row>
    <row r="75">
      <c r="A75" s="193" t="inlineStr">
        <is>
          <t>kvm01.nin1.tms.tele2.ru</t>
        </is>
      </c>
      <c r="B75" t="inlineStr">
        <is>
          <t>pre01.nin1.tms.tele2.ru</t>
        </is>
      </c>
      <c r="C75" t="inlineStr">
        <is>
          <t>Mgmt</t>
        </is>
      </c>
      <c r="D75" t="inlineStr">
        <is>
          <t>vm-Mgmt</t>
        </is>
      </c>
      <c r="E75">
        <f>IF(Таблица2811[[#This Row],[Site]]="Site1",VLOOKUP(Таблица2811[[#This Row],[VLAN]],Dictionary!$D$2:$F$12,2,FALSE),VLOOKUP(Таблица2811[[#This Row],[VLAN]],Dictionary!$D$2:$F$12,3,FALSE))</f>
        <v/>
      </c>
      <c r="F75" t="inlineStr">
        <is>
          <t>10.228.253.129</t>
        </is>
      </c>
      <c r="G75" s="89" t="inlineStr">
        <is>
          <t>Site1</t>
        </is>
      </c>
    </row>
    <row r="76">
      <c r="A76" s="193" t="inlineStr">
        <is>
          <t>kvm02.nin1.tms.tele2.ru</t>
        </is>
      </c>
      <c r="B76" t="inlineStr">
        <is>
          <t>pre02.nin1.tms.tele2.ru</t>
        </is>
      </c>
      <c r="C76" t="inlineStr">
        <is>
          <t>Mgmt</t>
        </is>
      </c>
      <c r="D76" t="inlineStr">
        <is>
          <t>vm-Mgmt</t>
        </is>
      </c>
      <c r="E76">
        <f>IF(Таблица2811[[#This Row],[Site]]="Site1",VLOOKUP(Таблица2811[[#This Row],[VLAN]],Dictionary!$D$2:$F$12,2,FALSE),VLOOKUP(Таблица2811[[#This Row],[VLAN]],Dictionary!$D$2:$F$12,3,FALSE))</f>
        <v/>
      </c>
      <c r="F76" t="inlineStr">
        <is>
          <t>10.228.253.130</t>
        </is>
      </c>
      <c r="G76" s="89" t="inlineStr">
        <is>
          <t>Site1</t>
        </is>
      </c>
    </row>
    <row r="77">
      <c r="A77" s="193" t="inlineStr">
        <is>
          <t>kvm03.nin1.tms.tele2.ru</t>
        </is>
      </c>
      <c r="B77" t="inlineStr">
        <is>
          <t>pre03.nin1.tms.tele2.ru</t>
        </is>
      </c>
      <c r="C77" t="inlineStr">
        <is>
          <t>Mgmt</t>
        </is>
      </c>
      <c r="D77" t="inlineStr">
        <is>
          <t>vm-Mgmt</t>
        </is>
      </c>
      <c r="E77">
        <f>IF(Таблица2811[[#This Row],[Site]]="Site1",VLOOKUP(Таблица2811[[#This Row],[VLAN]],Dictionary!$D$2:$F$12,2,FALSE),VLOOKUP(Таблица2811[[#This Row],[VLAN]],Dictionary!$D$2:$F$12,3,FALSE))</f>
        <v/>
      </c>
      <c r="F77" t="inlineStr">
        <is>
          <t>10.228.253.131</t>
        </is>
      </c>
      <c r="G77" s="89" t="inlineStr">
        <is>
          <t>Site1</t>
        </is>
      </c>
    </row>
    <row r="78">
      <c r="A78" s="193" t="inlineStr">
        <is>
          <t>kvm04.nin1.tms.tele2.ru</t>
        </is>
      </c>
      <c r="B78" t="inlineStr">
        <is>
          <t>pre04.nin1.tms.tele2.ru</t>
        </is>
      </c>
      <c r="C78" t="inlineStr">
        <is>
          <t>Mgmt</t>
        </is>
      </c>
      <c r="D78" t="inlineStr">
        <is>
          <t>vm-Mgmt</t>
        </is>
      </c>
      <c r="E78">
        <f>IF(Таблица2811[[#This Row],[Site]]="Site1",VLOOKUP(Таблица2811[[#This Row],[VLAN]],Dictionary!$D$2:$F$12,2,FALSE),VLOOKUP(Таблица2811[[#This Row],[VLAN]],Dictionary!$D$2:$F$12,3,FALSE))</f>
        <v/>
      </c>
      <c r="F78" t="inlineStr">
        <is>
          <t>10.228.253.132</t>
        </is>
      </c>
      <c r="G78" s="89" t="inlineStr">
        <is>
          <t>Site1</t>
        </is>
      </c>
    </row>
    <row r="79">
      <c r="A79" s="193" t="inlineStr">
        <is>
          <t>kvm05.nin1.tms.tele2.ru</t>
        </is>
      </c>
      <c r="B79" t="inlineStr">
        <is>
          <t>pre05.nin1.tms.tele2.ru</t>
        </is>
      </c>
      <c r="C79" t="inlineStr">
        <is>
          <t>Mgmt</t>
        </is>
      </c>
      <c r="D79" t="inlineStr">
        <is>
          <t>vm-Mgmt</t>
        </is>
      </c>
      <c r="E79">
        <f>IF(Таблица2811[[#This Row],[Site]]="Site1",VLOOKUP(Таблица2811[[#This Row],[VLAN]],Dictionary!$D$2:$F$12,2,FALSE),VLOOKUP(Таблица2811[[#This Row],[VLAN]],Dictionary!$D$2:$F$12,3,FALSE))</f>
        <v/>
      </c>
      <c r="F79" t="inlineStr">
        <is>
          <t>10.228.253.133</t>
        </is>
      </c>
      <c r="G79" s="89" t="inlineStr">
        <is>
          <t>Site1</t>
        </is>
      </c>
    </row>
    <row r="80">
      <c r="A80" s="193" t="inlineStr">
        <is>
          <t>kvm06.nin1.tms.tele2.ru</t>
        </is>
      </c>
      <c r="B80" t="inlineStr">
        <is>
          <t>pre06.nin1.tms.tele2.ru</t>
        </is>
      </c>
      <c r="C80" t="inlineStr">
        <is>
          <t>Mgmt</t>
        </is>
      </c>
      <c r="D80" t="inlineStr">
        <is>
          <t>vm-Mgmt</t>
        </is>
      </c>
      <c r="E80">
        <f>IF(Таблица2811[[#This Row],[Site]]="Site1",VLOOKUP(Таблица2811[[#This Row],[VLAN]],Dictionary!$D$2:$F$12,2,FALSE),VLOOKUP(Таблица2811[[#This Row],[VLAN]],Dictionary!$D$2:$F$12,3,FALSE))</f>
        <v/>
      </c>
      <c r="F80" t="inlineStr">
        <is>
          <t>10.228.253.134</t>
        </is>
      </c>
      <c r="G80" s="89" t="inlineStr">
        <is>
          <t>Site1</t>
        </is>
      </c>
    </row>
    <row r="81">
      <c r="A81" s="193" t="inlineStr">
        <is>
          <t>kvm07.nin1.tms.tele2.ru</t>
        </is>
      </c>
      <c r="B81" t="inlineStr">
        <is>
          <t>pre07.nin1.tms.tele2.ru</t>
        </is>
      </c>
      <c r="C81" t="inlineStr">
        <is>
          <t>Mgmt</t>
        </is>
      </c>
      <c r="D81" t="inlineStr">
        <is>
          <t>vm-Mgmt</t>
        </is>
      </c>
      <c r="E81">
        <f>IF(Таблица2811[[#This Row],[Site]]="Site1",VLOOKUP(Таблица2811[[#This Row],[VLAN]],Dictionary!$D$2:$F$12,2,FALSE),VLOOKUP(Таблица2811[[#This Row],[VLAN]],Dictionary!$D$2:$F$12,3,FALSE))</f>
        <v/>
      </c>
      <c r="F81" t="inlineStr">
        <is>
          <t>10.228.253.135</t>
        </is>
      </c>
      <c r="G81" s="89" t="inlineStr">
        <is>
          <t>Site1</t>
        </is>
      </c>
    </row>
    <row r="82">
      <c r="A82" s="193" t="inlineStr">
        <is>
          <t>kvm08.nin1.tms.tele2.ru</t>
        </is>
      </c>
      <c r="B82" t="inlineStr">
        <is>
          <t>pre08.nin1.tms.tele2.ru</t>
        </is>
      </c>
      <c r="C82" t="inlineStr">
        <is>
          <t>Mgmt</t>
        </is>
      </c>
      <c r="D82" t="inlineStr">
        <is>
          <t>vm-Mgmt</t>
        </is>
      </c>
      <c r="E82">
        <f>IF(Таблица2811[[#This Row],[Site]]="Site1",VLOOKUP(Таблица2811[[#This Row],[VLAN]],Dictionary!$D$2:$F$12,2,FALSE),VLOOKUP(Таблица2811[[#This Row],[VLAN]],Dictionary!$D$2:$F$12,3,FALSE))</f>
        <v/>
      </c>
      <c r="F82" t="inlineStr">
        <is>
          <t>10.228.253.136</t>
        </is>
      </c>
      <c r="G82" s="89" t="inlineStr">
        <is>
          <t>Site1</t>
        </is>
      </c>
    </row>
    <row r="83">
      <c r="A83" s="193" t="inlineStr">
        <is>
          <t>kvm13.nin1.tms.tele2.ru</t>
        </is>
      </c>
      <c r="B83" t="inlineStr">
        <is>
          <t>pre09.nin1.tms.tele2.ru</t>
        </is>
      </c>
      <c r="C83" t="inlineStr">
        <is>
          <t>Mgmt</t>
        </is>
      </c>
      <c r="D83" t="inlineStr">
        <is>
          <t>vm-Mgmt</t>
        </is>
      </c>
      <c r="E83">
        <f>IF(Таблица2811[[#This Row],[Site]]="Site1",VLOOKUP(Таблица2811[[#This Row],[VLAN]],Dictionary!$D$2:$F$12,2,FALSE),VLOOKUP(Таблица2811[[#This Row],[VLAN]],Dictionary!$D$2:$F$12,3,FALSE))</f>
        <v/>
      </c>
      <c r="F83" t="inlineStr">
        <is>
          <t>10.228.253.144</t>
        </is>
      </c>
      <c r="G83" s="89" t="inlineStr">
        <is>
          <t>Site1</t>
        </is>
      </c>
    </row>
    <row r="84">
      <c r="A84" s="193" t="inlineStr">
        <is>
          <t>kvm14.nin1.tms.tele2.ru</t>
        </is>
      </c>
      <c r="B84" t="inlineStr">
        <is>
          <t>pre10.nin1.tms.tele2.ru</t>
        </is>
      </c>
      <c r="C84" t="inlineStr">
        <is>
          <t>Mgmt</t>
        </is>
      </c>
      <c r="D84" t="inlineStr">
        <is>
          <t>vm-Mgmt</t>
        </is>
      </c>
      <c r="E84">
        <f>IF(Таблица2811[[#This Row],[Site]]="Site1",VLOOKUP(Таблица2811[[#This Row],[VLAN]],Dictionary!$D$2:$F$12,2,FALSE),VLOOKUP(Таблица2811[[#This Row],[VLAN]],Dictionary!$D$2:$F$12,3,FALSE))</f>
        <v/>
      </c>
      <c r="F84" t="inlineStr">
        <is>
          <t>10.228.253.145</t>
        </is>
      </c>
      <c r="G84" s="89" t="inlineStr">
        <is>
          <t>Site1</t>
        </is>
      </c>
    </row>
    <row r="85">
      <c r="A85" s="193" t="inlineStr">
        <is>
          <t>kvm15.nin1.tms.tele2.ru</t>
        </is>
      </c>
      <c r="B85" t="inlineStr">
        <is>
          <t>pre11.nin1.tms.tele2.ru</t>
        </is>
      </c>
      <c r="C85" t="inlineStr">
        <is>
          <t>Mgmt</t>
        </is>
      </c>
      <c r="D85" t="inlineStr">
        <is>
          <t>vm-Mgmt</t>
        </is>
      </c>
      <c r="E85">
        <f>IF(Таблица2811[[#This Row],[Site]]="Site1",VLOOKUP(Таблица2811[[#This Row],[VLAN]],Dictionary!$D$2:$F$12,2,FALSE),VLOOKUP(Таблица2811[[#This Row],[VLAN]],Dictionary!$D$2:$F$12,3,FALSE))</f>
        <v/>
      </c>
      <c r="F85" t="inlineStr">
        <is>
          <t>10.228.253.146</t>
        </is>
      </c>
      <c r="G85" s="89" t="inlineStr">
        <is>
          <t>Site1</t>
        </is>
      </c>
    </row>
    <row r="86">
      <c r="A86" s="164" t="inlineStr">
        <is>
          <t>kvm16.nin1.tms.tele2.ru</t>
        </is>
      </c>
      <c r="B86" s="217" t="inlineStr">
        <is>
          <t>pre12.nin1.tms.tele2.ru</t>
        </is>
      </c>
      <c r="C86" s="217" t="inlineStr">
        <is>
          <t>Mgmt</t>
        </is>
      </c>
      <c r="D86" s="217" t="inlineStr">
        <is>
          <t>vm-Mgmt</t>
        </is>
      </c>
      <c r="E86" s="217">
        <f>IF(Таблица2811[[#This Row],[Site]]="Site1",VLOOKUP(Таблица2811[[#This Row],[VLAN]],Dictionary!$D$2:$F$12,2,FALSE),VLOOKUP(Таблица2811[[#This Row],[VLAN]],Dictionary!$D$2:$F$12,3,FALSE))</f>
        <v/>
      </c>
      <c r="F86" s="217" t="inlineStr">
        <is>
          <t>10.228.253.147</t>
        </is>
      </c>
      <c r="G86" s="218" t="inlineStr">
        <is>
          <t>Site1</t>
        </is>
      </c>
    </row>
    <row r="87">
      <c r="A87" s="193" t="inlineStr">
        <is>
          <t>kvm09.nin1.tms.tele2.ru</t>
        </is>
      </c>
      <c r="B87" t="inlineStr">
        <is>
          <t>pic01.nin1.tms.tele2.ru</t>
        </is>
      </c>
      <c r="C87" t="inlineStr">
        <is>
          <t>Mgmt</t>
        </is>
      </c>
      <c r="D87" t="inlineStr">
        <is>
          <t>vm-Mgmt</t>
        </is>
      </c>
      <c r="E87">
        <f>IF(Таблица2811[[#This Row],[Site]]="Site1",VLOOKUP(Таблица2811[[#This Row],[VLAN]],Dictionary!$D$2:$F$12,2,FALSE),VLOOKUP(Таблица2811[[#This Row],[VLAN]],Dictionary!$D$2:$F$12,3,FALSE))</f>
        <v/>
      </c>
      <c r="F87" t="inlineStr">
        <is>
          <t>10.228.253.137</t>
        </is>
      </c>
      <c r="G87" s="89" t="inlineStr">
        <is>
          <t>Site1</t>
        </is>
      </c>
    </row>
    <row r="88">
      <c r="A88" s="193" t="inlineStr">
        <is>
          <t>kvm10.nin1.tms.tele2.ru</t>
        </is>
      </c>
      <c r="B88" t="inlineStr">
        <is>
          <t>pic02.nin1.tms.tele2.ru</t>
        </is>
      </c>
      <c r="C88" t="inlineStr">
        <is>
          <t>Mgmt</t>
        </is>
      </c>
      <c r="D88" t="inlineStr">
        <is>
          <t>vm-Mgmt</t>
        </is>
      </c>
      <c r="E88">
        <f>IF(Таблица2811[[#This Row],[Site]]="Site1",VLOOKUP(Таблица2811[[#This Row],[VLAN]],Dictionary!$D$2:$F$12,2,FALSE),VLOOKUP(Таблица2811[[#This Row],[VLAN]],Dictionary!$D$2:$F$12,3,FALSE))</f>
        <v/>
      </c>
      <c r="F88" t="inlineStr">
        <is>
          <t>10.228.253.138</t>
        </is>
      </c>
      <c r="G88" s="89" t="inlineStr">
        <is>
          <t>Site1</t>
        </is>
      </c>
    </row>
    <row r="89">
      <c r="A89" s="193" t="inlineStr">
        <is>
          <t>kvm11.nin1.tms.tele2.ru</t>
        </is>
      </c>
      <c r="B89" t="inlineStr">
        <is>
          <t>pic03.nin1.tms.tele2.ru</t>
        </is>
      </c>
      <c r="C89" t="inlineStr">
        <is>
          <t>Mgmt</t>
        </is>
      </c>
      <c r="D89" t="inlineStr">
        <is>
          <t>vm-Mgmt</t>
        </is>
      </c>
      <c r="E89">
        <f>IF(Таблица2811[[#This Row],[Site]]="Site1",VLOOKUP(Таблица2811[[#This Row],[VLAN]],Dictionary!$D$2:$F$12,2,FALSE),VLOOKUP(Таблица2811[[#This Row],[VLAN]],Dictionary!$D$2:$F$12,3,FALSE))</f>
        <v/>
      </c>
      <c r="F89" t="inlineStr">
        <is>
          <t>10.228.253.139</t>
        </is>
      </c>
      <c r="G89" s="89" t="inlineStr">
        <is>
          <t>Site1</t>
        </is>
      </c>
    </row>
    <row r="90">
      <c r="A90" s="193" t="inlineStr">
        <is>
          <t>kvm17.nin1.tms.tele2.ru</t>
        </is>
      </c>
      <c r="B90" t="inlineStr">
        <is>
          <t>pic04.nin1.tms.tele2.ru</t>
        </is>
      </c>
      <c r="C90" t="inlineStr">
        <is>
          <t>Mgmt</t>
        </is>
      </c>
      <c r="D90" t="inlineStr">
        <is>
          <t>vm-Mgmt</t>
        </is>
      </c>
      <c r="E90">
        <f>IF(Таблица2811[[#This Row],[Site]]="Site1",VLOOKUP(Таблица2811[[#This Row],[VLAN]],Dictionary!$D$2:$F$12,2,FALSE),VLOOKUP(Таблица2811[[#This Row],[VLAN]],Dictionary!$D$2:$F$12,3,FALSE))</f>
        <v/>
      </c>
      <c r="F90" t="inlineStr">
        <is>
          <t>10.228.253.148</t>
        </is>
      </c>
      <c r="G90" s="89" t="inlineStr">
        <is>
          <t>Site1</t>
        </is>
      </c>
    </row>
    <row r="91">
      <c r="A91" s="164" t="inlineStr">
        <is>
          <t>kvm18.nin1.tms.tele2.ru</t>
        </is>
      </c>
      <c r="B91" s="217" t="inlineStr">
        <is>
          <t>pic05.nin1.tms.tele2.ru</t>
        </is>
      </c>
      <c r="C91" s="217" t="inlineStr">
        <is>
          <t>Mgmt</t>
        </is>
      </c>
      <c r="D91" s="217" t="inlineStr">
        <is>
          <t>vm-Mgmt</t>
        </is>
      </c>
      <c r="E91" s="217">
        <f>IF(Таблица2811[[#This Row],[Site]]="Site1",VLOOKUP(Таблица2811[[#This Row],[VLAN]],Dictionary!$D$2:$F$12,2,FALSE),VLOOKUP(Таблица2811[[#This Row],[VLAN]],Dictionary!$D$2:$F$12,3,FALSE))</f>
        <v/>
      </c>
      <c r="F91" s="217" t="inlineStr">
        <is>
          <t>10.228.253.149</t>
        </is>
      </c>
      <c r="G91" s="218" t="inlineStr">
        <is>
          <t>Site1</t>
        </is>
      </c>
    </row>
    <row r="92">
      <c r="A92" s="193" t="inlineStr">
        <is>
          <t>kvm12.nin1.tms.tele2.ru</t>
        </is>
      </c>
      <c r="B92" t="inlineStr">
        <is>
          <t>psm01.nin1.tms.tele2.ru</t>
        </is>
      </c>
      <c r="C92" t="inlineStr">
        <is>
          <t>Mgmt</t>
        </is>
      </c>
      <c r="D92" t="inlineStr">
        <is>
          <t>vm-Mgmt</t>
        </is>
      </c>
      <c r="E92">
        <f>IF(Таблица2811[[#This Row],[Site]]="Site1",VLOOKUP(Таблица2811[[#This Row],[VLAN]],Dictionary!$D$2:$F$12,2,FALSE),VLOOKUP(Таблица2811[[#This Row],[VLAN]],Dictionary!$D$2:$F$12,3,FALSE))</f>
        <v/>
      </c>
      <c r="F92" t="inlineStr">
        <is>
          <t>10.228.253.140</t>
        </is>
      </c>
      <c r="G92" s="89" t="inlineStr">
        <is>
          <t>Site1</t>
        </is>
      </c>
    </row>
    <row r="93">
      <c r="A93" s="193" t="inlineStr">
        <is>
          <t>kvm12.nin1.tms.tele2.ru</t>
        </is>
      </c>
      <c r="B93" t="inlineStr">
        <is>
          <t>psm02.nin1.tms.tele2.ru</t>
        </is>
      </c>
      <c r="C93" t="inlineStr">
        <is>
          <t>Mgmt</t>
        </is>
      </c>
      <c r="D93" t="inlineStr">
        <is>
          <t>vm-Mgmt</t>
        </is>
      </c>
      <c r="E93">
        <f>IF(Таблица2811[[#This Row],[Site]]="Site1",VLOOKUP(Таблица2811[[#This Row],[VLAN]],Dictionary!$D$2:$F$12,2,FALSE),VLOOKUP(Таблица2811[[#This Row],[VLAN]],Dictionary!$D$2:$F$12,3,FALSE))</f>
        <v/>
      </c>
      <c r="F93" t="inlineStr">
        <is>
          <t>10.228.253.141</t>
        </is>
      </c>
      <c r="G93" s="89" t="inlineStr">
        <is>
          <t>Site1</t>
        </is>
      </c>
    </row>
    <row r="94">
      <c r="A94" s="193" t="inlineStr">
        <is>
          <t>kvm12.nin1.tms.tele2.ru</t>
        </is>
      </c>
      <c r="B94" t="inlineStr">
        <is>
          <t>psm03.nin1.tms.tele2.ru</t>
        </is>
      </c>
      <c r="C94" t="inlineStr">
        <is>
          <t>Mgmt</t>
        </is>
      </c>
      <c r="D94" t="inlineStr">
        <is>
          <t>vm-Mgmt</t>
        </is>
      </c>
      <c r="E94">
        <f>IF(Таблица2811[[#This Row],[Site]]="Site1",VLOOKUP(Таблица2811[[#This Row],[VLAN]],Dictionary!$D$2:$F$12,2,FALSE),VLOOKUP(Таблица2811[[#This Row],[VLAN]],Dictionary!$D$2:$F$12,3,FALSE))</f>
        <v/>
      </c>
      <c r="F94" t="inlineStr">
        <is>
          <t>10.228.253.142</t>
        </is>
      </c>
      <c r="G94" s="89" t="inlineStr">
        <is>
          <t>Site1</t>
        </is>
      </c>
    </row>
    <row r="95">
      <c r="A95" s="164" t="inlineStr">
        <is>
          <t>kvm12.nin1.tms.tele2.ru</t>
        </is>
      </c>
      <c r="B95" s="217" t="inlineStr">
        <is>
          <t>psm04.nin1.tms.tele2.ru</t>
        </is>
      </c>
      <c r="C95" s="217" t="inlineStr">
        <is>
          <t>Mgmt</t>
        </is>
      </c>
      <c r="D95" s="217" t="inlineStr">
        <is>
          <t>vm-Mgmt</t>
        </is>
      </c>
      <c r="E95" s="217">
        <f>IF(Таблица2811[[#This Row],[Site]]="Site1",VLOOKUP(Таблица2811[[#This Row],[VLAN]],Dictionary!$D$2:$F$12,2,FALSE),VLOOKUP(Таблица2811[[#This Row],[VLAN]],Dictionary!$D$2:$F$12,3,FALSE))</f>
        <v/>
      </c>
      <c r="F95" s="217" t="inlineStr">
        <is>
          <t>10.228.253.143</t>
        </is>
      </c>
      <c r="G95" s="218" t="inlineStr">
        <is>
          <t>Site1</t>
        </is>
      </c>
    </row>
    <row r="96">
      <c r="A96" s="164" t="inlineStr">
        <is>
          <t>kvm10.nin1.tms.tele2.ru</t>
        </is>
      </c>
      <c r="B96" t="inlineStr">
        <is>
          <t>epsm01.nin1.tms.tele2.ru</t>
        </is>
      </c>
      <c r="C96" t="inlineStr">
        <is>
          <t>Mgmt</t>
        </is>
      </c>
      <c r="D96" t="inlineStr">
        <is>
          <t>vm-Mgmt</t>
        </is>
      </c>
      <c r="E96">
        <f>IF(Таблица2811[[#This Row],[Site]]="Site1",VLOOKUP(Таблица2811[[#This Row],[VLAN]],Dictionary!$D$2:$F$12,2,FALSE),VLOOKUP(Таблица2811[[#This Row],[VLAN]],Dictionary!$D$2:$F$12,3,FALSE))</f>
        <v/>
      </c>
      <c r="F96" t="inlineStr">
        <is>
          <t>10.228.253.150</t>
        </is>
      </c>
      <c r="G96" s="89" t="inlineStr">
        <is>
          <t>Site1</t>
        </is>
      </c>
    </row>
    <row r="97">
      <c r="A97" s="92" t="inlineStr">
        <is>
          <t>kvm09.nin1.tms.tele2.ru</t>
        </is>
      </c>
      <c r="B97" s="90" t="inlineStr">
        <is>
          <t>rb01.nin1.tms.tele2.ru</t>
        </is>
      </c>
      <c r="C97" s="90" t="inlineStr">
        <is>
          <t>Mgmt</t>
        </is>
      </c>
      <c r="D97" s="90" t="inlineStr">
        <is>
          <t>vm-Mgmt</t>
        </is>
      </c>
      <c r="E97" s="90">
        <f>IF(Таблица2811[[#This Row],[Site]]="Site1",VLOOKUP(Таблица2811[[#This Row],[VLAN]],Dictionary!$D$2:$F$12,2,FALSE),VLOOKUP(Таблица2811[[#This Row],[VLAN]],Dictionary!$D$2:$F$12,3,FALSE))</f>
        <v/>
      </c>
      <c r="F97" s="90" t="inlineStr">
        <is>
          <t>10.228.253.186</t>
        </is>
      </c>
      <c r="G97" s="91" t="inlineStr">
        <is>
          <t>Site1</t>
        </is>
      </c>
    </row>
    <row r="98">
      <c r="A98" s="164" t="inlineStr">
        <is>
          <t>kvm09.nin1.tms.tele2.ru</t>
        </is>
      </c>
      <c r="B98" s="217" t="inlineStr">
        <is>
          <t>rb02.nin1.tms.tele2.ru</t>
        </is>
      </c>
      <c r="C98" s="217" t="inlineStr">
        <is>
          <t>Mgmt</t>
        </is>
      </c>
      <c r="D98" s="217" t="inlineStr">
        <is>
          <t>vm-Mgmt</t>
        </is>
      </c>
      <c r="E98" s="217">
        <f>IF(Таблица2811[[#This Row],[Site]]="Site1",VLOOKUP(Таблица2811[[#This Row],[VLAN]],Dictionary!$D$2:$F$12,2,FALSE),VLOOKUP(Таблица2811[[#This Row],[VLAN]],Dictionary!$D$2:$F$12,3,FALSE))</f>
        <v/>
      </c>
      <c r="F98" s="217" t="inlineStr">
        <is>
          <t>10.228.253.187</t>
        </is>
      </c>
      <c r="G98" s="218" t="inlineStr">
        <is>
          <t>Site1</t>
        </is>
      </c>
    </row>
    <row r="99" ht="15.75" customHeight="1" s="180" thickBot="1">
      <c r="A99" s="108" t="inlineStr">
        <is>
          <t>kvm17.nin1.tms.tele2.ru</t>
        </is>
      </c>
      <c r="B99" s="190" t="inlineStr">
        <is>
          <t>log01.nin1.tms.tele2.ru</t>
        </is>
      </c>
      <c r="C99" s="190" t="inlineStr">
        <is>
          <t>Mgmt</t>
        </is>
      </c>
      <c r="D99" s="190" t="inlineStr">
        <is>
          <t>vm-Mgmt</t>
        </is>
      </c>
      <c r="E99" s="190">
        <f>IF(Таблица2811[[#This Row],[Site]]="Site1",VLOOKUP(Таблица2811[[#This Row],[VLAN]],Dictionary!$D$2:$F$12,2,FALSE),VLOOKUP(Таблица2811[[#This Row],[VLAN]],Dictionary!$D$2:$F$12,3,FALSE))</f>
        <v/>
      </c>
      <c r="F99" s="190" t="inlineStr">
        <is>
          <t>10.228.253.189</t>
        </is>
      </c>
      <c r="G99" s="191" t="inlineStr">
        <is>
          <t>Site1</t>
        </is>
      </c>
    </row>
    <row r="100">
      <c r="A100" s="193" t="inlineStr">
        <is>
          <t>kvm01.nin2.tms.tele2.ru</t>
        </is>
      </c>
      <c r="B100" t="inlineStr">
        <is>
          <t>pre01.nin2.tms.tele2.ru</t>
        </is>
      </c>
      <c r="C100" t="inlineStr">
        <is>
          <t>Mgmt</t>
        </is>
      </c>
      <c r="D100" t="inlineStr">
        <is>
          <t>vm-Mgmt</t>
        </is>
      </c>
      <c r="E100">
        <f>IF(Таблица2811[[#This Row],[Site]]="Site1",VLOOKUP(Таблица2811[[#This Row],[VLAN]],Dictionary!$D$2:$F$12,2,FALSE),VLOOKUP(Таблица2811[[#This Row],[VLAN]],Dictionary!$D$2:$F$12,3,FALSE))</f>
        <v/>
      </c>
      <c r="F100" t="inlineStr">
        <is>
          <t>10.228.252.129</t>
        </is>
      </c>
      <c r="G100" s="89" t="inlineStr">
        <is>
          <t>Site2</t>
        </is>
      </c>
    </row>
    <row r="101">
      <c r="A101" s="193" t="inlineStr">
        <is>
          <t>kvm02.nin2.tms.tele2.ru</t>
        </is>
      </c>
      <c r="B101" t="inlineStr">
        <is>
          <t>pre02.nin2.tms.tele2.ru</t>
        </is>
      </c>
      <c r="C101" t="inlineStr">
        <is>
          <t>Mgmt</t>
        </is>
      </c>
      <c r="D101" t="inlineStr">
        <is>
          <t>vm-Mgmt</t>
        </is>
      </c>
      <c r="E101">
        <f>IF(Таблица2811[[#This Row],[Site]]="Site1",VLOOKUP(Таблица2811[[#This Row],[VLAN]],Dictionary!$D$2:$F$12,2,FALSE),VLOOKUP(Таблица2811[[#This Row],[VLAN]],Dictionary!$D$2:$F$12,3,FALSE))</f>
        <v/>
      </c>
      <c r="F101" t="inlineStr">
        <is>
          <t>10.228.252.130</t>
        </is>
      </c>
      <c r="G101" s="89" t="inlineStr">
        <is>
          <t>Site2</t>
        </is>
      </c>
    </row>
    <row r="102">
      <c r="A102" s="193" t="inlineStr">
        <is>
          <t>kvm03.nin2.tms.tele2.ru</t>
        </is>
      </c>
      <c r="B102" t="inlineStr">
        <is>
          <t>pre03.nin2.tms.tele2.ru</t>
        </is>
      </c>
      <c r="C102" t="inlineStr">
        <is>
          <t>Mgmt</t>
        </is>
      </c>
      <c r="D102" t="inlineStr">
        <is>
          <t>vm-Mgmt</t>
        </is>
      </c>
      <c r="E102">
        <f>IF(Таблица2811[[#This Row],[Site]]="Site1",VLOOKUP(Таблица2811[[#This Row],[VLAN]],Dictionary!$D$2:$F$12,2,FALSE),VLOOKUP(Таблица2811[[#This Row],[VLAN]],Dictionary!$D$2:$F$12,3,FALSE))</f>
        <v/>
      </c>
      <c r="F102" t="inlineStr">
        <is>
          <t>10.228.252.131</t>
        </is>
      </c>
      <c r="G102" s="89" t="inlineStr">
        <is>
          <t>Site2</t>
        </is>
      </c>
    </row>
    <row r="103">
      <c r="A103" s="193" t="inlineStr">
        <is>
          <t>kvm04.nin2.tms.tele2.ru</t>
        </is>
      </c>
      <c r="B103" t="inlineStr">
        <is>
          <t>pre04.nin2.tms.tele2.ru</t>
        </is>
      </c>
      <c r="C103" t="inlineStr">
        <is>
          <t>Mgmt</t>
        </is>
      </c>
      <c r="D103" t="inlineStr">
        <is>
          <t>vm-Mgmt</t>
        </is>
      </c>
      <c r="E103">
        <f>IF(Таблица2811[[#This Row],[Site]]="Site1",VLOOKUP(Таблица2811[[#This Row],[VLAN]],Dictionary!$D$2:$F$12,2,FALSE),VLOOKUP(Таблица2811[[#This Row],[VLAN]],Dictionary!$D$2:$F$12,3,FALSE))</f>
        <v/>
      </c>
      <c r="F103" t="inlineStr">
        <is>
          <t>10.228.252.132</t>
        </is>
      </c>
      <c r="G103" s="89" t="inlineStr">
        <is>
          <t>Site2</t>
        </is>
      </c>
    </row>
    <row r="104">
      <c r="A104" s="193" t="inlineStr">
        <is>
          <t>kvm05.nin2.tms.tele2.ru</t>
        </is>
      </c>
      <c r="B104" t="inlineStr">
        <is>
          <t>pre05.nin2.tms.tele2.ru</t>
        </is>
      </c>
      <c r="C104" t="inlineStr">
        <is>
          <t>Mgmt</t>
        </is>
      </c>
      <c r="D104" t="inlineStr">
        <is>
          <t>vm-Mgmt</t>
        </is>
      </c>
      <c r="E104">
        <f>IF(Таблица2811[[#This Row],[Site]]="Site1",VLOOKUP(Таблица2811[[#This Row],[VLAN]],Dictionary!$D$2:$F$12,2,FALSE),VLOOKUP(Таблица2811[[#This Row],[VLAN]],Dictionary!$D$2:$F$12,3,FALSE))</f>
        <v/>
      </c>
      <c r="F104" t="inlineStr">
        <is>
          <t>10.228.252.133</t>
        </is>
      </c>
      <c r="G104" s="89" t="inlineStr">
        <is>
          <t>Site2</t>
        </is>
      </c>
    </row>
    <row r="105">
      <c r="A105" s="193" t="inlineStr">
        <is>
          <t>kvm06.nin2.tms.tele2.ru</t>
        </is>
      </c>
      <c r="B105" t="inlineStr">
        <is>
          <t>pre06.nin2.tms.tele2.ru</t>
        </is>
      </c>
      <c r="C105" t="inlineStr">
        <is>
          <t>Mgmt</t>
        </is>
      </c>
      <c r="D105" t="inlineStr">
        <is>
          <t>vm-Mgmt</t>
        </is>
      </c>
      <c r="E105">
        <f>IF(Таблица2811[[#This Row],[Site]]="Site1",VLOOKUP(Таблица2811[[#This Row],[VLAN]],Dictionary!$D$2:$F$12,2,FALSE),VLOOKUP(Таблица2811[[#This Row],[VLAN]],Dictionary!$D$2:$F$12,3,FALSE))</f>
        <v/>
      </c>
      <c r="F105" t="inlineStr">
        <is>
          <t>10.228.252.134</t>
        </is>
      </c>
      <c r="G105" s="89" t="inlineStr">
        <is>
          <t>Site2</t>
        </is>
      </c>
    </row>
    <row r="106">
      <c r="A106" s="193" t="inlineStr">
        <is>
          <t>kvm07.nin2.tms.tele2.ru</t>
        </is>
      </c>
      <c r="B106" t="inlineStr">
        <is>
          <t>pre07.nin2.tms.tele2.ru</t>
        </is>
      </c>
      <c r="C106" t="inlineStr">
        <is>
          <t>Mgmt</t>
        </is>
      </c>
      <c r="D106" t="inlineStr">
        <is>
          <t>vm-Mgmt</t>
        </is>
      </c>
      <c r="E106">
        <f>IF(Таблица2811[[#This Row],[Site]]="Site1",VLOOKUP(Таблица2811[[#This Row],[VLAN]],Dictionary!$D$2:$F$12,2,FALSE),VLOOKUP(Таблица2811[[#This Row],[VLAN]],Dictionary!$D$2:$F$12,3,FALSE))</f>
        <v/>
      </c>
      <c r="F106" t="inlineStr">
        <is>
          <t>10.228.252.135</t>
        </is>
      </c>
      <c r="G106" s="89" t="inlineStr">
        <is>
          <t>Site2</t>
        </is>
      </c>
    </row>
    <row r="107">
      <c r="A107" s="193" t="inlineStr">
        <is>
          <t>kvm08.nin2.tms.tele2.ru</t>
        </is>
      </c>
      <c r="B107" t="inlineStr">
        <is>
          <t>pre08.nin2.tms.tele2.ru</t>
        </is>
      </c>
      <c r="C107" t="inlineStr">
        <is>
          <t>Mgmt</t>
        </is>
      </c>
      <c r="D107" t="inlineStr">
        <is>
          <t>vm-Mgmt</t>
        </is>
      </c>
      <c r="E107">
        <f>IF(Таблица2811[[#This Row],[Site]]="Site1",VLOOKUP(Таблица2811[[#This Row],[VLAN]],Dictionary!$D$2:$F$12,2,FALSE),VLOOKUP(Таблица2811[[#This Row],[VLAN]],Dictionary!$D$2:$F$12,3,FALSE))</f>
        <v/>
      </c>
      <c r="F107" t="inlineStr">
        <is>
          <t>10.228.252.136</t>
        </is>
      </c>
      <c r="G107" s="89" t="inlineStr">
        <is>
          <t>Site2</t>
        </is>
      </c>
    </row>
    <row r="108">
      <c r="A108" s="193" t="inlineStr">
        <is>
          <t>kvm13.nin2.tms.tele2.ru</t>
        </is>
      </c>
      <c r="B108" t="inlineStr">
        <is>
          <t>pre09.nin2.tms.tele2.ru</t>
        </is>
      </c>
      <c r="C108" t="inlineStr">
        <is>
          <t>Mgmt</t>
        </is>
      </c>
      <c r="D108" t="inlineStr">
        <is>
          <t>vm-Mgmt</t>
        </is>
      </c>
      <c r="E108">
        <f>IF(Таблица2811[[#This Row],[Site]]="Site1",VLOOKUP(Таблица2811[[#This Row],[VLAN]],Dictionary!$D$2:$F$12,2,FALSE),VLOOKUP(Таблица2811[[#This Row],[VLAN]],Dictionary!$D$2:$F$12,3,FALSE))</f>
        <v/>
      </c>
      <c r="F108" t="inlineStr">
        <is>
          <t>10.228.252.144</t>
        </is>
      </c>
      <c r="G108" s="89" t="inlineStr">
        <is>
          <t>Site2</t>
        </is>
      </c>
    </row>
    <row r="109">
      <c r="A109" s="193" t="inlineStr">
        <is>
          <t>kvm14.nin2.tms.tele2.ru</t>
        </is>
      </c>
      <c r="B109" t="inlineStr">
        <is>
          <t>pre10.nin2.tms.tele2.ru</t>
        </is>
      </c>
      <c r="C109" t="inlineStr">
        <is>
          <t>Mgmt</t>
        </is>
      </c>
      <c r="D109" t="inlineStr">
        <is>
          <t>vm-Mgmt</t>
        </is>
      </c>
      <c r="E109">
        <f>IF(Таблица2811[[#This Row],[Site]]="Site1",VLOOKUP(Таблица2811[[#This Row],[VLAN]],Dictionary!$D$2:$F$12,2,FALSE),VLOOKUP(Таблица2811[[#This Row],[VLAN]],Dictionary!$D$2:$F$12,3,FALSE))</f>
        <v/>
      </c>
      <c r="F109" t="inlineStr">
        <is>
          <t>10.228.252.145</t>
        </is>
      </c>
      <c r="G109" s="89" t="inlineStr">
        <is>
          <t>Site2</t>
        </is>
      </c>
    </row>
    <row r="110">
      <c r="A110" s="193" t="inlineStr">
        <is>
          <t>kvm15.nin2.tms.tele2.ru</t>
        </is>
      </c>
      <c r="B110" t="inlineStr">
        <is>
          <t>pre11.nin2.tms.tele2.ru</t>
        </is>
      </c>
      <c r="C110" t="inlineStr">
        <is>
          <t>Mgmt</t>
        </is>
      </c>
      <c r="D110" t="inlineStr">
        <is>
          <t>vm-Mgmt</t>
        </is>
      </c>
      <c r="E110">
        <f>IF(Таблица2811[[#This Row],[Site]]="Site1",VLOOKUP(Таблица2811[[#This Row],[VLAN]],Dictionary!$D$2:$F$12,2,FALSE),VLOOKUP(Таблица2811[[#This Row],[VLAN]],Dictionary!$D$2:$F$12,3,FALSE))</f>
        <v/>
      </c>
      <c r="F110" t="inlineStr">
        <is>
          <t>10.228.252.146</t>
        </is>
      </c>
      <c r="G110" s="89" t="inlineStr">
        <is>
          <t>Site2</t>
        </is>
      </c>
    </row>
    <row r="111">
      <c r="A111" s="164" t="inlineStr">
        <is>
          <t>kvm16.nin2.tms.tele2.ru</t>
        </is>
      </c>
      <c r="B111" s="217" t="inlineStr">
        <is>
          <t>pre12.nin2.tms.tele2.ru</t>
        </is>
      </c>
      <c r="C111" s="217" t="inlineStr">
        <is>
          <t>Mgmt</t>
        </is>
      </c>
      <c r="D111" s="217" t="inlineStr">
        <is>
          <t>vm-Mgmt</t>
        </is>
      </c>
      <c r="E111" s="217">
        <f>IF(Таблица2811[[#This Row],[Site]]="Site1",VLOOKUP(Таблица2811[[#This Row],[VLAN]],Dictionary!$D$2:$F$12,2,FALSE),VLOOKUP(Таблица2811[[#This Row],[VLAN]],Dictionary!$D$2:$F$12,3,FALSE))</f>
        <v/>
      </c>
      <c r="F111" s="217" t="inlineStr">
        <is>
          <t>10.228.252.147</t>
        </is>
      </c>
      <c r="G111" s="218" t="inlineStr">
        <is>
          <t>Site2</t>
        </is>
      </c>
    </row>
    <row r="112">
      <c r="A112" s="193" t="inlineStr">
        <is>
          <t>kvm09.nin2.tms.tele2.ru</t>
        </is>
      </c>
      <c r="B112" t="inlineStr">
        <is>
          <t>pic01.nin2.tms.tele2.ru</t>
        </is>
      </c>
      <c r="C112" t="inlineStr">
        <is>
          <t>Mgmt</t>
        </is>
      </c>
      <c r="D112" t="inlineStr">
        <is>
          <t>vm-Mgmt</t>
        </is>
      </c>
      <c r="E112">
        <f>IF(Таблица2811[[#This Row],[Site]]="Site1",VLOOKUP(Таблица2811[[#This Row],[VLAN]],Dictionary!$D$2:$F$12,2,FALSE),VLOOKUP(Таблица2811[[#This Row],[VLAN]],Dictionary!$D$2:$F$12,3,FALSE))</f>
        <v/>
      </c>
      <c r="F112" t="inlineStr">
        <is>
          <t>10.228.252.137</t>
        </is>
      </c>
      <c r="G112" s="89" t="inlineStr">
        <is>
          <t>Site2</t>
        </is>
      </c>
    </row>
    <row r="113">
      <c r="A113" s="193" t="inlineStr">
        <is>
          <t>kvm10.nin2.tms.tele2.ru</t>
        </is>
      </c>
      <c r="B113" t="inlineStr">
        <is>
          <t>pic02.nin2.tms.tele2.ru</t>
        </is>
      </c>
      <c r="C113" t="inlineStr">
        <is>
          <t>Mgmt</t>
        </is>
      </c>
      <c r="D113" t="inlineStr">
        <is>
          <t>vm-Mgmt</t>
        </is>
      </c>
      <c r="E113">
        <f>IF(Таблица2811[[#This Row],[Site]]="Site1",VLOOKUP(Таблица2811[[#This Row],[VLAN]],Dictionary!$D$2:$F$12,2,FALSE),VLOOKUP(Таблица2811[[#This Row],[VLAN]],Dictionary!$D$2:$F$12,3,FALSE))</f>
        <v/>
      </c>
      <c r="F113" t="inlineStr">
        <is>
          <t>10.228.252.138</t>
        </is>
      </c>
      <c r="G113" s="89" t="inlineStr">
        <is>
          <t>Site2</t>
        </is>
      </c>
    </row>
    <row r="114">
      <c r="A114" s="193" t="inlineStr">
        <is>
          <t>kvm11.nin2.tms.tele2.ru</t>
        </is>
      </c>
      <c r="B114" t="inlineStr">
        <is>
          <t>pic03.nin2.tms.tele2.ru</t>
        </is>
      </c>
      <c r="C114" t="inlineStr">
        <is>
          <t>Mgmt</t>
        </is>
      </c>
      <c r="D114" t="inlineStr">
        <is>
          <t>vm-Mgmt</t>
        </is>
      </c>
      <c r="E114">
        <f>IF(Таблица2811[[#This Row],[Site]]="Site1",VLOOKUP(Таблица2811[[#This Row],[VLAN]],Dictionary!$D$2:$F$12,2,FALSE),VLOOKUP(Таблица2811[[#This Row],[VLAN]],Dictionary!$D$2:$F$12,3,FALSE))</f>
        <v/>
      </c>
      <c r="F114" t="inlineStr">
        <is>
          <t>10.228.252.139</t>
        </is>
      </c>
      <c r="G114" s="89" t="inlineStr">
        <is>
          <t>Site2</t>
        </is>
      </c>
    </row>
    <row r="115">
      <c r="A115" s="193" t="inlineStr">
        <is>
          <t>kvm17.nin2.tms.tele2.ru</t>
        </is>
      </c>
      <c r="B115" t="inlineStr">
        <is>
          <t>pic04.nin2.tms.tele2.ru</t>
        </is>
      </c>
      <c r="C115" t="inlineStr">
        <is>
          <t>Mgmt</t>
        </is>
      </c>
      <c r="D115" t="inlineStr">
        <is>
          <t>vm-Mgmt</t>
        </is>
      </c>
      <c r="E115">
        <f>IF(Таблица2811[[#This Row],[Site]]="Site1",VLOOKUP(Таблица2811[[#This Row],[VLAN]],Dictionary!$D$2:$F$12,2,FALSE),VLOOKUP(Таблица2811[[#This Row],[VLAN]],Dictionary!$D$2:$F$12,3,FALSE))</f>
        <v/>
      </c>
      <c r="F115" t="inlineStr">
        <is>
          <t>10.228.252.148</t>
        </is>
      </c>
      <c r="G115" s="89" t="inlineStr">
        <is>
          <t>Site2</t>
        </is>
      </c>
    </row>
    <row r="116">
      <c r="A116" s="164" t="inlineStr">
        <is>
          <t>kvm18.nin2.tms.tele2.ru</t>
        </is>
      </c>
      <c r="B116" s="217" t="inlineStr">
        <is>
          <t>pic05.nin2.tms.tele2.ru</t>
        </is>
      </c>
      <c r="C116" s="217" t="inlineStr">
        <is>
          <t>Mgmt</t>
        </is>
      </c>
      <c r="D116" s="217" t="inlineStr">
        <is>
          <t>vm-Mgmt</t>
        </is>
      </c>
      <c r="E116" s="217">
        <f>IF(Таблица2811[[#This Row],[Site]]="Site1",VLOOKUP(Таблица2811[[#This Row],[VLAN]],Dictionary!$D$2:$F$12,2,FALSE),VLOOKUP(Таблица2811[[#This Row],[VLAN]],Dictionary!$D$2:$F$12,3,FALSE))</f>
        <v/>
      </c>
      <c r="F116" s="217" t="inlineStr">
        <is>
          <t>10.228.252.149</t>
        </is>
      </c>
      <c r="G116" s="218" t="inlineStr">
        <is>
          <t>Site2</t>
        </is>
      </c>
    </row>
    <row r="117">
      <c r="A117" s="193" t="inlineStr">
        <is>
          <t>kvm12.nin2.tms.tele2.ru</t>
        </is>
      </c>
      <c r="B117" t="inlineStr">
        <is>
          <t>psm01.nin2.tms.tele2.ru</t>
        </is>
      </c>
      <c r="C117" t="inlineStr">
        <is>
          <t>Mgmt</t>
        </is>
      </c>
      <c r="D117" t="inlineStr">
        <is>
          <t>vm-Mgmt</t>
        </is>
      </c>
      <c r="E117">
        <f>IF(Таблица2811[[#This Row],[Site]]="Site1",VLOOKUP(Таблица2811[[#This Row],[VLAN]],Dictionary!$D$2:$F$12,2,FALSE),VLOOKUP(Таблица2811[[#This Row],[VLAN]],Dictionary!$D$2:$F$12,3,FALSE))</f>
        <v/>
      </c>
      <c r="F117" t="inlineStr">
        <is>
          <t>10.228.252.140</t>
        </is>
      </c>
      <c r="G117" s="89" t="inlineStr">
        <is>
          <t>Site2</t>
        </is>
      </c>
    </row>
    <row r="118">
      <c r="A118" s="193" t="inlineStr">
        <is>
          <t>kvm12.nin2.tms.tele2.ru</t>
        </is>
      </c>
      <c r="B118" t="inlineStr">
        <is>
          <t>psm02.nin2.tms.tele2.ru</t>
        </is>
      </c>
      <c r="C118" t="inlineStr">
        <is>
          <t>Mgmt</t>
        </is>
      </c>
      <c r="D118" t="inlineStr">
        <is>
          <t>vm-Mgmt</t>
        </is>
      </c>
      <c r="E118">
        <f>IF(Таблица2811[[#This Row],[Site]]="Site1",VLOOKUP(Таблица2811[[#This Row],[VLAN]],Dictionary!$D$2:$F$12,2,FALSE),VLOOKUP(Таблица2811[[#This Row],[VLAN]],Dictionary!$D$2:$F$12,3,FALSE))</f>
        <v/>
      </c>
      <c r="F118" t="inlineStr">
        <is>
          <t>10.228.252.141</t>
        </is>
      </c>
      <c r="G118" s="89" t="inlineStr">
        <is>
          <t>Site2</t>
        </is>
      </c>
    </row>
    <row r="119">
      <c r="A119" s="193" t="inlineStr">
        <is>
          <t>kvm12.nin2.tms.tele2.ru</t>
        </is>
      </c>
      <c r="B119" t="inlineStr">
        <is>
          <t>psm03.nin2.tms.tele2.ru</t>
        </is>
      </c>
      <c r="C119" t="inlineStr">
        <is>
          <t>Mgmt</t>
        </is>
      </c>
      <c r="D119" t="inlineStr">
        <is>
          <t>vm-Mgmt</t>
        </is>
      </c>
      <c r="E119">
        <f>IF(Таблица2811[[#This Row],[Site]]="Site1",VLOOKUP(Таблица2811[[#This Row],[VLAN]],Dictionary!$D$2:$F$12,2,FALSE),VLOOKUP(Таблица2811[[#This Row],[VLAN]],Dictionary!$D$2:$F$12,3,FALSE))</f>
        <v/>
      </c>
      <c r="F119" t="inlineStr">
        <is>
          <t>10.228.252.142</t>
        </is>
      </c>
      <c r="G119" s="89" t="inlineStr">
        <is>
          <t>Site2</t>
        </is>
      </c>
    </row>
    <row r="120">
      <c r="A120" s="164" t="inlineStr">
        <is>
          <t>kvm12.nin2.tms.tele2.ru</t>
        </is>
      </c>
      <c r="B120" s="217" t="inlineStr">
        <is>
          <t>psm04.nin2.tms.tele2.ru</t>
        </is>
      </c>
      <c r="C120" s="217" t="inlineStr">
        <is>
          <t>Mgmt</t>
        </is>
      </c>
      <c r="D120" s="217" t="inlineStr">
        <is>
          <t>vm-Mgmt</t>
        </is>
      </c>
      <c r="E120" s="217">
        <f>IF(Таблица2811[[#This Row],[Site]]="Site1",VLOOKUP(Таблица2811[[#This Row],[VLAN]],Dictionary!$D$2:$F$12,2,FALSE),VLOOKUP(Таблица2811[[#This Row],[VLAN]],Dictionary!$D$2:$F$12,3,FALSE))</f>
        <v/>
      </c>
      <c r="F120" s="217" t="inlineStr">
        <is>
          <t>10.228.252.143</t>
        </is>
      </c>
      <c r="G120" s="218" t="inlineStr">
        <is>
          <t>Site2</t>
        </is>
      </c>
    </row>
    <row r="121">
      <c r="A121" s="164" t="inlineStr">
        <is>
          <t>kvm10.nin2.tms.tele2.ru</t>
        </is>
      </c>
      <c r="B121" t="inlineStr">
        <is>
          <t>epsm02.nin2.tms.tele2.ru</t>
        </is>
      </c>
      <c r="C121" t="inlineStr">
        <is>
          <t>Mgmt</t>
        </is>
      </c>
      <c r="D121" t="inlineStr">
        <is>
          <t>vm-Mgmt</t>
        </is>
      </c>
      <c r="E121">
        <f>IF(Таблица2811[[#This Row],[Site]]="Site1",VLOOKUP(Таблица2811[[#This Row],[VLAN]],Dictionary!$D$2:$F$12,2,FALSE),VLOOKUP(Таблица2811[[#This Row],[VLAN]],Dictionary!$D$2:$F$12,3,FALSE))</f>
        <v/>
      </c>
      <c r="F121" t="inlineStr">
        <is>
          <t>10.228.252.150</t>
        </is>
      </c>
      <c r="G121" s="89" t="inlineStr">
        <is>
          <t>Site2</t>
        </is>
      </c>
    </row>
    <row r="122">
      <c r="A122" s="92" t="inlineStr">
        <is>
          <t>kvm09.nin2.tms.tele2.ru</t>
        </is>
      </c>
      <c r="B122" s="90" t="inlineStr">
        <is>
          <t>rb01.nin2.tms.tele2.ru</t>
        </is>
      </c>
      <c r="C122" s="90" t="inlineStr">
        <is>
          <t>Mgmt</t>
        </is>
      </c>
      <c r="D122" s="90" t="inlineStr">
        <is>
          <t>vm-Mgmt</t>
        </is>
      </c>
      <c r="E122" s="90">
        <f>IF(Таблица2811[[#This Row],[Site]]="Site1",VLOOKUP(Таблица2811[[#This Row],[VLAN]],Dictionary!$D$2:$F$12,2,FALSE),VLOOKUP(Таблица2811[[#This Row],[VLAN]],Dictionary!$D$2:$F$12,3,FALSE))</f>
        <v/>
      </c>
      <c r="F122" s="90" t="inlineStr">
        <is>
          <t>10.228.252.186</t>
        </is>
      </c>
      <c r="G122" s="91" t="inlineStr">
        <is>
          <t>Site2</t>
        </is>
      </c>
    </row>
    <row r="123">
      <c r="A123" s="164" t="inlineStr">
        <is>
          <t>kvm09.nin2.tms.tele2.ru</t>
        </is>
      </c>
      <c r="B123" s="217" t="inlineStr">
        <is>
          <t>rb02.nin2.tms.tele2.ru</t>
        </is>
      </c>
      <c r="C123" s="217" t="inlineStr">
        <is>
          <t>Mgmt</t>
        </is>
      </c>
      <c r="D123" s="217" t="inlineStr">
        <is>
          <t>vm-Mgmt</t>
        </is>
      </c>
      <c r="E123" s="217">
        <f>IF(Таблица2811[[#This Row],[Site]]="Site1",VLOOKUP(Таблица2811[[#This Row],[VLAN]],Dictionary!$D$2:$F$12,2,FALSE),VLOOKUP(Таблица2811[[#This Row],[VLAN]],Dictionary!$D$2:$F$12,3,FALSE))</f>
        <v/>
      </c>
      <c r="F123" s="217" t="inlineStr">
        <is>
          <t>10.228.252.187</t>
        </is>
      </c>
      <c r="G123" s="218" t="inlineStr">
        <is>
          <t>Site2</t>
        </is>
      </c>
    </row>
    <row r="124" ht="15.75" customHeight="1" s="180" thickBot="1">
      <c r="A124" s="108" t="inlineStr">
        <is>
          <t>kvm17.nin2.tms.tele2.ru</t>
        </is>
      </c>
      <c r="B124" s="190" t="inlineStr">
        <is>
          <t>rs01.nin2.tms.tele2.ru</t>
        </is>
      </c>
      <c r="C124" s="190" t="inlineStr">
        <is>
          <t>Mgmt</t>
        </is>
      </c>
      <c r="D124" s="190" t="inlineStr">
        <is>
          <t>vm-Mgmt</t>
        </is>
      </c>
      <c r="E124" s="190">
        <f>IF(Таблица2811[[#This Row],[Site]]="Site1",VLOOKUP(Таблица2811[[#This Row],[VLAN]],Dictionary!$D$2:$F$12,2,FALSE),VLOOKUP(Таблица2811[[#This Row],[VLAN]],Dictionary!$D$2:$F$12,3,FALSE))</f>
        <v/>
      </c>
      <c r="F124" s="190" t="inlineStr">
        <is>
          <t>10.228.253.189</t>
        </is>
      </c>
      <c r="G124" s="191" t="inlineStr">
        <is>
          <t>Site2</t>
        </is>
      </c>
    </row>
    <row r="125">
      <c r="A125" s="55" t="inlineStr">
        <is>
          <t>kvm01.nin1.tms.tele2.ru</t>
        </is>
      </c>
      <c r="B125" s="93" t="inlineStr">
        <is>
          <t>pre01.nin1.tms.tele2.ru</t>
        </is>
      </c>
      <c r="C125" s="93" t="inlineStr">
        <is>
          <t>DataFeed</t>
        </is>
      </c>
      <c r="D125" s="93" t="inlineStr">
        <is>
          <t>DataFeed</t>
        </is>
      </c>
      <c r="E125">
        <f>IF(Таблица2811[[#This Row],[Site]]="Site1",VLOOKUP(Таблица2811[[#This Row],[VLAN]],Dictionary!$D$2:$F$12,2,FALSE),VLOOKUP(Таблица2811[[#This Row],[VLAN]],Dictionary!$D$2:$F$12,3,FALSE))</f>
        <v/>
      </c>
      <c r="F125" s="93" t="inlineStr">
        <is>
          <t>10.228.253.193</t>
        </is>
      </c>
      <c r="G125" s="56" t="inlineStr">
        <is>
          <t>Site1</t>
        </is>
      </c>
    </row>
    <row r="126">
      <c r="A126" s="55" t="inlineStr">
        <is>
          <t>kvm02.nin1.tms.tele2.ru</t>
        </is>
      </c>
      <c r="B126" s="93" t="inlineStr">
        <is>
          <t>pre02.nin1.tms.tele2.ru</t>
        </is>
      </c>
      <c r="C126" s="93" t="inlineStr">
        <is>
          <t>DataFeed</t>
        </is>
      </c>
      <c r="D126" s="93" t="inlineStr">
        <is>
          <t>DataFeed</t>
        </is>
      </c>
      <c r="E126" s="90">
        <f>IF(Таблица2811[[#This Row],[Site]]="Site1",VLOOKUP(Таблица2811[[#This Row],[VLAN]],Dictionary!$D$2:$F$12,2,FALSE),VLOOKUP(Таблица2811[[#This Row],[VLAN]],Dictionary!$D$2:$F$12,3,FALSE))</f>
        <v/>
      </c>
      <c r="F126" s="93" t="inlineStr">
        <is>
          <t>10.228.253.194</t>
        </is>
      </c>
      <c r="G126" s="56" t="inlineStr">
        <is>
          <t>Site1</t>
        </is>
      </c>
    </row>
    <row r="127">
      <c r="A127" s="55" t="inlineStr">
        <is>
          <t>kvm03.nin1.tms.tele2.ru</t>
        </is>
      </c>
      <c r="B127" s="93" t="inlineStr">
        <is>
          <t>pre03.nin1.tms.tele2.ru</t>
        </is>
      </c>
      <c r="C127" s="93" t="inlineStr">
        <is>
          <t>DataFeed</t>
        </is>
      </c>
      <c r="D127" s="93" t="inlineStr">
        <is>
          <t>DataFeed</t>
        </is>
      </c>
      <c r="E127" s="90">
        <f>IF(Таблица2811[[#This Row],[Site]]="Site1",VLOOKUP(Таблица2811[[#This Row],[VLAN]],Dictionary!$D$2:$F$12,2,FALSE),VLOOKUP(Таблица2811[[#This Row],[VLAN]],Dictionary!$D$2:$F$12,3,FALSE))</f>
        <v/>
      </c>
      <c r="F127" s="93" t="inlineStr">
        <is>
          <t>10.228.253.195</t>
        </is>
      </c>
      <c r="G127" s="56" t="inlineStr">
        <is>
          <t>Site1</t>
        </is>
      </c>
    </row>
    <row r="128">
      <c r="A128" s="55" t="inlineStr">
        <is>
          <t>kvm04.nin1.tms.tele2.ru</t>
        </is>
      </c>
      <c r="B128" s="93" t="inlineStr">
        <is>
          <t>pre04.nin1.tms.tele2.ru</t>
        </is>
      </c>
      <c r="C128" s="93" t="inlineStr">
        <is>
          <t>DataFeed</t>
        </is>
      </c>
      <c r="D128" s="93" t="inlineStr">
        <is>
          <t>DataFeed</t>
        </is>
      </c>
      <c r="E128" s="90">
        <f>IF(Таблица2811[[#This Row],[Site]]="Site1",VLOOKUP(Таблица2811[[#This Row],[VLAN]],Dictionary!$D$2:$F$12,2,FALSE),VLOOKUP(Таблица2811[[#This Row],[VLAN]],Dictionary!$D$2:$F$12,3,FALSE))</f>
        <v/>
      </c>
      <c r="F128" s="93" t="inlineStr">
        <is>
          <t>10.228.253.196</t>
        </is>
      </c>
      <c r="G128" s="56" t="inlineStr">
        <is>
          <t>Site1</t>
        </is>
      </c>
    </row>
    <row r="129">
      <c r="A129" s="55" t="inlineStr">
        <is>
          <t>kvm05.nin1.tms.tele2.ru</t>
        </is>
      </c>
      <c r="B129" s="93" t="inlineStr">
        <is>
          <t>pre05.nin1.tms.tele2.ru</t>
        </is>
      </c>
      <c r="C129" s="93" t="inlineStr">
        <is>
          <t>DataFeed</t>
        </is>
      </c>
      <c r="D129" s="93" t="inlineStr">
        <is>
          <t>DataFeed</t>
        </is>
      </c>
      <c r="E129" s="90">
        <f>IF(Таблица2811[[#This Row],[Site]]="Site1",VLOOKUP(Таблица2811[[#This Row],[VLAN]],Dictionary!$D$2:$F$12,2,FALSE),VLOOKUP(Таблица2811[[#This Row],[VLAN]],Dictionary!$D$2:$F$12,3,FALSE))</f>
        <v/>
      </c>
      <c r="F129" s="93" t="inlineStr">
        <is>
          <t>10.228.253.197</t>
        </is>
      </c>
      <c r="G129" s="56" t="inlineStr">
        <is>
          <t>Site1</t>
        </is>
      </c>
    </row>
    <row r="130">
      <c r="A130" s="55" t="inlineStr">
        <is>
          <t>kvm06.nin1.tms.tele2.ru</t>
        </is>
      </c>
      <c r="B130" s="93" t="inlineStr">
        <is>
          <t>pre06.nin1.tms.tele2.ru</t>
        </is>
      </c>
      <c r="C130" s="93" t="inlineStr">
        <is>
          <t>DataFeed</t>
        </is>
      </c>
      <c r="D130" s="93" t="inlineStr">
        <is>
          <t>DataFeed</t>
        </is>
      </c>
      <c r="E130" s="90">
        <f>IF(Таблица2811[[#This Row],[Site]]="Site1",VLOOKUP(Таблица2811[[#This Row],[VLAN]],Dictionary!$D$2:$F$12,2,FALSE),VLOOKUP(Таблица2811[[#This Row],[VLAN]],Dictionary!$D$2:$F$12,3,FALSE))</f>
        <v/>
      </c>
      <c r="F130" s="93" t="inlineStr">
        <is>
          <t>10.228.253.198</t>
        </is>
      </c>
      <c r="G130" s="56" t="inlineStr">
        <is>
          <t>Site1</t>
        </is>
      </c>
    </row>
    <row r="131">
      <c r="A131" s="55" t="inlineStr">
        <is>
          <t>kvm07.nin1.tms.tele2.ru</t>
        </is>
      </c>
      <c r="B131" s="93" t="inlineStr">
        <is>
          <t>pre07.nin1.tms.tele2.ru</t>
        </is>
      </c>
      <c r="C131" s="93" t="inlineStr">
        <is>
          <t>DataFeed</t>
        </is>
      </c>
      <c r="D131" s="93" t="inlineStr">
        <is>
          <t>DataFeed</t>
        </is>
      </c>
      <c r="E131" s="90">
        <f>IF(Таблица2811[[#This Row],[Site]]="Site1",VLOOKUP(Таблица2811[[#This Row],[VLAN]],Dictionary!$D$2:$F$12,2,FALSE),VLOOKUP(Таблица2811[[#This Row],[VLAN]],Dictionary!$D$2:$F$12,3,FALSE))</f>
        <v/>
      </c>
      <c r="F131" s="93" t="inlineStr">
        <is>
          <t>10.228.253.199</t>
        </is>
      </c>
      <c r="G131" s="56" t="inlineStr">
        <is>
          <t>Site1</t>
        </is>
      </c>
    </row>
    <row r="132">
      <c r="A132" s="55" t="inlineStr">
        <is>
          <t>kvm08.nin1.tms.tele2.ru</t>
        </is>
      </c>
      <c r="B132" s="93" t="inlineStr">
        <is>
          <t>pre08.nin1.tms.tele2.ru</t>
        </is>
      </c>
      <c r="C132" s="93" t="inlineStr">
        <is>
          <t>DataFeed</t>
        </is>
      </c>
      <c r="D132" s="93" t="inlineStr">
        <is>
          <t>DataFeed</t>
        </is>
      </c>
      <c r="E132" s="90">
        <f>IF(Таблица2811[[#This Row],[Site]]="Site1",VLOOKUP(Таблица2811[[#This Row],[VLAN]],Dictionary!$D$2:$F$12,2,FALSE),VLOOKUP(Таблица2811[[#This Row],[VLAN]],Dictionary!$D$2:$F$12,3,FALSE))</f>
        <v/>
      </c>
      <c r="F132" s="93" t="inlineStr">
        <is>
          <t>10.228.253.200</t>
        </is>
      </c>
      <c r="G132" s="56" t="inlineStr">
        <is>
          <t>Site1</t>
        </is>
      </c>
    </row>
    <row r="133">
      <c r="A133" s="55" t="inlineStr">
        <is>
          <t>kvm13.nin1.tms.tele2.ru</t>
        </is>
      </c>
      <c r="B133" s="93" t="inlineStr">
        <is>
          <t>pre09.nin1.tms.tele2.ru</t>
        </is>
      </c>
      <c r="C133" s="93" t="inlineStr">
        <is>
          <t>DataFeed</t>
        </is>
      </c>
      <c r="D133" s="93" t="inlineStr">
        <is>
          <t>DataFeed</t>
        </is>
      </c>
      <c r="E133" s="90">
        <f>IF(Таблица2811[[#This Row],[Site]]="Site1",VLOOKUP(Таблица2811[[#This Row],[VLAN]],Dictionary!$D$2:$F$12,2,FALSE),VLOOKUP(Таблица2811[[#This Row],[VLAN]],Dictionary!$D$2:$F$12,3,FALSE))</f>
        <v/>
      </c>
      <c r="F133" s="93" t="inlineStr">
        <is>
          <t>10.228.253.204</t>
        </is>
      </c>
      <c r="G133" s="56" t="inlineStr">
        <is>
          <t>Site1</t>
        </is>
      </c>
    </row>
    <row r="134">
      <c r="A134" s="55" t="inlineStr">
        <is>
          <t>kvm14.nin1.tms.tele2.ru</t>
        </is>
      </c>
      <c r="B134" s="93" t="inlineStr">
        <is>
          <t>pre10.nin1.tms.tele2.ru</t>
        </is>
      </c>
      <c r="C134" s="93" t="inlineStr">
        <is>
          <t>DataFeed</t>
        </is>
      </c>
      <c r="D134" s="93" t="inlineStr">
        <is>
          <t>DataFeed</t>
        </is>
      </c>
      <c r="E134" s="90">
        <f>IF(Таблица2811[[#This Row],[Site]]="Site1",VLOOKUP(Таблица2811[[#This Row],[VLAN]],Dictionary!$D$2:$F$12,2,FALSE),VLOOKUP(Таблица2811[[#This Row],[VLAN]],Dictionary!$D$2:$F$12,3,FALSE))</f>
        <v/>
      </c>
      <c r="F134" s="93" t="inlineStr">
        <is>
          <t>10.228.253.205</t>
        </is>
      </c>
      <c r="G134" s="56" t="inlineStr">
        <is>
          <t>Site1</t>
        </is>
      </c>
    </row>
    <row r="135">
      <c r="A135" s="55" t="inlineStr">
        <is>
          <t>kvm15.nin1.tms.tele2.ru</t>
        </is>
      </c>
      <c r="B135" s="93" t="inlineStr">
        <is>
          <t>pre11.nin1.tms.tele2.ru</t>
        </is>
      </c>
      <c r="C135" s="93" t="inlineStr">
        <is>
          <t>DataFeed</t>
        </is>
      </c>
      <c r="D135" s="93" t="inlineStr">
        <is>
          <t>DataFeed</t>
        </is>
      </c>
      <c r="E135" s="90">
        <f>IF(Таблица2811[[#This Row],[Site]]="Site1",VLOOKUP(Таблица2811[[#This Row],[VLAN]],Dictionary!$D$2:$F$12,2,FALSE),VLOOKUP(Таблица2811[[#This Row],[VLAN]],Dictionary!$D$2:$F$12,3,FALSE))</f>
        <v/>
      </c>
      <c r="F135" s="93" t="inlineStr">
        <is>
          <t>10.228.253.206</t>
        </is>
      </c>
      <c r="G135" s="56" t="inlineStr">
        <is>
          <t>Site1</t>
        </is>
      </c>
    </row>
    <row r="136">
      <c r="A136" s="55" t="inlineStr">
        <is>
          <t>kvm16.nin1.tms.tele2.ru</t>
        </is>
      </c>
      <c r="B136" s="93" t="inlineStr">
        <is>
          <t>pre12.nin1.tms.tele2.ru</t>
        </is>
      </c>
      <c r="C136" s="93" t="inlineStr">
        <is>
          <t>DataFeed</t>
        </is>
      </c>
      <c r="D136" s="93" t="inlineStr">
        <is>
          <t>DataFeed</t>
        </is>
      </c>
      <c r="E136" s="90">
        <f>IF(Таблица2811[[#This Row],[Site]]="Site1",VLOOKUP(Таблица2811[[#This Row],[VLAN]],Dictionary!$D$2:$F$12,2,FALSE),VLOOKUP(Таблица2811[[#This Row],[VLAN]],Dictionary!$D$2:$F$12,3,FALSE))</f>
        <v/>
      </c>
      <c r="F136" s="93" t="inlineStr">
        <is>
          <t>10.228.253.207</t>
        </is>
      </c>
      <c r="G136" s="56" t="inlineStr">
        <is>
          <t>Site1</t>
        </is>
      </c>
    </row>
    <row r="137">
      <c r="A137" s="193" t="inlineStr">
        <is>
          <t>kvm09.nin1.tms.tele2.ru</t>
        </is>
      </c>
      <c r="B137" t="inlineStr">
        <is>
          <t>pic01.nin1.tms.tele2.ru</t>
        </is>
      </c>
      <c r="C137" t="inlineStr">
        <is>
          <t>Data</t>
        </is>
      </c>
      <c r="D137" t="inlineStr">
        <is>
          <t>DataFeed</t>
        </is>
      </c>
      <c r="E137">
        <f>IF(Таблица2811[[#This Row],[Site]]="Site1",VLOOKUP(Таблица2811[[#This Row],[VLAN]],Dictionary!$D$2:$F$12,2,FALSE),VLOOKUP(Таблица2811[[#This Row],[VLAN]],Dictionary!$D$2:$F$12,3,FALSE))</f>
        <v/>
      </c>
      <c r="F137" t="inlineStr">
        <is>
          <t>10.228.253.201</t>
        </is>
      </c>
      <c r="G137" s="89" t="inlineStr">
        <is>
          <t>Site1</t>
        </is>
      </c>
    </row>
    <row r="138">
      <c r="A138" s="193" t="inlineStr">
        <is>
          <t>kvm10.nin1.tms.tele2.ru</t>
        </is>
      </c>
      <c r="B138" t="inlineStr">
        <is>
          <t>pic02.nin1.tms.tele2.ru</t>
        </is>
      </c>
      <c r="C138" t="inlineStr">
        <is>
          <t>Data</t>
        </is>
      </c>
      <c r="D138" t="inlineStr">
        <is>
          <t>DataFeed</t>
        </is>
      </c>
      <c r="E138">
        <f>IF(Таблица2811[[#This Row],[Site]]="Site1",VLOOKUP(Таблица2811[[#This Row],[VLAN]],Dictionary!$D$2:$F$12,2,FALSE),VLOOKUP(Таблица2811[[#This Row],[VLAN]],Dictionary!$D$2:$F$12,3,FALSE))</f>
        <v/>
      </c>
      <c r="F138" t="inlineStr">
        <is>
          <t>10.228.253.202</t>
        </is>
      </c>
      <c r="G138" s="89" t="inlineStr">
        <is>
          <t>Site1</t>
        </is>
      </c>
    </row>
    <row r="139">
      <c r="A139" s="193" t="inlineStr">
        <is>
          <t>kvm11.nin1.tms.tele2.ru</t>
        </is>
      </c>
      <c r="B139" t="inlineStr">
        <is>
          <t>pic03.nin1.tms.tele2.ru</t>
        </is>
      </c>
      <c r="C139" t="inlineStr">
        <is>
          <t>Data</t>
        </is>
      </c>
      <c r="D139" t="inlineStr">
        <is>
          <t>DataFeed</t>
        </is>
      </c>
      <c r="E139">
        <f>IF(Таблица2811[[#This Row],[Site]]="Site1",VLOOKUP(Таблица2811[[#This Row],[VLAN]],Dictionary!$D$2:$F$12,2,FALSE),VLOOKUP(Таблица2811[[#This Row],[VLAN]],Dictionary!$D$2:$F$12,3,FALSE))</f>
        <v/>
      </c>
      <c r="F139" t="inlineStr">
        <is>
          <t>10.228.253.203</t>
        </is>
      </c>
      <c r="G139" s="89" t="inlineStr">
        <is>
          <t>Site1</t>
        </is>
      </c>
    </row>
    <row r="140">
      <c r="A140" s="193" t="inlineStr">
        <is>
          <t>kvm17.nin1.tms.tele2.ru</t>
        </is>
      </c>
      <c r="B140" t="inlineStr">
        <is>
          <t>pic04.nin1.tms.tele2.ru</t>
        </is>
      </c>
      <c r="C140" t="inlineStr">
        <is>
          <t>Data</t>
        </is>
      </c>
      <c r="D140" t="inlineStr">
        <is>
          <t>DataFeed</t>
        </is>
      </c>
      <c r="E140">
        <f>IF(Таблица2811[[#This Row],[Site]]="Site1",VLOOKUP(Таблица2811[[#This Row],[VLAN]],Dictionary!$D$2:$F$12,2,FALSE),VLOOKUP(Таблица2811[[#This Row],[VLAN]],Dictionary!$D$2:$F$12,3,FALSE))</f>
        <v/>
      </c>
      <c r="F140" t="inlineStr">
        <is>
          <t>10.228.253.208</t>
        </is>
      </c>
      <c r="G140" s="89" t="inlineStr">
        <is>
          <t>Site1</t>
        </is>
      </c>
    </row>
    <row r="141">
      <c r="A141" s="164" t="inlineStr">
        <is>
          <t>kvm18.nin1.tms.tele2.ru</t>
        </is>
      </c>
      <c r="B141" s="217" t="inlineStr">
        <is>
          <t>pic05.nin1.tms.tele2.ru</t>
        </is>
      </c>
      <c r="C141" s="217" t="inlineStr">
        <is>
          <t>Data</t>
        </is>
      </c>
      <c r="D141" s="217" t="inlineStr">
        <is>
          <t>DataFeed</t>
        </is>
      </c>
      <c r="E141" s="217">
        <f>IF(Таблица2811[[#This Row],[Site]]="Site1",VLOOKUP(Таблица2811[[#This Row],[VLAN]],Dictionary!$D$2:$F$12,2,FALSE),VLOOKUP(Таблица2811[[#This Row],[VLAN]],Dictionary!$D$2:$F$12,3,FALSE))</f>
        <v/>
      </c>
      <c r="F141" s="217" t="inlineStr">
        <is>
          <t>10.228.253.209</t>
        </is>
      </c>
      <c r="G141" s="218" t="inlineStr">
        <is>
          <t>Site1</t>
        </is>
      </c>
    </row>
    <row r="142">
      <c r="A142" s="52" t="inlineStr">
        <is>
          <t>kvm01.nin2.tms.tele2.ru</t>
        </is>
      </c>
      <c r="B142" s="53" t="inlineStr">
        <is>
          <t>pre01.nin2.tms.tele2.ru</t>
        </is>
      </c>
      <c r="C142" s="53" t="inlineStr">
        <is>
          <t>DataFeed</t>
        </is>
      </c>
      <c r="D142" s="53" t="inlineStr">
        <is>
          <t>DataFeed</t>
        </is>
      </c>
      <c r="E142" s="53">
        <f>IF(Таблица2811[[#This Row],[Site]]="Site1",VLOOKUP(Таблица2811[[#This Row],[VLAN]],Dictionary!$D$2:$F$12,2,FALSE),VLOOKUP(Таблица2811[[#This Row],[VLAN]],Dictionary!$D$2:$F$12,3,FALSE))</f>
        <v/>
      </c>
      <c r="F142" s="53" t="inlineStr">
        <is>
          <t>10.228.252.193</t>
        </is>
      </c>
      <c r="G142" s="54" t="inlineStr">
        <is>
          <t>Site2</t>
        </is>
      </c>
    </row>
    <row r="143">
      <c r="A143" s="55" t="inlineStr">
        <is>
          <t>kvm02.nin2.tms.tele2.ru</t>
        </is>
      </c>
      <c r="B143" s="93" t="inlineStr">
        <is>
          <t>pre02.nin2.tms.tele2.ru</t>
        </is>
      </c>
      <c r="C143" s="93" t="inlineStr">
        <is>
          <t>DataFeed</t>
        </is>
      </c>
      <c r="D143" s="93" t="inlineStr">
        <is>
          <t>DataFeed</t>
        </is>
      </c>
      <c r="E143" s="93">
        <f>IF(Таблица2811[[#This Row],[Site]]="Site1",VLOOKUP(Таблица2811[[#This Row],[VLAN]],Dictionary!$D$2:$F$12,2,FALSE),VLOOKUP(Таблица2811[[#This Row],[VLAN]],Dictionary!$D$2:$F$12,3,FALSE))</f>
        <v/>
      </c>
      <c r="F143" s="93" t="inlineStr">
        <is>
          <t>10.228.252.194</t>
        </is>
      </c>
      <c r="G143" s="56" t="inlineStr">
        <is>
          <t>Site2</t>
        </is>
      </c>
    </row>
    <row r="144">
      <c r="A144" s="55" t="inlineStr">
        <is>
          <t>kvm03.nin2.tms.tele2.ru</t>
        </is>
      </c>
      <c r="B144" s="93" t="inlineStr">
        <is>
          <t>pre03.nin2.tms.tele2.ru</t>
        </is>
      </c>
      <c r="C144" s="93" t="inlineStr">
        <is>
          <t>DataFeed</t>
        </is>
      </c>
      <c r="D144" s="93" t="inlineStr">
        <is>
          <t>DataFeed</t>
        </is>
      </c>
      <c r="E144" s="93">
        <f>IF(Таблица2811[[#This Row],[Site]]="Site1",VLOOKUP(Таблица2811[[#This Row],[VLAN]],Dictionary!$D$2:$F$12,2,FALSE),VLOOKUP(Таблица2811[[#This Row],[VLAN]],Dictionary!$D$2:$F$12,3,FALSE))</f>
        <v/>
      </c>
      <c r="F144" s="93" t="inlineStr">
        <is>
          <t>10.228.252.195</t>
        </is>
      </c>
      <c r="G144" s="56" t="inlineStr">
        <is>
          <t>Site2</t>
        </is>
      </c>
    </row>
    <row r="145">
      <c r="A145" s="55" t="inlineStr">
        <is>
          <t>kvm04.nin2.tms.tele2.ru</t>
        </is>
      </c>
      <c r="B145" s="93" t="inlineStr">
        <is>
          <t>pre04.nin2.tms.tele2.ru</t>
        </is>
      </c>
      <c r="C145" s="93" t="inlineStr">
        <is>
          <t>DataFeed</t>
        </is>
      </c>
      <c r="D145" s="93" t="inlineStr">
        <is>
          <t>DataFeed</t>
        </is>
      </c>
      <c r="E145" s="93">
        <f>IF(Таблица2811[[#This Row],[Site]]="Site1",VLOOKUP(Таблица2811[[#This Row],[VLAN]],Dictionary!$D$2:$F$12,2,FALSE),VLOOKUP(Таблица2811[[#This Row],[VLAN]],Dictionary!$D$2:$F$12,3,FALSE))</f>
        <v/>
      </c>
      <c r="F145" s="93" t="inlineStr">
        <is>
          <t>10.228.252.196</t>
        </is>
      </c>
      <c r="G145" s="56" t="inlineStr">
        <is>
          <t>Site2</t>
        </is>
      </c>
    </row>
    <row r="146">
      <c r="A146" s="55" t="inlineStr">
        <is>
          <t>kvm05.nin2.tms.tele2.ru</t>
        </is>
      </c>
      <c r="B146" s="93" t="inlineStr">
        <is>
          <t>pre05.nin2.tms.tele2.ru</t>
        </is>
      </c>
      <c r="C146" s="93" t="inlineStr">
        <is>
          <t>DataFeed</t>
        </is>
      </c>
      <c r="D146" s="93" t="inlineStr">
        <is>
          <t>DataFeed</t>
        </is>
      </c>
      <c r="E146" s="93">
        <f>IF(Таблица2811[[#This Row],[Site]]="Site1",VLOOKUP(Таблица2811[[#This Row],[VLAN]],Dictionary!$D$2:$F$12,2,FALSE),VLOOKUP(Таблица2811[[#This Row],[VLAN]],Dictionary!$D$2:$F$12,3,FALSE))</f>
        <v/>
      </c>
      <c r="F146" s="93" t="inlineStr">
        <is>
          <t>10.228.252.197</t>
        </is>
      </c>
      <c r="G146" s="56" t="inlineStr">
        <is>
          <t>Site2</t>
        </is>
      </c>
    </row>
    <row r="147">
      <c r="A147" s="55" t="inlineStr">
        <is>
          <t>kvm06.nin2.tms.tele2.ru</t>
        </is>
      </c>
      <c r="B147" s="93" t="inlineStr">
        <is>
          <t>pre06.nin2.tms.tele2.ru</t>
        </is>
      </c>
      <c r="C147" s="93" t="inlineStr">
        <is>
          <t>DataFeed</t>
        </is>
      </c>
      <c r="D147" s="93" t="inlineStr">
        <is>
          <t>DataFeed</t>
        </is>
      </c>
      <c r="E147" s="93">
        <f>IF(Таблица2811[[#This Row],[Site]]="Site1",VLOOKUP(Таблица2811[[#This Row],[VLAN]],Dictionary!$D$2:$F$12,2,FALSE),VLOOKUP(Таблица2811[[#This Row],[VLAN]],Dictionary!$D$2:$F$12,3,FALSE))</f>
        <v/>
      </c>
      <c r="F147" s="93" t="inlineStr">
        <is>
          <t>10.228.252.198</t>
        </is>
      </c>
      <c r="G147" s="56" t="inlineStr">
        <is>
          <t>Site2</t>
        </is>
      </c>
    </row>
    <row r="148">
      <c r="A148" s="55" t="inlineStr">
        <is>
          <t>kvm07.nin2.tms.tele2.ru</t>
        </is>
      </c>
      <c r="B148" s="93" t="inlineStr">
        <is>
          <t>pre07.nin2.tms.tele2.ru</t>
        </is>
      </c>
      <c r="C148" s="93" t="inlineStr">
        <is>
          <t>DataFeed</t>
        </is>
      </c>
      <c r="D148" s="93" t="inlineStr">
        <is>
          <t>DataFeed</t>
        </is>
      </c>
      <c r="E148" s="93">
        <f>IF(Таблица2811[[#This Row],[Site]]="Site1",VLOOKUP(Таблица2811[[#This Row],[VLAN]],Dictionary!$D$2:$F$12,2,FALSE),VLOOKUP(Таблица2811[[#This Row],[VLAN]],Dictionary!$D$2:$F$12,3,FALSE))</f>
        <v/>
      </c>
      <c r="F148" s="93" t="inlineStr">
        <is>
          <t>10.228.252.199</t>
        </is>
      </c>
      <c r="G148" s="56" t="inlineStr">
        <is>
          <t>Site2</t>
        </is>
      </c>
    </row>
    <row r="149">
      <c r="A149" s="55" t="inlineStr">
        <is>
          <t>kvm08.nin2.tms.tele2.ru</t>
        </is>
      </c>
      <c r="B149" s="93" t="inlineStr">
        <is>
          <t>pre08.nin2.tms.tele2.ru</t>
        </is>
      </c>
      <c r="C149" s="93" t="inlineStr">
        <is>
          <t>DataFeed</t>
        </is>
      </c>
      <c r="D149" s="93" t="inlineStr">
        <is>
          <t>DataFeed</t>
        </is>
      </c>
      <c r="E149" s="93">
        <f>IF(Таблица2811[[#This Row],[Site]]="Site1",VLOOKUP(Таблица2811[[#This Row],[VLAN]],Dictionary!$D$2:$F$12,2,FALSE),VLOOKUP(Таблица2811[[#This Row],[VLAN]],Dictionary!$D$2:$F$12,3,FALSE))</f>
        <v/>
      </c>
      <c r="F149" s="93" t="inlineStr">
        <is>
          <t>10.228.252.200</t>
        </is>
      </c>
      <c r="G149" s="56" t="inlineStr">
        <is>
          <t>Site2</t>
        </is>
      </c>
    </row>
    <row r="150">
      <c r="A150" s="55" t="inlineStr">
        <is>
          <t>kvm13.nin2.tms.tele2.ru</t>
        </is>
      </c>
      <c r="B150" s="93" t="inlineStr">
        <is>
          <t>pre09.nin2.tms.tele2.ru</t>
        </is>
      </c>
      <c r="C150" s="93" t="inlineStr">
        <is>
          <t>DataFeed</t>
        </is>
      </c>
      <c r="D150" s="93" t="inlineStr">
        <is>
          <t>DataFeed</t>
        </is>
      </c>
      <c r="E150" s="93">
        <f>IF(Таблица2811[[#This Row],[Site]]="Site1",VLOOKUP(Таблица2811[[#This Row],[VLAN]],Dictionary!$D$2:$F$12,2,FALSE),VLOOKUP(Таблица2811[[#This Row],[VLAN]],Dictionary!$D$2:$F$12,3,FALSE))</f>
        <v/>
      </c>
      <c r="F150" s="93" t="inlineStr">
        <is>
          <t>10.228.252.204</t>
        </is>
      </c>
      <c r="G150" s="56" t="inlineStr">
        <is>
          <t>Site2</t>
        </is>
      </c>
    </row>
    <row r="151">
      <c r="A151" s="55" t="inlineStr">
        <is>
          <t>kvm14.nin2.tms.tele2.ru</t>
        </is>
      </c>
      <c r="B151" s="93" t="inlineStr">
        <is>
          <t>pre10.nin2.tms.tele2.ru</t>
        </is>
      </c>
      <c r="C151" s="93" t="inlineStr">
        <is>
          <t>DataFeed</t>
        </is>
      </c>
      <c r="D151" s="93" t="inlineStr">
        <is>
          <t>DataFeed</t>
        </is>
      </c>
      <c r="E151" s="93">
        <f>IF(Таблица2811[[#This Row],[Site]]="Site1",VLOOKUP(Таблица2811[[#This Row],[VLAN]],Dictionary!$D$2:$F$12,2,FALSE),VLOOKUP(Таблица2811[[#This Row],[VLAN]],Dictionary!$D$2:$F$12,3,FALSE))</f>
        <v/>
      </c>
      <c r="F151" s="93" t="inlineStr">
        <is>
          <t>10.228.252.205</t>
        </is>
      </c>
      <c r="G151" s="56" t="inlineStr">
        <is>
          <t>Site2</t>
        </is>
      </c>
    </row>
    <row r="152">
      <c r="A152" s="55" t="inlineStr">
        <is>
          <t>kvm15.nin2.tms.tele2.ru</t>
        </is>
      </c>
      <c r="B152" s="93" t="inlineStr">
        <is>
          <t>pre11.nin2.tms.tele2.ru</t>
        </is>
      </c>
      <c r="C152" s="93" t="inlineStr">
        <is>
          <t>DataFeed</t>
        </is>
      </c>
      <c r="D152" s="93" t="inlineStr">
        <is>
          <t>DataFeed</t>
        </is>
      </c>
      <c r="E152" s="93">
        <f>IF(Таблица2811[[#This Row],[Site]]="Site1",VLOOKUP(Таблица2811[[#This Row],[VLAN]],Dictionary!$D$2:$F$12,2,FALSE),VLOOKUP(Таблица2811[[#This Row],[VLAN]],Dictionary!$D$2:$F$12,3,FALSE))</f>
        <v/>
      </c>
      <c r="F152" s="93" t="inlineStr">
        <is>
          <t>10.228.252.206</t>
        </is>
      </c>
      <c r="G152" s="56" t="inlineStr">
        <is>
          <t>Site2</t>
        </is>
      </c>
    </row>
    <row r="153">
      <c r="A153" s="55" t="inlineStr">
        <is>
          <t>kvm16.nin2.tms.tele2.ru</t>
        </is>
      </c>
      <c r="B153" s="93" t="inlineStr">
        <is>
          <t>pre12.nin2.tms.tele2.ru</t>
        </is>
      </c>
      <c r="C153" s="93" t="inlineStr">
        <is>
          <t>DataFeed</t>
        </is>
      </c>
      <c r="D153" s="93" t="inlineStr">
        <is>
          <t>DataFeed</t>
        </is>
      </c>
      <c r="E153" s="93">
        <f>IF(Таблица2811[[#This Row],[Site]]="Site1",VLOOKUP(Таблица2811[[#This Row],[VLAN]],Dictionary!$D$2:$F$12,2,FALSE),VLOOKUP(Таблица2811[[#This Row],[VLAN]],Dictionary!$D$2:$F$12,3,FALSE))</f>
        <v/>
      </c>
      <c r="F153" s="93" t="inlineStr">
        <is>
          <t>10.228.252.207</t>
        </is>
      </c>
      <c r="G153" s="56" t="inlineStr">
        <is>
          <t>Site2</t>
        </is>
      </c>
    </row>
    <row r="154">
      <c r="A154" s="193" t="inlineStr">
        <is>
          <t>kvm09.nin2.tms.tele2.ru</t>
        </is>
      </c>
      <c r="B154" t="inlineStr">
        <is>
          <t>pic01.nin2.tms.tele2.ru</t>
        </is>
      </c>
      <c r="C154" t="inlineStr">
        <is>
          <t>Data</t>
        </is>
      </c>
      <c r="D154" t="inlineStr">
        <is>
          <t>DataFeed</t>
        </is>
      </c>
      <c r="E154">
        <f>IF(Таблица2811[[#This Row],[Site]]="Site1",VLOOKUP(Таблица2811[[#This Row],[VLAN]],Dictionary!$D$2:$F$12,2,FALSE),VLOOKUP(Таблица2811[[#This Row],[VLAN]],Dictionary!$D$2:$F$12,3,FALSE))</f>
        <v/>
      </c>
      <c r="F154" t="inlineStr">
        <is>
          <t>10.228.252.201</t>
        </is>
      </c>
      <c r="G154" s="89" t="inlineStr">
        <is>
          <t>Site2</t>
        </is>
      </c>
    </row>
    <row r="155">
      <c r="A155" s="193" t="inlineStr">
        <is>
          <t>kvm10.nin2.tms.tele2.ru</t>
        </is>
      </c>
      <c r="B155" t="inlineStr">
        <is>
          <t>pic02.nin2.tms.tele2.ru</t>
        </is>
      </c>
      <c r="C155" t="inlineStr">
        <is>
          <t>Data</t>
        </is>
      </c>
      <c r="D155" t="inlineStr">
        <is>
          <t>DataFeed</t>
        </is>
      </c>
      <c r="E155">
        <f>IF(Таблица2811[[#This Row],[Site]]="Site1",VLOOKUP(Таблица2811[[#This Row],[VLAN]],Dictionary!$D$2:$F$12,2,FALSE),VLOOKUP(Таблица2811[[#This Row],[VLAN]],Dictionary!$D$2:$F$12,3,FALSE))</f>
        <v/>
      </c>
      <c r="F155" t="inlineStr">
        <is>
          <t>10.228.252.202</t>
        </is>
      </c>
      <c r="G155" s="89" t="inlineStr">
        <is>
          <t>Site2</t>
        </is>
      </c>
    </row>
    <row r="156">
      <c r="A156" s="193" t="inlineStr">
        <is>
          <t>kvm11.nin2.tms.tele2.ru</t>
        </is>
      </c>
      <c r="B156" t="inlineStr">
        <is>
          <t>pic03.nin2.tms.tele2.ru</t>
        </is>
      </c>
      <c r="C156" t="inlineStr">
        <is>
          <t>Data</t>
        </is>
      </c>
      <c r="D156" t="inlineStr">
        <is>
          <t>DataFeed</t>
        </is>
      </c>
      <c r="E156">
        <f>IF(Таблица2811[[#This Row],[Site]]="Site1",VLOOKUP(Таблица2811[[#This Row],[VLAN]],Dictionary!$D$2:$F$12,2,FALSE),VLOOKUP(Таблица2811[[#This Row],[VLAN]],Dictionary!$D$2:$F$12,3,FALSE))</f>
        <v/>
      </c>
      <c r="F156" t="inlineStr">
        <is>
          <t>10.228.252.203</t>
        </is>
      </c>
      <c r="G156" s="89" t="inlineStr">
        <is>
          <t>Site2</t>
        </is>
      </c>
    </row>
    <row r="157">
      <c r="A157" s="193" t="inlineStr">
        <is>
          <t>kvm17.nin2.tms.tele2.ru</t>
        </is>
      </c>
      <c r="B157" t="inlineStr">
        <is>
          <t>pic04.nin2.tms.tele2.ru</t>
        </is>
      </c>
      <c r="C157" t="inlineStr">
        <is>
          <t>Data</t>
        </is>
      </c>
      <c r="D157" t="inlineStr">
        <is>
          <t>DataFeed</t>
        </is>
      </c>
      <c r="E157">
        <f>IF(Таблица2811[[#This Row],[Site]]="Site1",VLOOKUP(Таблица2811[[#This Row],[VLAN]],Dictionary!$D$2:$F$12,2,FALSE),VLOOKUP(Таблица2811[[#This Row],[VLAN]],Dictionary!$D$2:$F$12,3,FALSE))</f>
        <v/>
      </c>
      <c r="F157" t="inlineStr">
        <is>
          <t>10.228.252.208</t>
        </is>
      </c>
      <c r="G157" s="89" t="inlineStr">
        <is>
          <t>Site2</t>
        </is>
      </c>
    </row>
    <row r="158" ht="15.75" customHeight="1" s="180" thickBot="1">
      <c r="A158" s="194" t="inlineStr">
        <is>
          <t>kvm18.nin2.tms.tele2.ru</t>
        </is>
      </c>
      <c r="B158" s="182" t="inlineStr">
        <is>
          <t>pic05.nin2.tms.tele2.ru</t>
        </is>
      </c>
      <c r="C158" s="182" t="inlineStr">
        <is>
          <t>Data</t>
        </is>
      </c>
      <c r="D158" s="182" t="inlineStr">
        <is>
          <t>DataFeed</t>
        </is>
      </c>
      <c r="E158" s="182">
        <f>IF(Таблица2811[[#This Row],[Site]]="Site1",VLOOKUP(Таблица2811[[#This Row],[VLAN]],Dictionary!$D$2:$F$12,2,FALSE),VLOOKUP(Таблица2811[[#This Row],[VLAN]],Dictionary!$D$2:$F$12,3,FALSE))</f>
        <v/>
      </c>
      <c r="F158" s="182" t="inlineStr">
        <is>
          <t>10.228.252.209</t>
        </is>
      </c>
      <c r="G158" s="101" t="inlineStr">
        <is>
          <t>Site2</t>
        </is>
      </c>
    </row>
    <row r="159">
      <c r="A159" s="193" t="n"/>
      <c r="B159" t="inlineStr">
        <is>
          <t>psm01.nin (VRRP VIP)</t>
        </is>
      </c>
      <c r="C159" t="inlineStr">
        <is>
          <t>Gx</t>
        </is>
      </c>
      <c r="D159" t="inlineStr">
        <is>
          <t>Gx</t>
        </is>
      </c>
      <c r="E159">
        <f>IF(Таблица2811[[#This Row],[Site]]="Site1",VLOOKUP(Таблица2811[[#This Row],[VLAN]],Dictionary!$D$2:$F$12,2,FALSE),VLOOKUP(Таблица2811[[#This Row],[VLAN]],Dictionary!$D$2:$F$12,3,FALSE))</f>
        <v/>
      </c>
      <c r="F159" t="inlineStr">
        <is>
          <t>10.228.250.1</t>
        </is>
      </c>
      <c r="G159" s="89" t="inlineStr">
        <is>
          <t>Site1</t>
        </is>
      </c>
    </row>
    <row r="160">
      <c r="A160" s="193" t="inlineStr">
        <is>
          <t>kvm12.nin1.tms.tele2.ru</t>
        </is>
      </c>
      <c r="B160" t="inlineStr">
        <is>
          <t>psm01.nin1.tms.tele2.ru</t>
        </is>
      </c>
      <c r="C160" t="inlineStr">
        <is>
          <t>Gx</t>
        </is>
      </c>
      <c r="D160" t="inlineStr">
        <is>
          <t>Gx</t>
        </is>
      </c>
      <c r="E160">
        <f>IF(Таблица2811[[#This Row],[Site]]="Site1",VLOOKUP(Таблица2811[[#This Row],[VLAN]],Dictionary!$D$2:$F$12,2,FALSE),VLOOKUP(Таблица2811[[#This Row],[VLAN]],Dictionary!$D$2:$F$12,3,FALSE))</f>
        <v/>
      </c>
      <c r="F160" t="inlineStr">
        <is>
          <t>10.228.250.2</t>
        </is>
      </c>
      <c r="G160" s="89" t="inlineStr">
        <is>
          <t>Site1</t>
        </is>
      </c>
    </row>
    <row r="161">
      <c r="A161" s="193" t="inlineStr">
        <is>
          <t>kvm12.nin2.tms.tele2.ru</t>
        </is>
      </c>
      <c r="B161" t="inlineStr">
        <is>
          <t>psm01.nin2.tms.tele2.ru</t>
        </is>
      </c>
      <c r="C161" t="inlineStr">
        <is>
          <t>Gx</t>
        </is>
      </c>
      <c r="D161" t="inlineStr">
        <is>
          <t>Gx</t>
        </is>
      </c>
      <c r="E161">
        <f>IF(Таблица2811[[#This Row],[Site]]="Site1",VLOOKUP(Таблица2811[[#This Row],[VLAN]],Dictionary!$D$2:$F$12,2,FALSE),VLOOKUP(Таблица2811[[#This Row],[VLAN]],Dictionary!$D$2:$F$12,3,FALSE))</f>
        <v/>
      </c>
      <c r="F161" t="inlineStr">
        <is>
          <t>10.228.250.3</t>
        </is>
      </c>
      <c r="G161" s="89" t="inlineStr">
        <is>
          <t>Site2</t>
        </is>
      </c>
    </row>
    <row r="162">
      <c r="A162" s="193" t="n"/>
      <c r="B162" t="inlineStr">
        <is>
          <t>psm02.nin (VRRP VIP)</t>
        </is>
      </c>
      <c r="C162" t="inlineStr">
        <is>
          <t>Gx</t>
        </is>
      </c>
      <c r="D162" t="inlineStr">
        <is>
          <t>Gx</t>
        </is>
      </c>
      <c r="E162">
        <f>IF(Таблица2811[[#This Row],[Site]]="Site1",VLOOKUP(Таблица2811[[#This Row],[VLAN]],Dictionary!$D$2:$F$12,2,FALSE),VLOOKUP(Таблица2811[[#This Row],[VLAN]],Dictionary!$D$2:$F$12,3,FALSE))</f>
        <v/>
      </c>
      <c r="F162" t="inlineStr">
        <is>
          <t>10.228.250.4</t>
        </is>
      </c>
      <c r="G162" s="89" t="inlineStr">
        <is>
          <t>Site2</t>
        </is>
      </c>
    </row>
    <row r="163">
      <c r="A163" s="193" t="inlineStr">
        <is>
          <t>kvm12.nin1.tms.tele2.ru</t>
        </is>
      </c>
      <c r="B163" t="inlineStr">
        <is>
          <t>psm02.nin1.tms.tele2.ru</t>
        </is>
      </c>
      <c r="C163" t="inlineStr">
        <is>
          <t>Gx</t>
        </is>
      </c>
      <c r="D163" t="inlineStr">
        <is>
          <t>Gx</t>
        </is>
      </c>
      <c r="E163">
        <f>IF(Таблица2811[[#This Row],[Site]]="Site1",VLOOKUP(Таблица2811[[#This Row],[VLAN]],Dictionary!$D$2:$F$12,2,FALSE),VLOOKUP(Таблица2811[[#This Row],[VLAN]],Dictionary!$D$2:$F$12,3,FALSE))</f>
        <v/>
      </c>
      <c r="F163" t="inlineStr">
        <is>
          <t>10.228.250.5</t>
        </is>
      </c>
      <c r="G163" s="89" t="inlineStr">
        <is>
          <t>Site1</t>
        </is>
      </c>
    </row>
    <row r="164">
      <c r="A164" s="193" t="inlineStr">
        <is>
          <t>kvm12.nin2.tms.tele2.ru</t>
        </is>
      </c>
      <c r="B164" t="inlineStr">
        <is>
          <t>psm02.nin2.tms.tele2.ru</t>
        </is>
      </c>
      <c r="C164" t="inlineStr">
        <is>
          <t>Gx</t>
        </is>
      </c>
      <c r="D164" t="inlineStr">
        <is>
          <t>Gx</t>
        </is>
      </c>
      <c r="E164">
        <f>IF(Таблица2811[[#This Row],[Site]]="Site1",VLOOKUP(Таблица2811[[#This Row],[VLAN]],Dictionary!$D$2:$F$12,2,FALSE),VLOOKUP(Таблица2811[[#This Row],[VLAN]],Dictionary!$D$2:$F$12,3,FALSE))</f>
        <v/>
      </c>
      <c r="F164" t="inlineStr">
        <is>
          <t>10.228.250.6</t>
        </is>
      </c>
      <c r="G164" s="89" t="inlineStr">
        <is>
          <t>Site2</t>
        </is>
      </c>
    </row>
    <row r="165">
      <c r="A165" s="193" t="n"/>
      <c r="B165" t="inlineStr">
        <is>
          <t>psm03.nin (VRRP VIP)</t>
        </is>
      </c>
      <c r="C165" t="inlineStr">
        <is>
          <t>Gx</t>
        </is>
      </c>
      <c r="D165" t="inlineStr">
        <is>
          <t>Gx</t>
        </is>
      </c>
      <c r="E165">
        <f>IF(Таблица2811[[#This Row],[Site]]="Site1",VLOOKUP(Таблица2811[[#This Row],[VLAN]],Dictionary!$D$2:$F$12,2,FALSE),VLOOKUP(Таблица2811[[#This Row],[VLAN]],Dictionary!$D$2:$F$12,3,FALSE))</f>
        <v/>
      </c>
      <c r="F165" t="inlineStr">
        <is>
          <t>10.228.250.7</t>
        </is>
      </c>
      <c r="G165" s="89" t="inlineStr">
        <is>
          <t>Site1</t>
        </is>
      </c>
    </row>
    <row r="166">
      <c r="A166" s="193" t="inlineStr">
        <is>
          <t>kvm12.nin1.tms.tele2.ru</t>
        </is>
      </c>
      <c r="B166" t="inlineStr">
        <is>
          <t>psm03.nin1.tms.tele2.ru</t>
        </is>
      </c>
      <c r="C166" t="inlineStr">
        <is>
          <t>Gx</t>
        </is>
      </c>
      <c r="D166" t="inlineStr">
        <is>
          <t>Gx</t>
        </is>
      </c>
      <c r="E166">
        <f>IF(Таблица2811[[#This Row],[Site]]="Site1",VLOOKUP(Таблица2811[[#This Row],[VLAN]],Dictionary!$D$2:$F$12,2,FALSE),VLOOKUP(Таблица2811[[#This Row],[VLAN]],Dictionary!$D$2:$F$12,3,FALSE))</f>
        <v/>
      </c>
      <c r="F166" t="inlineStr">
        <is>
          <t>10.228.250.8</t>
        </is>
      </c>
      <c r="G166" s="89" t="inlineStr">
        <is>
          <t>Site1</t>
        </is>
      </c>
    </row>
    <row r="167">
      <c r="A167" s="193" t="inlineStr">
        <is>
          <t>kvm12.nin2.tms.tele2.ru</t>
        </is>
      </c>
      <c r="B167" t="inlineStr">
        <is>
          <t>psm03.nin2.tms.tele2.ru</t>
        </is>
      </c>
      <c r="C167" t="inlineStr">
        <is>
          <t>Gx</t>
        </is>
      </c>
      <c r="D167" t="inlineStr">
        <is>
          <t>Gx</t>
        </is>
      </c>
      <c r="E167">
        <f>IF(Таблица2811[[#This Row],[Site]]="Site1",VLOOKUP(Таблица2811[[#This Row],[VLAN]],Dictionary!$D$2:$F$12,2,FALSE),VLOOKUP(Таблица2811[[#This Row],[VLAN]],Dictionary!$D$2:$F$12,3,FALSE))</f>
        <v/>
      </c>
      <c r="F167" t="inlineStr">
        <is>
          <t>10.228.250.9</t>
        </is>
      </c>
      <c r="G167" s="89" t="inlineStr">
        <is>
          <t>Site2</t>
        </is>
      </c>
    </row>
    <row r="168">
      <c r="A168" s="193" t="n"/>
      <c r="B168" t="inlineStr">
        <is>
          <t>psm04.nin (VRRP VIP)</t>
        </is>
      </c>
      <c r="C168" t="inlineStr">
        <is>
          <t>Gx</t>
        </is>
      </c>
      <c r="D168" t="inlineStr">
        <is>
          <t>Gx</t>
        </is>
      </c>
      <c r="E168">
        <f>IF(Таблица2811[[#This Row],[Site]]="Site1",VLOOKUP(Таблица2811[[#This Row],[VLAN]],Dictionary!$D$2:$F$12,2,FALSE),VLOOKUP(Таблица2811[[#This Row],[VLAN]],Dictionary!$D$2:$F$12,3,FALSE))</f>
        <v/>
      </c>
      <c r="F168" t="inlineStr">
        <is>
          <t>10.228.250.10</t>
        </is>
      </c>
      <c r="G168" s="89" t="inlineStr">
        <is>
          <t>Site2</t>
        </is>
      </c>
    </row>
    <row r="169">
      <c r="A169" s="193" t="inlineStr">
        <is>
          <t>kvm12.nin1.tms.tele2.ru</t>
        </is>
      </c>
      <c r="B169" t="inlineStr">
        <is>
          <t>psm04.nin1.tms.tele2.ru</t>
        </is>
      </c>
      <c r="C169" t="inlineStr">
        <is>
          <t>Gx</t>
        </is>
      </c>
      <c r="D169" t="inlineStr">
        <is>
          <t>Gx</t>
        </is>
      </c>
      <c r="E169">
        <f>IF(Таблица2811[[#This Row],[Site]]="Site1",VLOOKUP(Таблица2811[[#This Row],[VLAN]],Dictionary!$D$2:$F$12,2,FALSE),VLOOKUP(Таблица2811[[#This Row],[VLAN]],Dictionary!$D$2:$F$12,3,FALSE))</f>
        <v/>
      </c>
      <c r="F169" t="inlineStr">
        <is>
          <t>10.228.250.11</t>
        </is>
      </c>
      <c r="G169" s="89" t="inlineStr">
        <is>
          <t>Site1</t>
        </is>
      </c>
    </row>
    <row r="170" ht="15.75" customHeight="1" s="180" thickBot="1">
      <c r="A170" s="194" t="inlineStr">
        <is>
          <t>kvm12.nin2.tms.tele2.ru</t>
        </is>
      </c>
      <c r="B170" s="182" t="inlineStr">
        <is>
          <t>psm04.nin2.tms.tele2.ru</t>
        </is>
      </c>
      <c r="C170" s="182" t="inlineStr">
        <is>
          <t>Gx</t>
        </is>
      </c>
      <c r="D170" s="182" t="inlineStr">
        <is>
          <t>Gx</t>
        </is>
      </c>
      <c r="E170" s="182">
        <f>IF(Таблица2811[[#This Row],[Site]]="Site1",VLOOKUP(Таблица2811[[#This Row],[VLAN]],Dictionary!$D$2:$F$12,2,FALSE),VLOOKUP(Таблица2811[[#This Row],[VLAN]],Dictionary!$D$2:$F$12,3,FALSE))</f>
        <v/>
      </c>
      <c r="F170" s="182" t="inlineStr">
        <is>
          <t>10.228.250.12</t>
        </is>
      </c>
      <c r="G170" s="101" t="inlineStr">
        <is>
          <t>Site2</t>
        </is>
      </c>
    </row>
    <row r="171">
      <c r="A171" s="193" t="n"/>
      <c r="B171" t="inlineStr">
        <is>
          <t>psm01.nin (VRRP VIP)</t>
        </is>
      </c>
      <c r="C171" t="inlineStr">
        <is>
          <t>Gy</t>
        </is>
      </c>
      <c r="D171" t="inlineStr">
        <is>
          <t>Gy</t>
        </is>
      </c>
      <c r="E171">
        <f>IF(Таблица2811[[#This Row],[Site]]="Site1",VLOOKUP(Таблица2811[[#This Row],[VLAN]],Dictionary!$D$2:$F$12,2,FALSE),VLOOKUP(Таблица2811[[#This Row],[VLAN]],Dictionary!$D$2:$F$12,3,FALSE))</f>
        <v/>
      </c>
      <c r="F171" t="inlineStr">
        <is>
          <t>10.228.250.33</t>
        </is>
      </c>
      <c r="G171" s="89" t="inlineStr">
        <is>
          <t>Site1</t>
        </is>
      </c>
    </row>
    <row r="172">
      <c r="A172" s="193" t="inlineStr">
        <is>
          <t>kvm12.nin1.tms.tele2.ru</t>
        </is>
      </c>
      <c r="B172" t="inlineStr">
        <is>
          <t>psm01.nin1.tms.tele2.ru</t>
        </is>
      </c>
      <c r="C172" t="inlineStr">
        <is>
          <t>Gy</t>
        </is>
      </c>
      <c r="D172" t="inlineStr">
        <is>
          <t>Gy</t>
        </is>
      </c>
      <c r="E172">
        <f>IF(Таблица2811[[#This Row],[Site]]="Site1",VLOOKUP(Таблица2811[[#This Row],[VLAN]],Dictionary!$D$2:$F$12,2,FALSE),VLOOKUP(Таблица2811[[#This Row],[VLAN]],Dictionary!$D$2:$F$12,3,FALSE))</f>
        <v/>
      </c>
      <c r="F172" t="inlineStr">
        <is>
          <t>10.228.250.34</t>
        </is>
      </c>
      <c r="G172" s="89" t="inlineStr">
        <is>
          <t>Site1</t>
        </is>
      </c>
    </row>
    <row r="173">
      <c r="A173" s="193" t="inlineStr">
        <is>
          <t>kvm12.nin2.tms.tele2.ru</t>
        </is>
      </c>
      <c r="B173" t="inlineStr">
        <is>
          <t>psm01.nin2.tms.tele2.ru</t>
        </is>
      </c>
      <c r="C173" t="inlineStr">
        <is>
          <t>Gy</t>
        </is>
      </c>
      <c r="D173" t="inlineStr">
        <is>
          <t>Gy</t>
        </is>
      </c>
      <c r="E173">
        <f>IF(Таблица2811[[#This Row],[Site]]="Site1",VLOOKUP(Таблица2811[[#This Row],[VLAN]],Dictionary!$D$2:$F$12,2,FALSE),VLOOKUP(Таблица2811[[#This Row],[VLAN]],Dictionary!$D$2:$F$12,3,FALSE))</f>
        <v/>
      </c>
      <c r="F173" t="inlineStr">
        <is>
          <t>10.228.250.35</t>
        </is>
      </c>
      <c r="G173" s="89" t="inlineStr">
        <is>
          <t>Site2</t>
        </is>
      </c>
    </row>
    <row r="174">
      <c r="A174" s="193" t="n"/>
      <c r="B174" t="inlineStr">
        <is>
          <t>psm02.nin (VRRP VIP)</t>
        </is>
      </c>
      <c r="C174" t="inlineStr">
        <is>
          <t>Gy</t>
        </is>
      </c>
      <c r="D174" t="inlineStr">
        <is>
          <t>Gy</t>
        </is>
      </c>
      <c r="E174">
        <f>IF(Таблица2811[[#This Row],[Site]]="Site1",VLOOKUP(Таблица2811[[#This Row],[VLAN]],Dictionary!$D$2:$F$12,2,FALSE),VLOOKUP(Таблица2811[[#This Row],[VLAN]],Dictionary!$D$2:$F$12,3,FALSE))</f>
        <v/>
      </c>
      <c r="F174" t="inlineStr">
        <is>
          <t>10.228.250.36</t>
        </is>
      </c>
      <c r="G174" s="89" t="inlineStr">
        <is>
          <t>Site2</t>
        </is>
      </c>
    </row>
    <row r="175">
      <c r="A175" s="193" t="inlineStr">
        <is>
          <t>kvm12.nin1.tms.tele2.ru</t>
        </is>
      </c>
      <c r="B175" t="inlineStr">
        <is>
          <t>psm02.nin1.tms.tele2.ru</t>
        </is>
      </c>
      <c r="C175" t="inlineStr">
        <is>
          <t>Gy</t>
        </is>
      </c>
      <c r="D175" t="inlineStr">
        <is>
          <t>Gy</t>
        </is>
      </c>
      <c r="E175">
        <f>IF(Таблица2811[[#This Row],[Site]]="Site1",VLOOKUP(Таблица2811[[#This Row],[VLAN]],Dictionary!$D$2:$F$12,2,FALSE),VLOOKUP(Таблица2811[[#This Row],[VLAN]],Dictionary!$D$2:$F$12,3,FALSE))</f>
        <v/>
      </c>
      <c r="F175" t="inlineStr">
        <is>
          <t>10.228.250.37</t>
        </is>
      </c>
      <c r="G175" s="89" t="inlineStr">
        <is>
          <t>Site1</t>
        </is>
      </c>
    </row>
    <row r="176">
      <c r="A176" s="193" t="inlineStr">
        <is>
          <t>kvm12.nin2.tms.tele2.ru</t>
        </is>
      </c>
      <c r="B176" t="inlineStr">
        <is>
          <t>psm02.nin2.tms.tele2.ru</t>
        </is>
      </c>
      <c r="C176" t="inlineStr">
        <is>
          <t>Gy</t>
        </is>
      </c>
      <c r="D176" t="inlineStr">
        <is>
          <t>Gy</t>
        </is>
      </c>
      <c r="E176">
        <f>IF(Таблица2811[[#This Row],[Site]]="Site1",VLOOKUP(Таблица2811[[#This Row],[VLAN]],Dictionary!$D$2:$F$12,2,FALSE),VLOOKUP(Таблица2811[[#This Row],[VLAN]],Dictionary!$D$2:$F$12,3,FALSE))</f>
        <v/>
      </c>
      <c r="F176" t="inlineStr">
        <is>
          <t>10.228.250.38</t>
        </is>
      </c>
      <c r="G176" s="89" t="inlineStr">
        <is>
          <t>Site2</t>
        </is>
      </c>
    </row>
    <row r="177">
      <c r="A177" s="193" t="n"/>
      <c r="B177" t="inlineStr">
        <is>
          <t>psm03.nin (VRRP VIP)</t>
        </is>
      </c>
      <c r="C177" t="inlineStr">
        <is>
          <t>Gy</t>
        </is>
      </c>
      <c r="D177" t="inlineStr">
        <is>
          <t>Gy</t>
        </is>
      </c>
      <c r="E177">
        <f>IF(Таблица2811[[#This Row],[Site]]="Site1",VLOOKUP(Таблица2811[[#This Row],[VLAN]],Dictionary!$D$2:$F$12,2,FALSE),VLOOKUP(Таблица2811[[#This Row],[VLAN]],Dictionary!$D$2:$F$12,3,FALSE))</f>
        <v/>
      </c>
      <c r="F177" t="inlineStr">
        <is>
          <t>10.228.250.39</t>
        </is>
      </c>
      <c r="G177" s="89" t="inlineStr">
        <is>
          <t>Site1</t>
        </is>
      </c>
    </row>
    <row r="178">
      <c r="A178" s="193" t="inlineStr">
        <is>
          <t>kvm12.nin1.tms.tele2.ru</t>
        </is>
      </c>
      <c r="B178" t="inlineStr">
        <is>
          <t>psm03.nin1.tms.tele2.ru</t>
        </is>
      </c>
      <c r="C178" t="inlineStr">
        <is>
          <t>Gy</t>
        </is>
      </c>
      <c r="D178" t="inlineStr">
        <is>
          <t>Gy</t>
        </is>
      </c>
      <c r="E178">
        <f>IF(Таблица2811[[#This Row],[Site]]="Site1",VLOOKUP(Таблица2811[[#This Row],[VLAN]],Dictionary!$D$2:$F$12,2,FALSE),VLOOKUP(Таблица2811[[#This Row],[VLAN]],Dictionary!$D$2:$F$12,3,FALSE))</f>
        <v/>
      </c>
      <c r="F178" t="inlineStr">
        <is>
          <t>10.228.250.40</t>
        </is>
      </c>
      <c r="G178" s="89" t="inlineStr">
        <is>
          <t>Site1</t>
        </is>
      </c>
    </row>
    <row r="179">
      <c r="A179" s="193" t="inlineStr">
        <is>
          <t>kvm12.nin2.tms.tele2.ru</t>
        </is>
      </c>
      <c r="B179" t="inlineStr">
        <is>
          <t>psm03.nin2.tms.tele2.ru</t>
        </is>
      </c>
      <c r="C179" t="inlineStr">
        <is>
          <t>Gy</t>
        </is>
      </c>
      <c r="D179" t="inlineStr">
        <is>
          <t>Gy</t>
        </is>
      </c>
      <c r="E179">
        <f>IF(Таблица2811[[#This Row],[Site]]="Site1",VLOOKUP(Таблица2811[[#This Row],[VLAN]],Dictionary!$D$2:$F$12,2,FALSE),VLOOKUP(Таблица2811[[#This Row],[VLAN]],Dictionary!$D$2:$F$12,3,FALSE))</f>
        <v/>
      </c>
      <c r="F179" t="inlineStr">
        <is>
          <t>10.228.250.41</t>
        </is>
      </c>
      <c r="G179" s="89" t="inlineStr">
        <is>
          <t>Site2</t>
        </is>
      </c>
    </row>
    <row r="180">
      <c r="A180" s="193" t="n"/>
      <c r="B180" t="inlineStr">
        <is>
          <t>psm04.nin (VRRP VIP)</t>
        </is>
      </c>
      <c r="C180" t="inlineStr">
        <is>
          <t>Gy</t>
        </is>
      </c>
      <c r="D180" t="inlineStr">
        <is>
          <t>Gy</t>
        </is>
      </c>
      <c r="E180">
        <f>IF(Таблица2811[[#This Row],[Site]]="Site1",VLOOKUP(Таблица2811[[#This Row],[VLAN]],Dictionary!$D$2:$F$12,2,FALSE),VLOOKUP(Таблица2811[[#This Row],[VLAN]],Dictionary!$D$2:$F$12,3,FALSE))</f>
        <v/>
      </c>
      <c r="F180" t="inlineStr">
        <is>
          <t>10.228.250.42</t>
        </is>
      </c>
      <c r="G180" s="89" t="inlineStr">
        <is>
          <t>Site2</t>
        </is>
      </c>
    </row>
    <row r="181">
      <c r="A181" s="193" t="inlineStr">
        <is>
          <t>kvm12.nin1.tms.tele2.ru</t>
        </is>
      </c>
      <c r="B181" t="inlineStr">
        <is>
          <t>psm04.nin1.tms.tele2.ru</t>
        </is>
      </c>
      <c r="C181" t="inlineStr">
        <is>
          <t>Gy</t>
        </is>
      </c>
      <c r="D181" t="inlineStr">
        <is>
          <t>Gy</t>
        </is>
      </c>
      <c r="E181">
        <f>IF(Таблица2811[[#This Row],[Site]]="Site1",VLOOKUP(Таблица2811[[#This Row],[VLAN]],Dictionary!$D$2:$F$12,2,FALSE),VLOOKUP(Таблица2811[[#This Row],[VLAN]],Dictionary!$D$2:$F$12,3,FALSE))</f>
        <v/>
      </c>
      <c r="F181" t="inlineStr">
        <is>
          <t>10.228.250.43</t>
        </is>
      </c>
      <c r="G181" s="89" t="inlineStr">
        <is>
          <t>Site1</t>
        </is>
      </c>
    </row>
    <row r="182" ht="15.75" customHeight="1" s="180" thickBot="1">
      <c r="A182" s="194" t="inlineStr">
        <is>
          <t>kvm12.nin2.tms.tele2.ru</t>
        </is>
      </c>
      <c r="B182" s="182" t="inlineStr">
        <is>
          <t>psm04.nin2.tms.tele2.ru</t>
        </is>
      </c>
      <c r="C182" s="182" t="inlineStr">
        <is>
          <t>Gy</t>
        </is>
      </c>
      <c r="D182" s="182" t="inlineStr">
        <is>
          <t>Gy</t>
        </is>
      </c>
      <c r="E182" s="182">
        <f>IF(Таблица2811[[#This Row],[Site]]="Site1",VLOOKUP(Таблица2811[[#This Row],[VLAN]],Dictionary!$D$2:$F$12,2,FALSE),VLOOKUP(Таблица2811[[#This Row],[VLAN]],Dictionary!$D$2:$F$12,3,FALSE))</f>
        <v/>
      </c>
      <c r="F182" s="182" t="inlineStr">
        <is>
          <t>10.228.250.44</t>
        </is>
      </c>
      <c r="G182" s="101" t="inlineStr">
        <is>
          <t>Site2</t>
        </is>
      </c>
    </row>
    <row r="183">
      <c r="A183" s="193" t="n"/>
      <c r="B183" t="inlineStr">
        <is>
          <t>psm01.nin (VRRP VIP)</t>
        </is>
      </c>
      <c r="C183" t="inlineStr">
        <is>
          <t>Radius</t>
        </is>
      </c>
      <c r="D183" t="inlineStr">
        <is>
          <t>Radius</t>
        </is>
      </c>
      <c r="E183">
        <f>IF(Таблица2811[[#This Row],[Site]]="Site1",VLOOKUP(Таблица2811[[#This Row],[VLAN]],Dictionary!$D$2:$F$12,2,FALSE),VLOOKUP(Таблица2811[[#This Row],[VLAN]],Dictionary!$D$2:$F$12,3,FALSE))</f>
        <v/>
      </c>
      <c r="F183" t="inlineStr">
        <is>
          <t>10.228.250.65</t>
        </is>
      </c>
      <c r="G183" s="89" t="inlineStr">
        <is>
          <t>Site1</t>
        </is>
      </c>
    </row>
    <row r="184">
      <c r="A184" s="193" t="inlineStr">
        <is>
          <t>kvm12.nin1.tms.tele2.ru</t>
        </is>
      </c>
      <c r="B184" t="inlineStr">
        <is>
          <t>psm01.nin1.tms.tele2.ru</t>
        </is>
      </c>
      <c r="C184" t="inlineStr">
        <is>
          <t>Radius</t>
        </is>
      </c>
      <c r="D184" t="inlineStr">
        <is>
          <t>Radius</t>
        </is>
      </c>
      <c r="E184">
        <f>IF(Таблица2811[[#This Row],[Site]]="Site1",VLOOKUP(Таблица2811[[#This Row],[VLAN]],Dictionary!$D$2:$F$12,2,FALSE),VLOOKUP(Таблица2811[[#This Row],[VLAN]],Dictionary!$D$2:$F$12,3,FALSE))</f>
        <v/>
      </c>
      <c r="F184" t="inlineStr">
        <is>
          <t>10.228.250.66</t>
        </is>
      </c>
      <c r="G184" s="89" t="inlineStr">
        <is>
          <t>Site1</t>
        </is>
      </c>
    </row>
    <row r="185">
      <c r="A185" s="193" t="inlineStr">
        <is>
          <t>kvm12.nin2.tms.tele2.ru</t>
        </is>
      </c>
      <c r="B185" t="inlineStr">
        <is>
          <t>psm01.nin2.tms.tele2.ru</t>
        </is>
      </c>
      <c r="C185" t="inlineStr">
        <is>
          <t>Radius</t>
        </is>
      </c>
      <c r="D185" t="inlineStr">
        <is>
          <t>Radius</t>
        </is>
      </c>
      <c r="E185">
        <f>IF(Таблица2811[[#This Row],[Site]]="Site1",VLOOKUP(Таблица2811[[#This Row],[VLAN]],Dictionary!$D$2:$F$12,2,FALSE),VLOOKUP(Таблица2811[[#This Row],[VLAN]],Dictionary!$D$2:$F$12,3,FALSE))</f>
        <v/>
      </c>
      <c r="F185" t="inlineStr">
        <is>
          <t>10.228.250.67</t>
        </is>
      </c>
      <c r="G185" s="89" t="inlineStr">
        <is>
          <t>Site2</t>
        </is>
      </c>
    </row>
    <row r="186">
      <c r="A186" s="193" t="n"/>
      <c r="B186" t="inlineStr">
        <is>
          <t>psm02.nin (VRRP VIP)</t>
        </is>
      </c>
      <c r="C186" t="inlineStr">
        <is>
          <t>Radius</t>
        </is>
      </c>
      <c r="D186" t="inlineStr">
        <is>
          <t>Radius</t>
        </is>
      </c>
      <c r="E186">
        <f>IF(Таблица2811[[#This Row],[Site]]="Site1",VLOOKUP(Таблица2811[[#This Row],[VLAN]],Dictionary!$D$2:$F$12,2,FALSE),VLOOKUP(Таблица2811[[#This Row],[VLAN]],Dictionary!$D$2:$F$12,3,FALSE))</f>
        <v/>
      </c>
      <c r="F186" t="inlineStr">
        <is>
          <t>10.228.250.68</t>
        </is>
      </c>
      <c r="G186" s="89" t="inlineStr">
        <is>
          <t>Site2</t>
        </is>
      </c>
    </row>
    <row r="187">
      <c r="A187" s="193" t="inlineStr">
        <is>
          <t>kvm12.nin1.tms.tele2.ru</t>
        </is>
      </c>
      <c r="B187" t="inlineStr">
        <is>
          <t>psm02.nin1.tms.tele2.ru</t>
        </is>
      </c>
      <c r="C187" t="inlineStr">
        <is>
          <t>Radius</t>
        </is>
      </c>
      <c r="D187" t="inlineStr">
        <is>
          <t>Radius</t>
        </is>
      </c>
      <c r="E187">
        <f>IF(Таблица2811[[#This Row],[Site]]="Site1",VLOOKUP(Таблица2811[[#This Row],[VLAN]],Dictionary!$D$2:$F$12,2,FALSE),VLOOKUP(Таблица2811[[#This Row],[VLAN]],Dictionary!$D$2:$F$12,3,FALSE))</f>
        <v/>
      </c>
      <c r="F187" t="inlineStr">
        <is>
          <t>10.228.250.69</t>
        </is>
      </c>
      <c r="G187" s="89" t="inlineStr">
        <is>
          <t>Site1</t>
        </is>
      </c>
    </row>
    <row r="188">
      <c r="A188" s="193" t="inlineStr">
        <is>
          <t>kvm12.nin2.tms.tele2.ru</t>
        </is>
      </c>
      <c r="B188" t="inlineStr">
        <is>
          <t>psm02.nin2.tms.tele2.ru</t>
        </is>
      </c>
      <c r="C188" t="inlineStr">
        <is>
          <t>Radius</t>
        </is>
      </c>
      <c r="D188" t="inlineStr">
        <is>
          <t>Radius</t>
        </is>
      </c>
      <c r="E188">
        <f>IF(Таблица2811[[#This Row],[Site]]="Site1",VLOOKUP(Таблица2811[[#This Row],[VLAN]],Dictionary!$D$2:$F$12,2,FALSE),VLOOKUP(Таблица2811[[#This Row],[VLAN]],Dictionary!$D$2:$F$12,3,FALSE))</f>
        <v/>
      </c>
      <c r="F188" t="inlineStr">
        <is>
          <t>10.228.250.70</t>
        </is>
      </c>
      <c r="G188" s="89" t="inlineStr">
        <is>
          <t>Site2</t>
        </is>
      </c>
    </row>
    <row r="189">
      <c r="A189" s="193" t="n"/>
      <c r="B189" t="inlineStr">
        <is>
          <t>psm03.nin (VRRP VIP)</t>
        </is>
      </c>
      <c r="C189" t="inlineStr">
        <is>
          <t>Radius</t>
        </is>
      </c>
      <c r="D189" t="inlineStr">
        <is>
          <t>Radius</t>
        </is>
      </c>
      <c r="E189">
        <f>IF(Таблица2811[[#This Row],[Site]]="Site1",VLOOKUP(Таблица2811[[#This Row],[VLAN]],Dictionary!$D$2:$F$12,2,FALSE),VLOOKUP(Таблица2811[[#This Row],[VLAN]],Dictionary!$D$2:$F$12,3,FALSE))</f>
        <v/>
      </c>
      <c r="F189" t="inlineStr">
        <is>
          <t>10.228.250.71</t>
        </is>
      </c>
      <c r="G189" s="89" t="inlineStr">
        <is>
          <t>Site1</t>
        </is>
      </c>
    </row>
    <row r="190">
      <c r="A190" s="193" t="inlineStr">
        <is>
          <t>kvm12.nin1.tms.tele2.ru</t>
        </is>
      </c>
      <c r="B190" t="inlineStr">
        <is>
          <t>psm03.nin1.tms.tele2.ru</t>
        </is>
      </c>
      <c r="C190" t="inlineStr">
        <is>
          <t>Radius</t>
        </is>
      </c>
      <c r="D190" t="inlineStr">
        <is>
          <t>Radius</t>
        </is>
      </c>
      <c r="E190">
        <f>IF(Таблица2811[[#This Row],[Site]]="Site1",VLOOKUP(Таблица2811[[#This Row],[VLAN]],Dictionary!$D$2:$F$12,2,FALSE),VLOOKUP(Таблица2811[[#This Row],[VLAN]],Dictionary!$D$2:$F$12,3,FALSE))</f>
        <v/>
      </c>
      <c r="F190" t="inlineStr">
        <is>
          <t>10.228.250.72</t>
        </is>
      </c>
      <c r="G190" s="89" t="inlineStr">
        <is>
          <t>Site1</t>
        </is>
      </c>
    </row>
    <row r="191">
      <c r="A191" s="193" t="inlineStr">
        <is>
          <t>kvm12.nin2.tms.tele2.ru</t>
        </is>
      </c>
      <c r="B191" t="inlineStr">
        <is>
          <t>psm03.nin2.tms.tele2.ru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IF(Таблица2811[[#This Row],[Site]]="Site1",VLOOKUP(Таблица2811[[#This Row],[VLAN]],Dictionary!$D$2:$F$12,2,FALSE),VLOOKUP(Таблица2811[[#This Row],[VLAN]],Dictionary!$D$2:$F$12,3,FALSE))</f>
        <v/>
      </c>
      <c r="F191" t="inlineStr">
        <is>
          <t>10.228.250.73</t>
        </is>
      </c>
      <c r="G191" s="89" t="inlineStr">
        <is>
          <t>Site2</t>
        </is>
      </c>
    </row>
    <row r="192">
      <c r="A192" s="193" t="n"/>
      <c r="B192" t="inlineStr">
        <is>
          <t>psm04.nin (VRRP VIP)</t>
        </is>
      </c>
      <c r="C192" t="inlineStr">
        <is>
          <t>Radius</t>
        </is>
      </c>
      <c r="D192" t="inlineStr">
        <is>
          <t>Radius</t>
        </is>
      </c>
      <c r="E192">
        <f>IF(Таблица2811[[#This Row],[Site]]="Site1",VLOOKUP(Таблица2811[[#This Row],[VLAN]],Dictionary!$D$2:$F$12,2,FALSE),VLOOKUP(Таблица2811[[#This Row],[VLAN]],Dictionary!$D$2:$F$12,3,FALSE))</f>
        <v/>
      </c>
      <c r="F192" t="inlineStr">
        <is>
          <t>10.228.250.74</t>
        </is>
      </c>
      <c r="G192" s="89" t="inlineStr">
        <is>
          <t>Site2</t>
        </is>
      </c>
    </row>
    <row r="193">
      <c r="A193" s="193" t="inlineStr">
        <is>
          <t>kvm12.nin1.tms.tele2.ru</t>
        </is>
      </c>
      <c r="B193" t="inlineStr">
        <is>
          <t>psm04.nin1.tms.tele2.ru</t>
        </is>
      </c>
      <c r="C193" t="inlineStr">
        <is>
          <t>Radius</t>
        </is>
      </c>
      <c r="D193" t="inlineStr">
        <is>
          <t>Radius</t>
        </is>
      </c>
      <c r="E193">
        <f>IF(Таблица2811[[#This Row],[Site]]="Site1",VLOOKUP(Таблица2811[[#This Row],[VLAN]],Dictionary!$D$2:$F$12,2,FALSE),VLOOKUP(Таблица2811[[#This Row],[VLAN]],Dictionary!$D$2:$F$12,3,FALSE))</f>
        <v/>
      </c>
      <c r="F193" t="inlineStr">
        <is>
          <t>10.228.250.75</t>
        </is>
      </c>
      <c r="G193" s="89" t="inlineStr">
        <is>
          <t>Site1</t>
        </is>
      </c>
    </row>
    <row r="194">
      <c r="A194" s="164" t="inlineStr">
        <is>
          <t>kvm12.nin2.tms.tele2.ru</t>
        </is>
      </c>
      <c r="B194" s="217" t="inlineStr">
        <is>
          <t>psm04.nin2.tms.tele2.ru</t>
        </is>
      </c>
      <c r="C194" s="217" t="inlineStr">
        <is>
          <t>Radius</t>
        </is>
      </c>
      <c r="D194" s="217" t="inlineStr">
        <is>
          <t>Radius</t>
        </is>
      </c>
      <c r="E194" s="217">
        <f>IF(Таблица2811[[#This Row],[Site]]="Site1",VLOOKUP(Таблица2811[[#This Row],[VLAN]],Dictionary!$D$2:$F$12,2,FALSE),VLOOKUP(Таблица2811[[#This Row],[VLAN]],Dictionary!$D$2:$F$12,3,FALSE))</f>
        <v/>
      </c>
      <c r="F194" s="217" t="inlineStr">
        <is>
          <t>10.228.250.76</t>
        </is>
      </c>
      <c r="G194" s="218" t="inlineStr">
        <is>
          <t>Site2</t>
        </is>
      </c>
    </row>
    <row r="195">
      <c r="A195" s="92" t="inlineStr">
        <is>
          <t>kvm09.nin1.tms.tele2.ru</t>
        </is>
      </c>
      <c r="B195" s="90" t="inlineStr">
        <is>
          <t>epsm01.nin1.tms.tele2.ru</t>
        </is>
      </c>
      <c r="C195" s="90" t="inlineStr">
        <is>
          <t>Radius</t>
        </is>
      </c>
      <c r="D195" s="90" t="inlineStr">
        <is>
          <t>Radius</t>
        </is>
      </c>
      <c r="E195" s="90">
        <f>IF(Таблица2811[[#This Row],[Site]]="Site1",VLOOKUP(Таблица2811[[#This Row],[VLAN]],Dictionary!$D$2:$F$12,2,FALSE),VLOOKUP(Таблица2811[[#This Row],[VLAN]],Dictionary!$D$2:$F$12,3,FALSE))</f>
        <v/>
      </c>
      <c r="F195" s="90" t="inlineStr">
        <is>
          <t>10.228.250.89</t>
        </is>
      </c>
      <c r="G195" s="91" t="inlineStr">
        <is>
          <t>Site1</t>
        </is>
      </c>
    </row>
    <row r="196">
      <c r="A196" s="164" t="inlineStr">
        <is>
          <t>kvm10.nin2.tms.tele2.ru</t>
        </is>
      </c>
      <c r="B196" s="217" t="inlineStr">
        <is>
          <t>epsm02.nin2.tms.tele2.ru</t>
        </is>
      </c>
      <c r="C196" s="217" t="inlineStr">
        <is>
          <t>Radius</t>
        </is>
      </c>
      <c r="D196" s="217" t="inlineStr">
        <is>
          <t>Radius</t>
        </is>
      </c>
      <c r="E196" s="217">
        <f>IF(Таблица2811[[#This Row],[Site]]="Site1",VLOOKUP(Таблица2811[[#This Row],[VLAN]],Dictionary!$D$2:$F$12,2,FALSE),VLOOKUP(Таблица2811[[#This Row],[VLAN]],Dictionary!$D$2:$F$12,3,FALSE))</f>
        <v/>
      </c>
      <c r="F196" s="217" t="inlineStr">
        <is>
          <t>10.228.250.90</t>
        </is>
      </c>
      <c r="G196" s="218" t="inlineStr">
        <is>
          <t>Site2</t>
        </is>
      </c>
    </row>
    <row r="197">
      <c r="A197" s="193" t="n"/>
      <c r="B197" t="inlineStr">
        <is>
          <t>rb01.nin (VRRP VIP)</t>
        </is>
      </c>
      <c r="C197" t="inlineStr">
        <is>
          <t>Radius</t>
        </is>
      </c>
      <c r="D197" t="inlineStr">
        <is>
          <t>Radius</t>
        </is>
      </c>
      <c r="E197">
        <f>IF(Таблица2811[[#This Row],[Site]]="Site1",VLOOKUP(Таблица2811[[#This Row],[VLAN]],Dictionary!$D$2:$F$12,2,FALSE),VLOOKUP(Таблица2811[[#This Row],[VLAN]],Dictionary!$D$2:$F$12,3,FALSE))</f>
        <v/>
      </c>
      <c r="F197" s="90" t="inlineStr">
        <is>
          <t>10.228.250.83</t>
        </is>
      </c>
      <c r="G197" s="89" t="inlineStr">
        <is>
          <t>Site1</t>
        </is>
      </c>
    </row>
    <row r="198">
      <c r="A198" s="193" t="inlineStr">
        <is>
          <t>kvm09.nin1.tms.tele2.ru</t>
        </is>
      </c>
      <c r="B198" t="inlineStr">
        <is>
          <t>rb01.nin1.tms.tele2.ru</t>
        </is>
      </c>
      <c r="C198" t="inlineStr">
        <is>
          <t>Radius</t>
        </is>
      </c>
      <c r="D198" t="inlineStr">
        <is>
          <t>Radius</t>
        </is>
      </c>
      <c r="E198">
        <f>IF(Таблица2811[[#This Row],[Site]]="Site1",VLOOKUP(Таблица2811[[#This Row],[VLAN]],Dictionary!$D$2:$F$12,2,FALSE),VLOOKUP(Таблица2811[[#This Row],[VLAN]],Dictionary!$D$2:$F$12,3,FALSE))</f>
        <v/>
      </c>
      <c r="F198" t="inlineStr">
        <is>
          <t>10.228.250.84</t>
        </is>
      </c>
      <c r="G198" s="89" t="inlineStr">
        <is>
          <t>Site1</t>
        </is>
      </c>
    </row>
    <row r="199">
      <c r="A199" t="inlineStr">
        <is>
          <t>kvm09.nin2.tms.tele2.ru</t>
        </is>
      </c>
      <c r="B199" t="inlineStr">
        <is>
          <t>rb01.nin2.tms.tele2.ru</t>
        </is>
      </c>
      <c r="C199" t="inlineStr">
        <is>
          <t>Radius</t>
        </is>
      </c>
      <c r="D199" t="inlineStr">
        <is>
          <t>Radius</t>
        </is>
      </c>
      <c r="E199">
        <f>IF(Таблица2811[[#This Row],[Site]]="Site1",VLOOKUP(Таблица2811[[#This Row],[VLAN]],Dictionary!$D$2:$F$12,2,FALSE),VLOOKUP(Таблица2811[[#This Row],[VLAN]],Dictionary!$D$2:$F$12,3,FALSE))</f>
        <v/>
      </c>
      <c r="F199" t="inlineStr">
        <is>
          <t>10.228.250.85</t>
        </is>
      </c>
      <c r="G199" t="inlineStr">
        <is>
          <t>Site2</t>
        </is>
      </c>
    </row>
    <row r="200">
      <c r="A200" s="193" t="n"/>
      <c r="B200" t="inlineStr">
        <is>
          <t>rb02.nin (VRRP VIP)</t>
        </is>
      </c>
      <c r="C200" t="inlineStr">
        <is>
          <t>Radius</t>
        </is>
      </c>
      <c r="D200" t="inlineStr">
        <is>
          <t>Radius</t>
        </is>
      </c>
      <c r="E200">
        <f>IF(Таблица2811[[#This Row],[Site]]="Site1",VLOOKUP(Таблица2811[[#This Row],[VLAN]],Dictionary!$D$2:$F$12,2,FALSE),VLOOKUP(Таблица2811[[#This Row],[VLAN]],Dictionary!$D$2:$F$12,3,FALSE))</f>
        <v/>
      </c>
      <c r="F200" t="inlineStr">
        <is>
          <t>10.228.250.86</t>
        </is>
      </c>
      <c r="G200" s="89" t="inlineStr">
        <is>
          <t>Site2</t>
        </is>
      </c>
    </row>
    <row r="201">
      <c r="A201" s="193" t="inlineStr">
        <is>
          <t>kvm09.nin1.tms.tele2.ru</t>
        </is>
      </c>
      <c r="B201" t="inlineStr">
        <is>
          <t>rb02.nin1.tms.tele2.ru</t>
        </is>
      </c>
      <c r="C201" t="inlineStr">
        <is>
          <t>Radius</t>
        </is>
      </c>
      <c r="D201" t="inlineStr">
        <is>
          <t>Radius</t>
        </is>
      </c>
      <c r="E201">
        <f>IF(Таблица2811[[#This Row],[Site]]="Site1",VLOOKUP(Таблица2811[[#This Row],[VLAN]],Dictionary!$D$2:$F$12,2,FALSE),VLOOKUP(Таблица2811[[#This Row],[VLAN]],Dictionary!$D$2:$F$12,3,FALSE))</f>
        <v/>
      </c>
      <c r="F201" t="inlineStr">
        <is>
          <t>10.228.250.87</t>
        </is>
      </c>
      <c r="G201" s="89" t="inlineStr">
        <is>
          <t>Site1</t>
        </is>
      </c>
    </row>
    <row r="202" ht="15.75" customHeight="1" s="180" thickBot="1">
      <c r="A202" s="194" t="inlineStr">
        <is>
          <t>kvm09.nin2.tms.tele2.ru</t>
        </is>
      </c>
      <c r="B202" s="182" t="inlineStr">
        <is>
          <t>rb02.nin2.tms.tele2.ru</t>
        </is>
      </c>
      <c r="C202" s="182" t="inlineStr">
        <is>
          <t>Radius</t>
        </is>
      </c>
      <c r="D202" s="182" t="inlineStr">
        <is>
          <t>Radius</t>
        </is>
      </c>
      <c r="E202" s="182">
        <f>IF(Таблица2811[[#This Row],[Site]]="Site1",VLOOKUP(Таблица2811[[#This Row],[VLAN]],Dictionary!$D$2:$F$12,2,FALSE),VLOOKUP(Таблица2811[[#This Row],[VLAN]],Dictionary!$D$2:$F$12,3,FALSE))</f>
        <v/>
      </c>
      <c r="F202" s="182" t="inlineStr">
        <is>
          <t>10.228.250.88</t>
        </is>
      </c>
      <c r="G202" s="101" t="inlineStr">
        <is>
          <t>Site2</t>
        </is>
      </c>
    </row>
    <row r="203">
      <c r="A203" s="193" t="n"/>
      <c r="B203" t="inlineStr">
        <is>
          <t>psm01.nin (VRRP VIP)</t>
        </is>
      </c>
      <c r="C203" t="inlineStr">
        <is>
          <t>Resource</t>
        </is>
      </c>
      <c r="D203" t="inlineStr">
        <is>
          <t>Resource</t>
        </is>
      </c>
      <c r="E203">
        <f>IF(Таблица2811[[#This Row],[Site]]="Site1",VLOOKUP(Таблица2811[[#This Row],[VLAN]],Dictionary!$D$2:$F$12,2,FALSE),VLOOKUP(Таблица2811[[#This Row],[VLAN]],Dictionary!$D$2:$F$12,3,FALSE))</f>
        <v/>
      </c>
      <c r="F203" t="inlineStr">
        <is>
          <t>10.228.250.97</t>
        </is>
      </c>
      <c r="G203" s="89" t="inlineStr">
        <is>
          <t>Site1</t>
        </is>
      </c>
    </row>
    <row r="204">
      <c r="A204" s="193" t="inlineStr">
        <is>
          <t>kvm12.nin1.tms.tele2.ru</t>
        </is>
      </c>
      <c r="B204" t="inlineStr">
        <is>
          <t>psm01.nin1.tms.tele2.ru</t>
        </is>
      </c>
      <c r="C204" t="inlineStr">
        <is>
          <t>Resource</t>
        </is>
      </c>
      <c r="D204" t="inlineStr">
        <is>
          <t>Resource</t>
        </is>
      </c>
      <c r="E204">
        <f>IF(Таблица2811[[#This Row],[Site]]="Site1",VLOOKUP(Таблица2811[[#This Row],[VLAN]],Dictionary!$D$2:$F$12,2,FALSE),VLOOKUP(Таблица2811[[#This Row],[VLAN]],Dictionary!$D$2:$F$12,3,FALSE))</f>
        <v/>
      </c>
      <c r="F204" t="inlineStr">
        <is>
          <t>10.228.250.98</t>
        </is>
      </c>
      <c r="G204" s="89" t="inlineStr">
        <is>
          <t>Site1</t>
        </is>
      </c>
    </row>
    <row r="205">
      <c r="A205" s="193" t="inlineStr">
        <is>
          <t>kvm12.nin2.tms.tele2.ru</t>
        </is>
      </c>
      <c r="B205" t="inlineStr">
        <is>
          <t>psm01.nin2.tms.tele2.ru</t>
        </is>
      </c>
      <c r="C205" t="inlineStr">
        <is>
          <t>Resource</t>
        </is>
      </c>
      <c r="D205" t="inlineStr">
        <is>
          <t>Resource</t>
        </is>
      </c>
      <c r="E205">
        <f>IF(Таблица2811[[#This Row],[Site]]="Site1",VLOOKUP(Таблица2811[[#This Row],[VLAN]],Dictionary!$D$2:$F$12,2,FALSE),VLOOKUP(Таблица2811[[#This Row],[VLAN]],Dictionary!$D$2:$F$12,3,FALSE))</f>
        <v/>
      </c>
      <c r="F205" t="inlineStr">
        <is>
          <t>10.228.250.99</t>
        </is>
      </c>
      <c r="G205" s="89" t="inlineStr">
        <is>
          <t>Site2</t>
        </is>
      </c>
    </row>
    <row r="206">
      <c r="A206" s="193" t="n"/>
      <c r="B206" t="inlineStr">
        <is>
          <t>psm02.nin (VRRP VIP)</t>
        </is>
      </c>
      <c r="C206" t="inlineStr">
        <is>
          <t>Resource</t>
        </is>
      </c>
      <c r="D206" t="inlineStr">
        <is>
          <t>Resource</t>
        </is>
      </c>
      <c r="E206">
        <f>IF(Таблица2811[[#This Row],[Site]]="Site1",VLOOKUP(Таблица2811[[#This Row],[VLAN]],Dictionary!$D$2:$F$12,2,FALSE),VLOOKUP(Таблица2811[[#This Row],[VLAN]],Dictionary!$D$2:$F$12,3,FALSE))</f>
        <v/>
      </c>
      <c r="F206" t="inlineStr">
        <is>
          <t>10.228.250.100</t>
        </is>
      </c>
      <c r="G206" s="89" t="inlineStr">
        <is>
          <t>Site2</t>
        </is>
      </c>
    </row>
    <row r="207">
      <c r="A207" s="193" t="inlineStr">
        <is>
          <t>kvm12.nin1.tms.tele2.ru</t>
        </is>
      </c>
      <c r="B207" t="inlineStr">
        <is>
          <t>psm02.nin1.tms.tele2.ru</t>
        </is>
      </c>
      <c r="C207" t="inlineStr">
        <is>
          <t>Resource</t>
        </is>
      </c>
      <c r="D207" t="inlineStr">
        <is>
          <t>Resource</t>
        </is>
      </c>
      <c r="E207">
        <f>IF(Таблица2811[[#This Row],[Site]]="Site1",VLOOKUP(Таблица2811[[#This Row],[VLAN]],Dictionary!$D$2:$F$12,2,FALSE),VLOOKUP(Таблица2811[[#This Row],[VLAN]],Dictionary!$D$2:$F$12,3,FALSE))</f>
        <v/>
      </c>
      <c r="F207" t="inlineStr">
        <is>
          <t>10.228.250.101</t>
        </is>
      </c>
      <c r="G207" s="89" t="inlineStr">
        <is>
          <t>Site1</t>
        </is>
      </c>
    </row>
    <row r="208">
      <c r="A208" s="193" t="inlineStr">
        <is>
          <t>kvm12.nin2.tms.tele2.ru</t>
        </is>
      </c>
      <c r="B208" t="inlineStr">
        <is>
          <t>psm02.nin2.tms.tele2.ru</t>
        </is>
      </c>
      <c r="C208" t="inlineStr">
        <is>
          <t>Resource</t>
        </is>
      </c>
      <c r="D208" t="inlineStr">
        <is>
          <t>Resource</t>
        </is>
      </c>
      <c r="E208">
        <f>IF(Таблица2811[[#This Row],[Site]]="Site1",VLOOKUP(Таблица2811[[#This Row],[VLAN]],Dictionary!$D$2:$F$12,2,FALSE),VLOOKUP(Таблица2811[[#This Row],[VLAN]],Dictionary!$D$2:$F$12,3,FALSE))</f>
        <v/>
      </c>
      <c r="F208" t="inlineStr">
        <is>
          <t>10.228.250.102</t>
        </is>
      </c>
      <c r="G208" s="89" t="inlineStr">
        <is>
          <t>Site2</t>
        </is>
      </c>
    </row>
    <row r="209">
      <c r="A209" s="193" t="n"/>
      <c r="B209" t="inlineStr">
        <is>
          <t>psm03.nin (VRRP VIP)</t>
        </is>
      </c>
      <c r="C209" t="inlineStr">
        <is>
          <t>Resource</t>
        </is>
      </c>
      <c r="D209" t="inlineStr">
        <is>
          <t>Resource</t>
        </is>
      </c>
      <c r="E209">
        <f>IF(Таблица2811[[#This Row],[Site]]="Site1",VLOOKUP(Таблица2811[[#This Row],[VLAN]],Dictionary!$D$2:$F$12,2,FALSE),VLOOKUP(Таблица2811[[#This Row],[VLAN]],Dictionary!$D$2:$F$12,3,FALSE))</f>
        <v/>
      </c>
      <c r="F209" t="inlineStr">
        <is>
          <t>10.228.250.103</t>
        </is>
      </c>
      <c r="G209" s="89" t="inlineStr">
        <is>
          <t>Site1</t>
        </is>
      </c>
    </row>
    <row r="210">
      <c r="A210" s="193" t="inlineStr">
        <is>
          <t>kvm12.nin1.tms.tele2.ru</t>
        </is>
      </c>
      <c r="B210" t="inlineStr">
        <is>
          <t>psm03.nin1.tms.tele2.ru</t>
        </is>
      </c>
      <c r="C210" t="inlineStr">
        <is>
          <t>Resource</t>
        </is>
      </c>
      <c r="D210" t="inlineStr">
        <is>
          <t>Resource</t>
        </is>
      </c>
      <c r="E210">
        <f>IF(Таблица2811[[#This Row],[Site]]="Site1",VLOOKUP(Таблица2811[[#This Row],[VLAN]],Dictionary!$D$2:$F$12,2,FALSE),VLOOKUP(Таблица2811[[#This Row],[VLAN]],Dictionary!$D$2:$F$12,3,FALSE))</f>
        <v/>
      </c>
      <c r="F210" t="inlineStr">
        <is>
          <t>10.228.250.104</t>
        </is>
      </c>
      <c r="G210" s="89" t="inlineStr">
        <is>
          <t>Site1</t>
        </is>
      </c>
    </row>
    <row r="211">
      <c r="A211" s="193" t="inlineStr">
        <is>
          <t>kvm12.nin2.tms.tele2.ru</t>
        </is>
      </c>
      <c r="B211" t="inlineStr">
        <is>
          <t>psm03.nin2.tms.tele2.ru</t>
        </is>
      </c>
      <c r="C211" t="inlineStr">
        <is>
          <t>Resource</t>
        </is>
      </c>
      <c r="D211" t="inlineStr">
        <is>
          <t>Resource</t>
        </is>
      </c>
      <c r="E211">
        <f>IF(Таблица2811[[#This Row],[Site]]="Site1",VLOOKUP(Таблица2811[[#This Row],[VLAN]],Dictionary!$D$2:$F$12,2,FALSE),VLOOKUP(Таблица2811[[#This Row],[VLAN]],Dictionary!$D$2:$F$12,3,FALSE))</f>
        <v/>
      </c>
      <c r="F211" t="inlineStr">
        <is>
          <t>10.228.250.105</t>
        </is>
      </c>
      <c r="G211" s="89" t="inlineStr">
        <is>
          <t>Site2</t>
        </is>
      </c>
    </row>
    <row r="212">
      <c r="A212" s="193" t="n"/>
      <c r="B212" t="inlineStr">
        <is>
          <t>psm04.nin (VRRP VIP)</t>
        </is>
      </c>
      <c r="C212" t="inlineStr">
        <is>
          <t>Resource</t>
        </is>
      </c>
      <c r="D212" t="inlineStr">
        <is>
          <t>Resource</t>
        </is>
      </c>
      <c r="E212">
        <f>IF(Таблица2811[[#This Row],[Site]]="Site1",VLOOKUP(Таблица2811[[#This Row],[VLAN]],Dictionary!$D$2:$F$12,2,FALSE),VLOOKUP(Таблица2811[[#This Row],[VLAN]],Dictionary!$D$2:$F$12,3,FALSE))</f>
        <v/>
      </c>
      <c r="F212" t="inlineStr">
        <is>
          <t>10.228.250.106</t>
        </is>
      </c>
      <c r="G212" s="89" t="inlineStr">
        <is>
          <t>Site2</t>
        </is>
      </c>
    </row>
    <row r="213">
      <c r="A213" s="193" t="inlineStr">
        <is>
          <t>kvm12.nin1.tms.tele2.ru</t>
        </is>
      </c>
      <c r="B213" t="inlineStr">
        <is>
          <t>psm04.nin1.tms.tele2.ru</t>
        </is>
      </c>
      <c r="C213" t="inlineStr">
        <is>
          <t>Resource</t>
        </is>
      </c>
      <c r="D213" t="inlineStr">
        <is>
          <t>Resource</t>
        </is>
      </c>
      <c r="E213">
        <f>IF(Таблица2811[[#This Row],[Site]]="Site1",VLOOKUP(Таблица2811[[#This Row],[VLAN]],Dictionary!$D$2:$F$12,2,FALSE),VLOOKUP(Таблица2811[[#This Row],[VLAN]],Dictionary!$D$2:$F$12,3,FALSE))</f>
        <v/>
      </c>
      <c r="F213" t="inlineStr">
        <is>
          <t>10.228.250.107</t>
        </is>
      </c>
      <c r="G213" s="89" t="inlineStr">
        <is>
          <t>Site1</t>
        </is>
      </c>
    </row>
    <row r="214" ht="15.75" customHeight="1" s="180" thickBot="1">
      <c r="A214" s="194" t="inlineStr">
        <is>
          <t>kvm12.nin2.tms.tele2.ru</t>
        </is>
      </c>
      <c r="B214" s="182" t="inlineStr">
        <is>
          <t>psm04.nin2.tms.tele2.ru</t>
        </is>
      </c>
      <c r="C214" s="182" t="inlineStr">
        <is>
          <t>Resource</t>
        </is>
      </c>
      <c r="D214" s="182" t="inlineStr">
        <is>
          <t>Resource</t>
        </is>
      </c>
      <c r="E214" s="182">
        <f>IF(Таблица2811[[#This Row],[Site]]="Site1",VLOOKUP(Таблица2811[[#This Row],[VLAN]],Dictionary!$D$2:$F$12,2,FALSE),VLOOKUP(Таблица2811[[#This Row],[VLAN]],Dictionary!$D$2:$F$12,3,FALSE))</f>
        <v/>
      </c>
      <c r="F214" s="182" t="inlineStr">
        <is>
          <t>10.228.250.108</t>
        </is>
      </c>
      <c r="G214" s="101" t="inlineStr">
        <is>
          <t>Site2</t>
        </is>
      </c>
    </row>
    <row r="215">
      <c r="A215" s="193" t="inlineStr">
        <is>
          <t>kvm12.nin1.tms.tele2.ru</t>
        </is>
      </c>
      <c r="B215" t="inlineStr">
        <is>
          <t>psm01.nin1.tms.tele2.ru</t>
        </is>
      </c>
      <c r="C215" t="inlineStr">
        <is>
          <t>ClusterSync</t>
        </is>
      </c>
      <c r="D215" t="inlineStr">
        <is>
          <t>ClusterSync</t>
        </is>
      </c>
      <c r="E215">
        <f>IF(Таблица2811[[#This Row],[Site]]="Site1",VLOOKUP(Таблица2811[[#This Row],[VLAN]],Dictionary!$D$2:$F$12,2,FALSE),VLOOKUP(Таблица2811[[#This Row],[VLAN]],Dictionary!$D$2:$F$12,3,FALSE))</f>
        <v/>
      </c>
      <c r="F215" t="inlineStr">
        <is>
          <t>10.228.254.1</t>
        </is>
      </c>
      <c r="G215" s="89" t="inlineStr">
        <is>
          <t>Site1</t>
        </is>
      </c>
    </row>
    <row r="216">
      <c r="A216" s="193" t="inlineStr">
        <is>
          <t>kvm12.nin1.tms.tele2.ru</t>
        </is>
      </c>
      <c r="B216" t="inlineStr">
        <is>
          <t>psm02.nin1.tms.tele2.ru</t>
        </is>
      </c>
      <c r="C216" t="inlineStr">
        <is>
          <t>ClusterSync</t>
        </is>
      </c>
      <c r="D216" t="inlineStr">
        <is>
          <t>ClusterSync</t>
        </is>
      </c>
      <c r="E216">
        <f>IF(Таблица2811[[#This Row],[Site]]="Site1",VLOOKUP(Таблица2811[[#This Row],[VLAN]],Dictionary!$D$2:$F$12,2,FALSE),VLOOKUP(Таблица2811[[#This Row],[VLAN]],Dictionary!$D$2:$F$12,3,FALSE))</f>
        <v/>
      </c>
      <c r="F216" t="inlineStr">
        <is>
          <t>10.228.254.2</t>
        </is>
      </c>
      <c r="G216" s="89" t="inlineStr">
        <is>
          <t>Site1</t>
        </is>
      </c>
    </row>
    <row r="217">
      <c r="A217" s="193" t="inlineStr">
        <is>
          <t>kvm12.nin1.tms.tele2.ru</t>
        </is>
      </c>
      <c r="B217" t="inlineStr">
        <is>
          <t>psm03.nin1.tms.tele2.ru</t>
        </is>
      </c>
      <c r="C217" t="inlineStr">
        <is>
          <t>ClusterSync</t>
        </is>
      </c>
      <c r="D217" t="inlineStr">
        <is>
          <t>ClusterSync</t>
        </is>
      </c>
      <c r="E217">
        <f>IF(Таблица2811[[#This Row],[Site]]="Site1",VLOOKUP(Таблица2811[[#This Row],[VLAN]],Dictionary!$D$2:$F$12,2,FALSE),VLOOKUP(Таблица2811[[#This Row],[VLAN]],Dictionary!$D$2:$F$12,3,FALSE))</f>
        <v/>
      </c>
      <c r="F217" t="inlineStr">
        <is>
          <t>10.228.254.3</t>
        </is>
      </c>
      <c r="G217" s="89" t="inlineStr">
        <is>
          <t>Site1</t>
        </is>
      </c>
    </row>
    <row r="218">
      <c r="A218" s="164" t="inlineStr">
        <is>
          <t>kvm12.nin1.tms.tele2.ru</t>
        </is>
      </c>
      <c r="B218" s="217" t="inlineStr">
        <is>
          <t>psm04.nin1.tms.tele2.ru</t>
        </is>
      </c>
      <c r="C218" s="217" t="inlineStr">
        <is>
          <t>ClusterSync</t>
        </is>
      </c>
      <c r="D218" s="217" t="inlineStr">
        <is>
          <t>ClusterSync</t>
        </is>
      </c>
      <c r="E218" s="217">
        <f>IF(Таблица2811[[#This Row],[Site]]="Site1",VLOOKUP(Таблица2811[[#This Row],[VLAN]],Dictionary!$D$2:$F$12,2,FALSE),VLOOKUP(Таблица2811[[#This Row],[VLAN]],Dictionary!$D$2:$F$12,3,FALSE))</f>
        <v/>
      </c>
      <c r="F218" s="217" t="inlineStr">
        <is>
          <t>10.228.254.4</t>
        </is>
      </c>
      <c r="G218" s="218" t="inlineStr">
        <is>
          <t>Site1</t>
        </is>
      </c>
    </row>
    <row r="219">
      <c r="A219" s="92" t="inlineStr">
        <is>
          <t>kvm09.nin1.tms.tele2.ru</t>
        </is>
      </c>
      <c r="B219" s="90" t="inlineStr">
        <is>
          <t>pic01.nin1.tms.tele2.ru</t>
        </is>
      </c>
      <c r="C219" s="90" t="inlineStr">
        <is>
          <t>ClusterSync</t>
        </is>
      </c>
      <c r="D219" s="90" t="inlineStr">
        <is>
          <t>ClusterSync</t>
        </is>
      </c>
      <c r="E219" s="90">
        <f>IF(Таблица2811[[#This Row],[Site]]="Site1",VLOOKUP(Таблица2811[[#This Row],[VLAN]],Dictionary!$D$2:$F$12,2,FALSE),VLOOKUP(Таблица2811[[#This Row],[VLAN]],Dictionary!$D$2:$F$12,3,FALSE))</f>
        <v/>
      </c>
      <c r="F219" s="90" t="inlineStr">
        <is>
          <t>10.228.254.5</t>
        </is>
      </c>
      <c r="G219" s="91" t="inlineStr">
        <is>
          <t>Site1</t>
        </is>
      </c>
    </row>
    <row r="220">
      <c r="A220" s="193" t="inlineStr">
        <is>
          <t>kvm10.nin1.tms.tele2.ru</t>
        </is>
      </c>
      <c r="B220" t="inlineStr">
        <is>
          <t>pic02.nin1.tms.tele2.ru</t>
        </is>
      </c>
      <c r="C220" t="inlineStr">
        <is>
          <t>ClusterSync</t>
        </is>
      </c>
      <c r="D220" t="inlineStr">
        <is>
          <t>ClusterSync</t>
        </is>
      </c>
      <c r="E220">
        <f>IF(Таблица2811[[#This Row],[Site]]="Site1",VLOOKUP(Таблица2811[[#This Row],[VLAN]],Dictionary!$D$2:$F$12,2,FALSE),VLOOKUP(Таблица2811[[#This Row],[VLAN]],Dictionary!$D$2:$F$12,3,FALSE))</f>
        <v/>
      </c>
      <c r="F220" t="inlineStr">
        <is>
          <t>10.228.254.6</t>
        </is>
      </c>
      <c r="G220" s="89" t="inlineStr">
        <is>
          <t>Site1</t>
        </is>
      </c>
    </row>
    <row r="221">
      <c r="A221" s="193" t="inlineStr">
        <is>
          <t>kvm11.nin1.tms.tele2.ru</t>
        </is>
      </c>
      <c r="B221" t="inlineStr">
        <is>
          <t>pic03.nin1.tms.tele2.ru</t>
        </is>
      </c>
      <c r="C221" t="inlineStr">
        <is>
          <t>ClusterSync</t>
        </is>
      </c>
      <c r="D221" t="inlineStr">
        <is>
          <t>ClusterSync</t>
        </is>
      </c>
      <c r="E221">
        <f>IF(Таблица2811[[#This Row],[Site]]="Site1",VLOOKUP(Таблица2811[[#This Row],[VLAN]],Dictionary!$D$2:$F$12,2,FALSE),VLOOKUP(Таблица2811[[#This Row],[VLAN]],Dictionary!$D$2:$F$12,3,FALSE))</f>
        <v/>
      </c>
      <c r="F221" t="inlineStr">
        <is>
          <t>10.228.254.7</t>
        </is>
      </c>
      <c r="G221" s="89" t="inlineStr">
        <is>
          <t>Site1</t>
        </is>
      </c>
    </row>
    <row r="222">
      <c r="A222" s="164" t="inlineStr">
        <is>
          <t>kvm17.nin1.tms.tele2.ru</t>
        </is>
      </c>
      <c r="B222" s="217" t="inlineStr">
        <is>
          <t>pic04.nin1.tms.tele2.ru</t>
        </is>
      </c>
      <c r="C222" s="217" t="inlineStr">
        <is>
          <t>ClusterSync</t>
        </is>
      </c>
      <c r="D222" s="217" t="inlineStr">
        <is>
          <t>ClusterSync</t>
        </is>
      </c>
      <c r="E222" s="217">
        <f>IF(Таблица2811[[#This Row],[Site]]="Site1",VLOOKUP(Таблица2811[[#This Row],[VLAN]],Dictionary!$D$2:$F$12,2,FALSE),VLOOKUP(Таблица2811[[#This Row],[VLAN]],Dictionary!$D$2:$F$12,3,FALSE))</f>
        <v/>
      </c>
      <c r="F222" s="217" t="inlineStr">
        <is>
          <t>10.228.254.8</t>
        </is>
      </c>
      <c r="G222" s="218" t="inlineStr">
        <is>
          <t>Site1</t>
        </is>
      </c>
    </row>
    <row r="223">
      <c r="A223" s="193" t="inlineStr">
        <is>
          <t>kvm12.nin2.tms.tele2.ru</t>
        </is>
      </c>
      <c r="B223" t="inlineStr">
        <is>
          <t>psm01.nin2.tms.tele2.ru</t>
        </is>
      </c>
      <c r="C223" t="inlineStr">
        <is>
          <t>ClusterSync</t>
        </is>
      </c>
      <c r="D223" t="inlineStr">
        <is>
          <t>ClusterSync</t>
        </is>
      </c>
      <c r="E223">
        <f>IF(Таблица2811[[#This Row],[Site]]="Site1",VLOOKUP(Таблица2811[[#This Row],[VLAN]],Dictionary!$D$2:$F$12,2,FALSE),VLOOKUP(Таблица2811[[#This Row],[VLAN]],Dictionary!$D$2:$F$12,3,FALSE))</f>
        <v/>
      </c>
      <c r="F223" t="inlineStr">
        <is>
          <t>10.228.254.17</t>
        </is>
      </c>
      <c r="G223" s="89" t="inlineStr">
        <is>
          <t>Site2</t>
        </is>
      </c>
    </row>
    <row r="224">
      <c r="A224" s="193" t="inlineStr">
        <is>
          <t>kvm12.nin2.tms.tele2.ru</t>
        </is>
      </c>
      <c r="B224" t="inlineStr">
        <is>
          <t>psm02.nin2.tms.tele2.ru</t>
        </is>
      </c>
      <c r="C224" t="inlineStr">
        <is>
          <t>ClusterSync</t>
        </is>
      </c>
      <c r="D224" t="inlineStr">
        <is>
          <t>ClusterSync</t>
        </is>
      </c>
      <c r="E224">
        <f>IF(Таблица2811[[#This Row],[Site]]="Site1",VLOOKUP(Таблица2811[[#This Row],[VLAN]],Dictionary!$D$2:$F$12,2,FALSE),VLOOKUP(Таблица2811[[#This Row],[VLAN]],Dictionary!$D$2:$F$12,3,FALSE))</f>
        <v/>
      </c>
      <c r="F224" t="inlineStr">
        <is>
          <t>10.228.254.18</t>
        </is>
      </c>
      <c r="G224" s="89" t="inlineStr">
        <is>
          <t>Site2</t>
        </is>
      </c>
    </row>
    <row r="225">
      <c r="A225" s="193" t="inlineStr">
        <is>
          <t>kvm12.nin2.tms.tele2.ru</t>
        </is>
      </c>
      <c r="B225" t="inlineStr">
        <is>
          <t>psm03.nin2.tms.tele2.ru</t>
        </is>
      </c>
      <c r="C225" t="inlineStr">
        <is>
          <t>ClusterSync</t>
        </is>
      </c>
      <c r="D225" t="inlineStr">
        <is>
          <t>ClusterSync</t>
        </is>
      </c>
      <c r="E225">
        <f>IF(Таблица2811[[#This Row],[Site]]="Site1",VLOOKUP(Таблица2811[[#This Row],[VLAN]],Dictionary!$D$2:$F$12,2,FALSE),VLOOKUP(Таблица2811[[#This Row],[VLAN]],Dictionary!$D$2:$F$12,3,FALSE))</f>
        <v/>
      </c>
      <c r="F225" t="inlineStr">
        <is>
          <t>10.228.254.19</t>
        </is>
      </c>
      <c r="G225" s="89" t="inlineStr">
        <is>
          <t>Site2</t>
        </is>
      </c>
    </row>
    <row r="226">
      <c r="A226" s="193" t="inlineStr">
        <is>
          <t>kvm12.nin2.tms.tele2.ru</t>
        </is>
      </c>
      <c r="B226" t="inlineStr">
        <is>
          <t>psm04.nin2.tms.tele2.ru</t>
        </is>
      </c>
      <c r="C226" t="inlineStr">
        <is>
          <t>ClusterSync</t>
        </is>
      </c>
      <c r="D226" t="inlineStr">
        <is>
          <t>ClusterSync</t>
        </is>
      </c>
      <c r="E226">
        <f>IF(Таблица2811[[#This Row],[Site]]="Site1",VLOOKUP(Таблица2811[[#This Row],[VLAN]],Dictionary!$D$2:$F$12,2,FALSE),VLOOKUP(Таблица2811[[#This Row],[VLAN]],Dictionary!$D$2:$F$12,3,FALSE))</f>
        <v/>
      </c>
      <c r="F226" t="inlineStr">
        <is>
          <t>10.228.254.20</t>
        </is>
      </c>
      <c r="G226" s="89" t="inlineStr">
        <is>
          <t>Site2</t>
        </is>
      </c>
    </row>
    <row r="227">
      <c r="A227" s="92" t="inlineStr">
        <is>
          <t>kvm09.nin2.tms.tele2.ru</t>
        </is>
      </c>
      <c r="B227" s="90" t="inlineStr">
        <is>
          <t>pic01.nin2.tms.tele2.ru</t>
        </is>
      </c>
      <c r="C227" s="90" t="inlineStr">
        <is>
          <t>ClusterSync</t>
        </is>
      </c>
      <c r="D227" s="90" t="inlineStr">
        <is>
          <t>ClusterSync</t>
        </is>
      </c>
      <c r="E227" s="90">
        <f>IF(Таблица2811[[#This Row],[Site]]="Site1",VLOOKUP(Таблица2811[[#This Row],[VLAN]],Dictionary!$D$2:$F$12,2,FALSE),VLOOKUP(Таблица2811[[#This Row],[VLAN]],Dictionary!$D$2:$F$12,3,FALSE))</f>
        <v/>
      </c>
      <c r="F227" s="90" t="inlineStr">
        <is>
          <t>10.228.254.21</t>
        </is>
      </c>
      <c r="G227" s="91" t="inlineStr">
        <is>
          <t>Site2</t>
        </is>
      </c>
    </row>
    <row r="228">
      <c r="A228" s="193" t="inlineStr">
        <is>
          <t>kvm10.nin2.tms.tele2.ru</t>
        </is>
      </c>
      <c r="B228" t="inlineStr">
        <is>
          <t>pic02.nin2.tms.tele2.ru</t>
        </is>
      </c>
      <c r="C228" t="inlineStr">
        <is>
          <t>ClusterSync</t>
        </is>
      </c>
      <c r="D228" t="inlineStr">
        <is>
          <t>ClusterSync</t>
        </is>
      </c>
      <c r="E228">
        <f>IF(Таблица2811[[#This Row],[Site]]="Site1",VLOOKUP(Таблица2811[[#This Row],[VLAN]],Dictionary!$D$2:$F$12,2,FALSE),VLOOKUP(Таблица2811[[#This Row],[VLAN]],Dictionary!$D$2:$F$12,3,FALSE))</f>
        <v/>
      </c>
      <c r="F228" t="inlineStr">
        <is>
          <t>10.228.254.22</t>
        </is>
      </c>
      <c r="G228" s="89" t="inlineStr">
        <is>
          <t>Site2</t>
        </is>
      </c>
    </row>
    <row r="229">
      <c r="A229" s="193" t="inlineStr">
        <is>
          <t>kvm11.nin2.tms.tele2.ru</t>
        </is>
      </c>
      <c r="B229" t="inlineStr">
        <is>
          <t>pic03.nin2.tms.tele2.ru</t>
        </is>
      </c>
      <c r="C229" t="inlineStr">
        <is>
          <t>ClusterSync</t>
        </is>
      </c>
      <c r="D229" t="inlineStr">
        <is>
          <t>ClusterSync</t>
        </is>
      </c>
      <c r="E229">
        <f>IF(Таблица2811[[#This Row],[Site]]="Site1",VLOOKUP(Таблица2811[[#This Row],[VLAN]],Dictionary!$D$2:$F$12,2,FALSE),VLOOKUP(Таблица2811[[#This Row],[VLAN]],Dictionary!$D$2:$F$12,3,FALSE))</f>
        <v/>
      </c>
      <c r="F229" t="inlineStr">
        <is>
          <t>10.228.254.23</t>
        </is>
      </c>
      <c r="G229" s="89" t="inlineStr">
        <is>
          <t>Site2</t>
        </is>
      </c>
    </row>
    <row r="230" ht="15.75" customHeight="1" s="180" thickBot="1">
      <c r="A230" s="194" t="inlineStr">
        <is>
          <t>kvm17.nin2.tms.tele2.ru</t>
        </is>
      </c>
      <c r="B230" s="182" t="inlineStr">
        <is>
          <t>pic04.nin2.tms.tele2.ru</t>
        </is>
      </c>
      <c r="C230" s="182" t="inlineStr">
        <is>
          <t>ClusterSync</t>
        </is>
      </c>
      <c r="D230" s="182" t="inlineStr">
        <is>
          <t>ClusterSync</t>
        </is>
      </c>
      <c r="E230" s="182">
        <f>IF(Таблица2811[[#This Row],[Site]]="Site1",VLOOKUP(Таблица2811[[#This Row],[VLAN]],Dictionary!$D$2:$F$12,2,FALSE),VLOOKUP(Таблица2811[[#This Row],[VLAN]],Dictionary!$D$2:$F$12,3,FALSE))</f>
        <v/>
      </c>
      <c r="F230" s="182" t="inlineStr">
        <is>
          <t>10.228.254.24</t>
        </is>
      </c>
      <c r="G230" s="101" t="inlineStr">
        <is>
          <t>Site2</t>
        </is>
      </c>
    </row>
    <row r="231">
      <c r="A231" s="193" t="n"/>
      <c r="B231" t="inlineStr">
        <is>
          <t>rb01.nin (VRRP VIP)</t>
        </is>
      </c>
      <c r="C231" t="inlineStr">
        <is>
          <t>RadiusFE</t>
        </is>
      </c>
      <c r="D231" t="inlineStr">
        <is>
          <t>RadiusFE</t>
        </is>
      </c>
      <c r="E231">
        <f>IF(Таблица2811[[#This Row],[Site]]="Site1",VLOOKUP(Таблица2811[[#This Row],[VLAN]],Dictionary!$D$2:$F$12,2,FALSE),VLOOKUP(Таблица2811[[#This Row],[VLAN]],Dictionary!$D$2:$F$12,3,FALSE))</f>
        <v/>
      </c>
      <c r="F231" t="inlineStr">
        <is>
          <t>10.228.254.33</t>
        </is>
      </c>
      <c r="G231" s="89" t="inlineStr">
        <is>
          <t>Site1</t>
        </is>
      </c>
    </row>
    <row r="232">
      <c r="A232" s="193" t="inlineStr">
        <is>
          <t>kvm09.nin1.tms.tele2.ru</t>
        </is>
      </c>
      <c r="B232" t="inlineStr">
        <is>
          <t>rb01.nin1.tms.tele2.ru</t>
        </is>
      </c>
      <c r="C232" t="inlineStr">
        <is>
          <t>RadiusFE</t>
        </is>
      </c>
      <c r="D232" t="inlineStr">
        <is>
          <t>RadiusFE</t>
        </is>
      </c>
      <c r="E232">
        <f>IF(Таблица2811[[#This Row],[Site]]="Site1",VLOOKUP(Таблица2811[[#This Row],[VLAN]],Dictionary!$D$2:$F$12,2,FALSE),VLOOKUP(Таблица2811[[#This Row],[VLAN]],Dictionary!$D$2:$F$12,3,FALSE))</f>
        <v/>
      </c>
      <c r="F232" t="inlineStr">
        <is>
          <t>10.228.254.34</t>
        </is>
      </c>
      <c r="G232" s="89" t="inlineStr">
        <is>
          <t>Site1</t>
        </is>
      </c>
    </row>
    <row r="233">
      <c r="A233" t="inlineStr">
        <is>
          <t>kvm09.nin2.tms.tele2.ru</t>
        </is>
      </c>
      <c r="B233" t="inlineStr">
        <is>
          <t>rb01.nin2.tms.tele2.ru</t>
        </is>
      </c>
      <c r="C233" t="inlineStr">
        <is>
          <t>RadiusFE</t>
        </is>
      </c>
      <c r="D233" t="inlineStr">
        <is>
          <t>RadiusFE</t>
        </is>
      </c>
      <c r="E233">
        <f>IF(Таблица2811[[#This Row],[Site]]="Site1",VLOOKUP(Таблица2811[[#This Row],[VLAN]],Dictionary!$D$2:$F$12,2,FALSE),VLOOKUP(Таблица2811[[#This Row],[VLAN]],Dictionary!$D$2:$F$12,3,FALSE))</f>
        <v/>
      </c>
      <c r="F233" t="inlineStr">
        <is>
          <t>10.228.254.35</t>
        </is>
      </c>
      <c r="G233" t="inlineStr">
        <is>
          <t>Site2</t>
        </is>
      </c>
    </row>
    <row r="234">
      <c r="A234" s="193" t="n"/>
      <c r="B234" t="inlineStr">
        <is>
          <t>rb02.nin (VRRP VIP)</t>
        </is>
      </c>
      <c r="C234" t="inlineStr">
        <is>
          <t>RadiusFE</t>
        </is>
      </c>
      <c r="D234" t="inlineStr">
        <is>
          <t>RadiusFE</t>
        </is>
      </c>
      <c r="E234">
        <f>IF(Таблица2811[[#This Row],[Site]]="Site1",VLOOKUP(Таблица2811[[#This Row],[VLAN]],Dictionary!$D$2:$F$12,2,FALSE),VLOOKUP(Таблица2811[[#This Row],[VLAN]],Dictionary!$D$2:$F$12,3,FALSE))</f>
        <v/>
      </c>
      <c r="F234" t="inlineStr">
        <is>
          <t>10.228.254.36</t>
        </is>
      </c>
      <c r="G234" s="89" t="inlineStr">
        <is>
          <t>Site2</t>
        </is>
      </c>
    </row>
    <row r="235">
      <c r="A235" s="193" t="inlineStr">
        <is>
          <t>kvm09.nin1.tms.tele2.ru</t>
        </is>
      </c>
      <c r="B235" t="inlineStr">
        <is>
          <t>rb02.nin1.tms.tele2.ru</t>
        </is>
      </c>
      <c r="C235" t="inlineStr">
        <is>
          <t>RadiusFE</t>
        </is>
      </c>
      <c r="D235" t="inlineStr">
        <is>
          <t>RadiusFE</t>
        </is>
      </c>
      <c r="E235">
        <f>IF(Таблица2811[[#This Row],[Site]]="Site1",VLOOKUP(Таблица2811[[#This Row],[VLAN]],Dictionary!$D$2:$F$12,2,FALSE),VLOOKUP(Таблица2811[[#This Row],[VLAN]],Dictionary!$D$2:$F$12,3,FALSE))</f>
        <v/>
      </c>
      <c r="F235" t="inlineStr">
        <is>
          <t>10.228.254.37</t>
        </is>
      </c>
      <c r="G235" s="89" t="inlineStr">
        <is>
          <t>Site1</t>
        </is>
      </c>
    </row>
    <row r="236" ht="15.75" customHeight="1" s="180" thickBot="1">
      <c r="A236" s="194" t="inlineStr">
        <is>
          <t>kvm09.nin2.tms.tele2.ru</t>
        </is>
      </c>
      <c r="B236" s="182" t="inlineStr">
        <is>
          <t>rb02.nin2.tms.tele2.ru</t>
        </is>
      </c>
      <c r="C236" s="182" t="inlineStr">
        <is>
          <t>RadiusFE</t>
        </is>
      </c>
      <c r="D236" s="182" t="inlineStr">
        <is>
          <t>RadiusFE</t>
        </is>
      </c>
      <c r="E236" s="182">
        <f>IF(Таблица2811[[#This Row],[Site]]="Site1",VLOOKUP(Таблица2811[[#This Row],[VLAN]],Dictionary!$D$2:$F$12,2,FALSE),VLOOKUP(Таблица2811[[#This Row],[VLAN]],Dictionary!$D$2:$F$12,3,FALSE))</f>
        <v/>
      </c>
      <c r="F236" s="182" t="inlineStr">
        <is>
          <t>10.228.254.38</t>
        </is>
      </c>
      <c r="G236" s="101" t="inlineStr">
        <is>
          <t>Site2</t>
        </is>
      </c>
    </row>
    <row r="237">
      <c r="A237" s="193" t="inlineStr">
        <is>
          <t>kvm01.nin1.tms.tele2.ru</t>
        </is>
      </c>
      <c r="B237" t="inlineStr">
        <is>
          <t>pre01.nin1.tms.tele2.ru</t>
        </is>
      </c>
      <c r="C237" t="inlineStr">
        <is>
          <t>Provisioning</t>
        </is>
      </c>
      <c r="D237" t="inlineStr">
        <is>
          <t>Provisioning</t>
        </is>
      </c>
      <c r="E237">
        <f>IF(Таблица2811[[#This Row],[Site]]="Site1",VLOOKUP(Таблица2811[[#This Row],[VLAN]],Dictionary!$D$2:$F$12,2,FALSE),VLOOKUP(Таблица2811[[#This Row],[VLAN]],Dictionary!$D$2:$F$12,3,FALSE))</f>
        <v/>
      </c>
      <c r="F237" t="inlineStr">
        <is>
          <t>10.228.250.129</t>
        </is>
      </c>
      <c r="G237" s="89" t="inlineStr">
        <is>
          <t>Site1</t>
        </is>
      </c>
    </row>
    <row r="238">
      <c r="A238" s="193" t="inlineStr">
        <is>
          <t>kvm02.nin1.tms.tele2.ru</t>
        </is>
      </c>
      <c r="B238" t="inlineStr">
        <is>
          <t>pre02.nin1.tms.tele2.ru</t>
        </is>
      </c>
      <c r="C238" t="inlineStr">
        <is>
          <t>Provisioning</t>
        </is>
      </c>
      <c r="D238" t="inlineStr">
        <is>
          <t>Provisioning</t>
        </is>
      </c>
      <c r="E238">
        <f>IF(Таблица2811[[#This Row],[Site]]="Site1",VLOOKUP(Таблица2811[[#This Row],[VLAN]],Dictionary!$D$2:$F$12,2,FALSE),VLOOKUP(Таблица2811[[#This Row],[VLAN]],Dictionary!$D$2:$F$12,3,FALSE))</f>
        <v/>
      </c>
      <c r="F238" t="inlineStr">
        <is>
          <t>10.228.250.130</t>
        </is>
      </c>
      <c r="G238" s="89" t="inlineStr">
        <is>
          <t>Site1</t>
        </is>
      </c>
    </row>
    <row r="239">
      <c r="A239" s="193" t="inlineStr">
        <is>
          <t>kvm03.nin1.tms.tele2.ru</t>
        </is>
      </c>
      <c r="B239" t="inlineStr">
        <is>
          <t>pre03.nin1.tms.tele2.ru</t>
        </is>
      </c>
      <c r="C239" t="inlineStr">
        <is>
          <t>Provisioning</t>
        </is>
      </c>
      <c r="D239" t="inlineStr">
        <is>
          <t>Provisioning</t>
        </is>
      </c>
      <c r="E239">
        <f>IF(Таблица2811[[#This Row],[Site]]="Site1",VLOOKUP(Таблица2811[[#This Row],[VLAN]],Dictionary!$D$2:$F$12,2,FALSE),VLOOKUP(Таблица2811[[#This Row],[VLAN]],Dictionary!$D$2:$F$12,3,FALSE))</f>
        <v/>
      </c>
      <c r="F239" t="inlineStr">
        <is>
          <t>10.228.250.131</t>
        </is>
      </c>
      <c r="G239" s="89" t="inlineStr">
        <is>
          <t>Site1</t>
        </is>
      </c>
    </row>
    <row r="240">
      <c r="A240" s="193" t="inlineStr">
        <is>
          <t>kvm04.nin1.tms.tele2.ru</t>
        </is>
      </c>
      <c r="B240" t="inlineStr">
        <is>
          <t>pre04.nin1.tms.tele2.ru</t>
        </is>
      </c>
      <c r="C240" t="inlineStr">
        <is>
          <t>Provisioning</t>
        </is>
      </c>
      <c r="D240" t="inlineStr">
        <is>
          <t>Provisioning</t>
        </is>
      </c>
      <c r="E240">
        <f>IF(Таблица2811[[#This Row],[Site]]="Site1",VLOOKUP(Таблица2811[[#This Row],[VLAN]],Dictionary!$D$2:$F$12,2,FALSE),VLOOKUP(Таблица2811[[#This Row],[VLAN]],Dictionary!$D$2:$F$12,3,FALSE))</f>
        <v/>
      </c>
      <c r="F240" t="inlineStr">
        <is>
          <t>10.228.250.132</t>
        </is>
      </c>
      <c r="G240" s="89" t="inlineStr">
        <is>
          <t>Site1</t>
        </is>
      </c>
    </row>
    <row r="241">
      <c r="A241" s="193" t="inlineStr">
        <is>
          <t>kvm05.nin1.tms.tele2.ru</t>
        </is>
      </c>
      <c r="B241" t="inlineStr">
        <is>
          <t>pre05.nin1.tms.tele2.ru</t>
        </is>
      </c>
      <c r="C241" t="inlineStr">
        <is>
          <t>Provisioning</t>
        </is>
      </c>
      <c r="D241" t="inlineStr">
        <is>
          <t>Provisioning</t>
        </is>
      </c>
      <c r="E241">
        <f>IF(Таблица2811[[#This Row],[Site]]="Site1",VLOOKUP(Таблица2811[[#This Row],[VLAN]],Dictionary!$D$2:$F$12,2,FALSE),VLOOKUP(Таблица2811[[#This Row],[VLAN]],Dictionary!$D$2:$F$12,3,FALSE))</f>
        <v/>
      </c>
      <c r="F241" t="inlineStr">
        <is>
          <t>10.228.250.133</t>
        </is>
      </c>
      <c r="G241" s="89" t="inlineStr">
        <is>
          <t>Site1</t>
        </is>
      </c>
    </row>
    <row r="242">
      <c r="A242" s="193" t="inlineStr">
        <is>
          <t>kvm06.nin1.tms.tele2.ru</t>
        </is>
      </c>
      <c r="B242" t="inlineStr">
        <is>
          <t>pre06.nin1.tms.tele2.ru</t>
        </is>
      </c>
      <c r="C242" t="inlineStr">
        <is>
          <t>Provisioning</t>
        </is>
      </c>
      <c r="D242" t="inlineStr">
        <is>
          <t>Provisioning</t>
        </is>
      </c>
      <c r="E242">
        <f>IF(Таблица2811[[#This Row],[Site]]="Site1",VLOOKUP(Таблица2811[[#This Row],[VLAN]],Dictionary!$D$2:$F$12,2,FALSE),VLOOKUP(Таблица2811[[#This Row],[VLAN]],Dictionary!$D$2:$F$12,3,FALSE))</f>
        <v/>
      </c>
      <c r="F242" t="inlineStr">
        <is>
          <t>10.228.250.134</t>
        </is>
      </c>
      <c r="G242" s="89" t="inlineStr">
        <is>
          <t>Site1</t>
        </is>
      </c>
    </row>
    <row r="243">
      <c r="A243" s="193" t="inlineStr">
        <is>
          <t>kvm07.nin1.tms.tele2.ru</t>
        </is>
      </c>
      <c r="B243" t="inlineStr">
        <is>
          <t>pre07.nin1.tms.tele2.ru</t>
        </is>
      </c>
      <c r="C243" t="inlineStr">
        <is>
          <t>Provisioning</t>
        </is>
      </c>
      <c r="D243" t="inlineStr">
        <is>
          <t>Provisioning</t>
        </is>
      </c>
      <c r="E243">
        <f>IF(Таблица2811[[#This Row],[Site]]="Site1",VLOOKUP(Таблица2811[[#This Row],[VLAN]],Dictionary!$D$2:$F$12,2,FALSE),VLOOKUP(Таблица2811[[#This Row],[VLAN]],Dictionary!$D$2:$F$12,3,FALSE))</f>
        <v/>
      </c>
      <c r="F243" t="inlineStr">
        <is>
          <t>10.228.250.135</t>
        </is>
      </c>
      <c r="G243" s="89" t="inlineStr">
        <is>
          <t>Site1</t>
        </is>
      </c>
    </row>
    <row r="244">
      <c r="A244" s="193" t="inlineStr">
        <is>
          <t>kvm08.nin1.tms.tele2.ru</t>
        </is>
      </c>
      <c r="B244" t="inlineStr">
        <is>
          <t>pre08.nin1.tms.tele2.ru</t>
        </is>
      </c>
      <c r="C244" t="inlineStr">
        <is>
          <t>Provisioning</t>
        </is>
      </c>
      <c r="D244" t="inlineStr">
        <is>
          <t>Provisioning</t>
        </is>
      </c>
      <c r="E244">
        <f>IF(Таблица2811[[#This Row],[Site]]="Site1",VLOOKUP(Таблица2811[[#This Row],[VLAN]],Dictionary!$D$2:$F$12,2,FALSE),VLOOKUP(Таблица2811[[#This Row],[VLAN]],Dictionary!$D$2:$F$12,3,FALSE))</f>
        <v/>
      </c>
      <c r="F244" t="inlineStr">
        <is>
          <t>10.228.250.136</t>
        </is>
      </c>
      <c r="G244" s="89" t="inlineStr">
        <is>
          <t>Site1</t>
        </is>
      </c>
    </row>
    <row r="245">
      <c r="A245" s="193" t="inlineStr">
        <is>
          <t>kvm13.nin1.tms.tele2.ru</t>
        </is>
      </c>
      <c r="B245" t="inlineStr">
        <is>
          <t>pre09.nin1.tms.tele2.ru</t>
        </is>
      </c>
      <c r="C245" t="inlineStr">
        <is>
          <t>Provisioning</t>
        </is>
      </c>
      <c r="D245" t="inlineStr">
        <is>
          <t>Provisioning</t>
        </is>
      </c>
      <c r="E245">
        <f>IF(Таблица2811[[#This Row],[Site]]="Site1",VLOOKUP(Таблица2811[[#This Row],[VLAN]],Dictionary!$D$2:$F$12,2,FALSE),VLOOKUP(Таблица2811[[#This Row],[VLAN]],Dictionary!$D$2:$F$12,3,FALSE))</f>
        <v/>
      </c>
      <c r="F245" t="inlineStr">
        <is>
          <t>10.228.250.137</t>
        </is>
      </c>
      <c r="G245" s="89" t="inlineStr">
        <is>
          <t>Site1</t>
        </is>
      </c>
    </row>
    <row r="246">
      <c r="A246" s="193" t="inlineStr">
        <is>
          <t>kvm14.nin1.tms.tele2.ru</t>
        </is>
      </c>
      <c r="B246" t="inlineStr">
        <is>
          <t>pre10.nin1.tms.tele2.ru</t>
        </is>
      </c>
      <c r="C246" t="inlineStr">
        <is>
          <t>Provisioning</t>
        </is>
      </c>
      <c r="D246" t="inlineStr">
        <is>
          <t>Provisioning</t>
        </is>
      </c>
      <c r="E246">
        <f>IF(Таблица2811[[#This Row],[Site]]="Site1",VLOOKUP(Таблица2811[[#This Row],[VLAN]],Dictionary!$D$2:$F$12,2,FALSE),VLOOKUP(Таблица2811[[#This Row],[VLAN]],Dictionary!$D$2:$F$12,3,FALSE))</f>
        <v/>
      </c>
      <c r="F246" t="inlineStr">
        <is>
          <t>10.228.250.138</t>
        </is>
      </c>
      <c r="G246" s="89" t="inlineStr">
        <is>
          <t>Site1</t>
        </is>
      </c>
    </row>
    <row r="247">
      <c r="A247" s="193" t="inlineStr">
        <is>
          <t>kvm15.nin1.tms.tele2.ru</t>
        </is>
      </c>
      <c r="B247" t="inlineStr">
        <is>
          <t>pre11.nin1.tms.tele2.ru</t>
        </is>
      </c>
      <c r="C247" t="inlineStr">
        <is>
          <t>Provisioning</t>
        </is>
      </c>
      <c r="D247" t="inlineStr">
        <is>
          <t>Provisioning</t>
        </is>
      </c>
      <c r="E247">
        <f>IF(Таблица2811[[#This Row],[Site]]="Site1",VLOOKUP(Таблица2811[[#This Row],[VLAN]],Dictionary!$D$2:$F$12,2,FALSE),VLOOKUP(Таблица2811[[#This Row],[VLAN]],Dictionary!$D$2:$F$12,3,FALSE))</f>
        <v/>
      </c>
      <c r="F247" t="inlineStr">
        <is>
          <t>10.228.250.139</t>
        </is>
      </c>
      <c r="G247" s="89" t="inlineStr">
        <is>
          <t>Site1</t>
        </is>
      </c>
    </row>
    <row r="248">
      <c r="A248" s="193" t="inlineStr">
        <is>
          <t>kvm16.nin1.tms.tele2.ru</t>
        </is>
      </c>
      <c r="B248" t="inlineStr">
        <is>
          <t>pre12.nin1.tms.tele2.ru</t>
        </is>
      </c>
      <c r="C248" t="inlineStr">
        <is>
          <t>Provisioning</t>
        </is>
      </c>
      <c r="D248" t="inlineStr">
        <is>
          <t>Provisioning</t>
        </is>
      </c>
      <c r="E248">
        <f>IF(Таблица2811[[#This Row],[Site]]="Site1",VLOOKUP(Таблица2811[[#This Row],[VLAN]],Dictionary!$D$2:$F$12,2,FALSE),VLOOKUP(Таблица2811[[#This Row],[VLAN]],Dictionary!$D$2:$F$12,3,FALSE))</f>
        <v/>
      </c>
      <c r="F248" t="inlineStr">
        <is>
          <t>10.228.250.140</t>
        </is>
      </c>
      <c r="G248" s="89" t="inlineStr">
        <is>
          <t>Site1</t>
        </is>
      </c>
    </row>
    <row r="249">
      <c r="A249" s="193" t="inlineStr">
        <is>
          <t>kvm12.nin1.tms.tele2.ru</t>
        </is>
      </c>
      <c r="B249" t="inlineStr">
        <is>
          <t>psm01.nin1.tms.tele2.ru</t>
        </is>
      </c>
      <c r="C249" t="inlineStr">
        <is>
          <t>Provisioning</t>
        </is>
      </c>
      <c r="D249" t="inlineStr">
        <is>
          <t>Provisioning</t>
        </is>
      </c>
      <c r="E249">
        <f>IF(Таблица2811[[#This Row],[Site]]="Site1",VLOOKUP(Таблица2811[[#This Row],[VLAN]],Dictionary!$D$2:$F$12,2,FALSE),VLOOKUP(Таблица2811[[#This Row],[VLAN]],Dictionary!$D$2:$F$12,3,FALSE))</f>
        <v/>
      </c>
      <c r="F249" t="inlineStr">
        <is>
          <t>10.228.250.141</t>
        </is>
      </c>
      <c r="G249" s="89" t="inlineStr">
        <is>
          <t>Site1</t>
        </is>
      </c>
    </row>
    <row r="250">
      <c r="A250" s="193" t="inlineStr">
        <is>
          <t>kvm12.nin1.tms.tele2.ru</t>
        </is>
      </c>
      <c r="B250" t="inlineStr">
        <is>
          <t>psm02.nin1.tms.tele2.ru</t>
        </is>
      </c>
      <c r="C250" t="inlineStr">
        <is>
          <t>Provisioning</t>
        </is>
      </c>
      <c r="D250" t="inlineStr">
        <is>
          <t>Provisioning</t>
        </is>
      </c>
      <c r="E250">
        <f>IF(Таблица2811[[#This Row],[Site]]="Site1",VLOOKUP(Таблица2811[[#This Row],[VLAN]],Dictionary!$D$2:$F$12,2,FALSE),VLOOKUP(Таблица2811[[#This Row],[VLAN]],Dictionary!$D$2:$F$12,3,FALSE))</f>
        <v/>
      </c>
      <c r="F250" t="inlineStr">
        <is>
          <t>10.228.250.142</t>
        </is>
      </c>
      <c r="G250" s="89" t="inlineStr">
        <is>
          <t>Site1</t>
        </is>
      </c>
    </row>
    <row r="251">
      <c r="A251" s="193" t="inlineStr">
        <is>
          <t>kvm12.nin1.tms.tele2.ru</t>
        </is>
      </c>
      <c r="B251" t="inlineStr">
        <is>
          <t>psm03.nin1.tms.tele2.ru</t>
        </is>
      </c>
      <c r="C251" t="inlineStr">
        <is>
          <t>Provisioning</t>
        </is>
      </c>
      <c r="D251" t="inlineStr">
        <is>
          <t>Provisioning</t>
        </is>
      </c>
      <c r="E251">
        <f>IF(Таблица2811[[#This Row],[Site]]="Site1",VLOOKUP(Таблица2811[[#This Row],[VLAN]],Dictionary!$D$2:$F$12,2,FALSE),VLOOKUP(Таблица2811[[#This Row],[VLAN]],Dictionary!$D$2:$F$12,3,FALSE))</f>
        <v/>
      </c>
      <c r="F251" t="inlineStr">
        <is>
          <t>10.228.250.143</t>
        </is>
      </c>
      <c r="G251" s="89" t="inlineStr">
        <is>
          <t>Site1</t>
        </is>
      </c>
    </row>
    <row r="252">
      <c r="A252" s="193" t="inlineStr">
        <is>
          <t>kvm12.nin1.tms.tele2.ru</t>
        </is>
      </c>
      <c r="B252" t="inlineStr">
        <is>
          <t>psm04.nin1.tms.tele2.ru</t>
        </is>
      </c>
      <c r="C252" t="inlineStr">
        <is>
          <t>Provisioning</t>
        </is>
      </c>
      <c r="D252" t="inlineStr">
        <is>
          <t>Provisioning</t>
        </is>
      </c>
      <c r="E252">
        <f>IF(Таблица2811[[#This Row],[Site]]="Site1",VLOOKUP(Таблица2811[[#This Row],[VLAN]],Dictionary!$D$2:$F$12,2,FALSE),VLOOKUP(Таблица2811[[#This Row],[VLAN]],Dictionary!$D$2:$F$12,3,FALSE))</f>
        <v/>
      </c>
      <c r="F252" t="inlineStr">
        <is>
          <t>10.228.250.144</t>
        </is>
      </c>
      <c r="G252" s="89" t="inlineStr">
        <is>
          <t>Site1</t>
        </is>
      </c>
    </row>
    <row r="253">
      <c r="A253" s="164" t="inlineStr">
        <is>
          <t>kvm11.nin1.tms.tele2.ru</t>
        </is>
      </c>
      <c r="B253" s="217" t="inlineStr">
        <is>
          <t>epsm01.nin1.tms.tele2.ru</t>
        </is>
      </c>
      <c r="C253" s="217" t="inlineStr">
        <is>
          <t>Provisioning</t>
        </is>
      </c>
      <c r="D253" s="217" t="inlineStr">
        <is>
          <t>Provisioning</t>
        </is>
      </c>
      <c r="E253" s="217">
        <f>IF(Таблица2811[[#This Row],[Site]]="Site1",VLOOKUP(Таблица2811[[#This Row],[VLAN]],Dictionary!$D$2:$F$12,2,FALSE),VLOOKUP(Таблица2811[[#This Row],[VLAN]],Dictionary!$D$2:$F$12,3,FALSE))</f>
        <v/>
      </c>
      <c r="F253" s="217" t="inlineStr">
        <is>
          <t>10.228.250.145</t>
        </is>
      </c>
      <c r="G253" s="218" t="inlineStr">
        <is>
          <t>Site1</t>
        </is>
      </c>
    </row>
    <row r="254">
      <c r="A254" s="92" t="inlineStr">
        <is>
          <t>kvm01.nin2.tms.tele2.ru</t>
        </is>
      </c>
      <c r="B254" s="90" t="inlineStr">
        <is>
          <t>pre01.nin2.tms.tele2.ru</t>
        </is>
      </c>
      <c r="C254" s="90" t="inlineStr">
        <is>
          <t>Provisioning</t>
        </is>
      </c>
      <c r="D254" s="90" t="inlineStr">
        <is>
          <t>Provisioning</t>
        </is>
      </c>
      <c r="E254" s="90">
        <f>IF(Таблица2811[[#This Row],[Site]]="Site1",VLOOKUP(Таблица2811[[#This Row],[VLAN]],Dictionary!$D$2:$F$12,2,FALSE),VLOOKUP(Таблица2811[[#This Row],[VLAN]],Dictionary!$D$2:$F$12,3,FALSE))</f>
        <v/>
      </c>
      <c r="F254" s="90" t="inlineStr">
        <is>
          <t>10.228.250.193</t>
        </is>
      </c>
      <c r="G254" s="91" t="inlineStr">
        <is>
          <t>Site2</t>
        </is>
      </c>
    </row>
    <row r="255">
      <c r="A255" s="193" t="inlineStr">
        <is>
          <t>kvm02.nin2.tms.tele2.ru</t>
        </is>
      </c>
      <c r="B255" t="inlineStr">
        <is>
          <t>pre02.nin2.tms.tele2.ru</t>
        </is>
      </c>
      <c r="C255" t="inlineStr">
        <is>
          <t>Provisioning</t>
        </is>
      </c>
      <c r="D255" t="inlineStr">
        <is>
          <t>Provisioning</t>
        </is>
      </c>
      <c r="E255">
        <f>IF(Таблица2811[[#This Row],[Site]]="Site1",VLOOKUP(Таблица2811[[#This Row],[VLAN]],Dictionary!$D$2:$F$12,2,FALSE),VLOOKUP(Таблица2811[[#This Row],[VLAN]],Dictionary!$D$2:$F$12,3,FALSE))</f>
        <v/>
      </c>
      <c r="F255" t="inlineStr">
        <is>
          <t>10.228.250.194</t>
        </is>
      </c>
      <c r="G255" s="89" t="inlineStr">
        <is>
          <t>Site2</t>
        </is>
      </c>
    </row>
    <row r="256">
      <c r="A256" s="193" t="inlineStr">
        <is>
          <t>kvm03.nin2.tms.tele2.ru</t>
        </is>
      </c>
      <c r="B256" t="inlineStr">
        <is>
          <t>pre03.nin2.tms.tele2.ru</t>
        </is>
      </c>
      <c r="C256" t="inlineStr">
        <is>
          <t>Provisioning</t>
        </is>
      </c>
      <c r="D256" t="inlineStr">
        <is>
          <t>Provisioning</t>
        </is>
      </c>
      <c r="E256">
        <f>IF(Таблица2811[[#This Row],[Site]]="Site1",VLOOKUP(Таблица2811[[#This Row],[VLAN]],Dictionary!$D$2:$F$12,2,FALSE),VLOOKUP(Таблица2811[[#This Row],[VLAN]],Dictionary!$D$2:$F$12,3,FALSE))</f>
        <v/>
      </c>
      <c r="F256" t="inlineStr">
        <is>
          <t>10.228.250.195</t>
        </is>
      </c>
      <c r="G256" s="89" t="inlineStr">
        <is>
          <t>Site2</t>
        </is>
      </c>
    </row>
    <row r="257">
      <c r="A257" s="193" t="inlineStr">
        <is>
          <t>kvm04.nin2.tms.tele2.ru</t>
        </is>
      </c>
      <c r="B257" t="inlineStr">
        <is>
          <t>pre04.nin2.tms.tele2.ru</t>
        </is>
      </c>
      <c r="C257" t="inlineStr">
        <is>
          <t>Provisioning</t>
        </is>
      </c>
      <c r="D257" t="inlineStr">
        <is>
          <t>Provisioning</t>
        </is>
      </c>
      <c r="E257">
        <f>IF(Таблица2811[[#This Row],[Site]]="Site1",VLOOKUP(Таблица2811[[#This Row],[VLAN]],Dictionary!$D$2:$F$12,2,FALSE),VLOOKUP(Таблица2811[[#This Row],[VLAN]],Dictionary!$D$2:$F$12,3,FALSE))</f>
        <v/>
      </c>
      <c r="F257" t="inlineStr">
        <is>
          <t>10.228.250.196</t>
        </is>
      </c>
      <c r="G257" s="89" t="inlineStr">
        <is>
          <t>Site2</t>
        </is>
      </c>
    </row>
    <row r="258">
      <c r="A258" s="193" t="inlineStr">
        <is>
          <t>kvm05.nin2.tms.tele2.ru</t>
        </is>
      </c>
      <c r="B258" t="inlineStr">
        <is>
          <t>pre05.nin2.tms.tele2.ru</t>
        </is>
      </c>
      <c r="C258" t="inlineStr">
        <is>
          <t>Provisioning</t>
        </is>
      </c>
      <c r="D258" t="inlineStr">
        <is>
          <t>Provisioning</t>
        </is>
      </c>
      <c r="E258">
        <f>IF(Таблица2811[[#This Row],[Site]]="Site1",VLOOKUP(Таблица2811[[#This Row],[VLAN]],Dictionary!$D$2:$F$12,2,FALSE),VLOOKUP(Таблица2811[[#This Row],[VLAN]],Dictionary!$D$2:$F$12,3,FALSE))</f>
        <v/>
      </c>
      <c r="F258" t="inlineStr">
        <is>
          <t>10.228.250.197</t>
        </is>
      </c>
      <c r="G258" s="89" t="inlineStr">
        <is>
          <t>Site2</t>
        </is>
      </c>
    </row>
    <row r="259">
      <c r="A259" s="193" t="inlineStr">
        <is>
          <t>kvm06.nin2.tms.tele2.ru</t>
        </is>
      </c>
      <c r="B259" t="inlineStr">
        <is>
          <t>pre06.nin2.tms.tele2.ru</t>
        </is>
      </c>
      <c r="C259" t="inlineStr">
        <is>
          <t>Provisioning</t>
        </is>
      </c>
      <c r="D259" t="inlineStr">
        <is>
          <t>Provisioning</t>
        </is>
      </c>
      <c r="E259">
        <f>IF(Таблица2811[[#This Row],[Site]]="Site1",VLOOKUP(Таблица2811[[#This Row],[VLAN]],Dictionary!$D$2:$F$12,2,FALSE),VLOOKUP(Таблица2811[[#This Row],[VLAN]],Dictionary!$D$2:$F$12,3,FALSE))</f>
        <v/>
      </c>
      <c r="F259" t="inlineStr">
        <is>
          <t>10.228.250.198</t>
        </is>
      </c>
      <c r="G259" s="89" t="inlineStr">
        <is>
          <t>Site2</t>
        </is>
      </c>
    </row>
    <row r="260">
      <c r="A260" s="193" t="inlineStr">
        <is>
          <t>kvm07.nin2.tms.tele2.ru</t>
        </is>
      </c>
      <c r="B260" t="inlineStr">
        <is>
          <t>pre07.nin2.tms.tele2.ru</t>
        </is>
      </c>
      <c r="C260" t="inlineStr">
        <is>
          <t>Provisioning</t>
        </is>
      </c>
      <c r="D260" t="inlineStr">
        <is>
          <t>Provisioning</t>
        </is>
      </c>
      <c r="E260">
        <f>IF(Таблица2811[[#This Row],[Site]]="Site1",VLOOKUP(Таблица2811[[#This Row],[VLAN]],Dictionary!$D$2:$F$12,2,FALSE),VLOOKUP(Таблица2811[[#This Row],[VLAN]],Dictionary!$D$2:$F$12,3,FALSE))</f>
        <v/>
      </c>
      <c r="F260" t="inlineStr">
        <is>
          <t>10.228.250.199</t>
        </is>
      </c>
      <c r="G260" s="89" t="inlineStr">
        <is>
          <t>Site2</t>
        </is>
      </c>
    </row>
    <row r="261">
      <c r="A261" s="193" t="inlineStr">
        <is>
          <t>kvm08.nin2.tms.tele2.ru</t>
        </is>
      </c>
      <c r="B261" t="inlineStr">
        <is>
          <t>pre08.nin2.tms.tele2.ru</t>
        </is>
      </c>
      <c r="C261" t="inlineStr">
        <is>
          <t>Provisioning</t>
        </is>
      </c>
      <c r="D261" t="inlineStr">
        <is>
          <t>Provisioning</t>
        </is>
      </c>
      <c r="E261">
        <f>IF(Таблица2811[[#This Row],[Site]]="Site1",VLOOKUP(Таблица2811[[#This Row],[VLAN]],Dictionary!$D$2:$F$12,2,FALSE),VLOOKUP(Таблица2811[[#This Row],[VLAN]],Dictionary!$D$2:$F$12,3,FALSE))</f>
        <v/>
      </c>
      <c r="F261" t="inlineStr">
        <is>
          <t>10.228.250.200</t>
        </is>
      </c>
      <c r="G261" s="89" t="inlineStr">
        <is>
          <t>Site2</t>
        </is>
      </c>
    </row>
    <row r="262">
      <c r="A262" s="193" t="inlineStr">
        <is>
          <t>kvm13.nin2.tms.tele2.ru</t>
        </is>
      </c>
      <c r="B262" t="inlineStr">
        <is>
          <t>pre09.nin2.tms.tele2.ru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IF(Таблица2811[[#This Row],[Site]]="Site1",VLOOKUP(Таблица2811[[#This Row],[VLAN]],Dictionary!$D$2:$F$12,2,FALSE),VLOOKUP(Таблица2811[[#This Row],[VLAN]],Dictionary!$D$2:$F$12,3,FALSE))</f>
        <v/>
      </c>
      <c r="F262" t="inlineStr">
        <is>
          <t>10.228.250.201</t>
        </is>
      </c>
      <c r="G262" s="89" t="inlineStr">
        <is>
          <t>Site2</t>
        </is>
      </c>
    </row>
    <row r="263">
      <c r="A263" s="193" t="inlineStr">
        <is>
          <t>kvm14.nin2.tms.tele2.ru</t>
        </is>
      </c>
      <c r="B263" t="inlineStr">
        <is>
          <t>pre10.nin2.tms.tele2.ru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IF(Таблица2811[[#This Row],[Site]]="Site1",VLOOKUP(Таблица2811[[#This Row],[VLAN]],Dictionary!$D$2:$F$12,2,FALSE),VLOOKUP(Таблица2811[[#This Row],[VLAN]],Dictionary!$D$2:$F$12,3,FALSE))</f>
        <v/>
      </c>
      <c r="F263" t="inlineStr">
        <is>
          <t>10.228.250.202</t>
        </is>
      </c>
      <c r="G263" s="89" t="inlineStr">
        <is>
          <t>Site2</t>
        </is>
      </c>
    </row>
    <row r="264">
      <c r="A264" s="193" t="inlineStr">
        <is>
          <t>kvm15.nin2.tms.tele2.ru</t>
        </is>
      </c>
      <c r="B264" t="inlineStr">
        <is>
          <t>pre11.nin2.tms.tele2.ru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IF(Таблица2811[[#This Row],[Site]]="Site1",VLOOKUP(Таблица2811[[#This Row],[VLAN]],Dictionary!$D$2:$F$12,2,FALSE),VLOOKUP(Таблица2811[[#This Row],[VLAN]],Dictionary!$D$2:$F$12,3,FALSE))</f>
        <v/>
      </c>
      <c r="F264" t="inlineStr">
        <is>
          <t>10.228.250.203</t>
        </is>
      </c>
      <c r="G264" s="89" t="inlineStr">
        <is>
          <t>Site2</t>
        </is>
      </c>
    </row>
    <row r="265">
      <c r="A265" s="193" t="inlineStr">
        <is>
          <t>kvm16.nin2.tms.tele2.ru</t>
        </is>
      </c>
      <c r="B265" t="inlineStr">
        <is>
          <t>pre12.nin2.tms.tele2.ru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IF(Таблица2811[[#This Row],[Site]]="Site1",VLOOKUP(Таблица2811[[#This Row],[VLAN]],Dictionary!$D$2:$F$12,2,FALSE),VLOOKUP(Таблица2811[[#This Row],[VLAN]],Dictionary!$D$2:$F$12,3,FALSE))</f>
        <v/>
      </c>
      <c r="F265" t="inlineStr">
        <is>
          <t>10.228.250.204</t>
        </is>
      </c>
      <c r="G265" s="89" t="inlineStr">
        <is>
          <t>Site2</t>
        </is>
      </c>
    </row>
    <row r="266">
      <c r="A266" s="193" t="inlineStr">
        <is>
          <t>kvm12.nin2.tms.tele2.ru</t>
        </is>
      </c>
      <c r="B266" t="inlineStr">
        <is>
          <t>psm01.nin2.tms.tele2.ru</t>
        </is>
      </c>
      <c r="C266" t="inlineStr">
        <is>
          <t>Provisioning</t>
        </is>
      </c>
      <c r="D266" t="inlineStr">
        <is>
          <t>Provisioning</t>
        </is>
      </c>
      <c r="E266">
        <f>IF(Таблица2811[[#This Row],[Site]]="Site1",VLOOKUP(Таблица2811[[#This Row],[VLAN]],Dictionary!$D$2:$F$12,2,FALSE),VLOOKUP(Таблица2811[[#This Row],[VLAN]],Dictionary!$D$2:$F$12,3,FALSE))</f>
        <v/>
      </c>
      <c r="F266" t="inlineStr">
        <is>
          <t>10.228.250.205</t>
        </is>
      </c>
      <c r="G266" s="89" t="inlineStr">
        <is>
          <t>Site2</t>
        </is>
      </c>
    </row>
    <row r="267">
      <c r="A267" s="193" t="inlineStr">
        <is>
          <t>kvm12.nin2.tms.tele2.ru</t>
        </is>
      </c>
      <c r="B267" t="inlineStr">
        <is>
          <t>psm02.nin2.tms.tele2.ru</t>
        </is>
      </c>
      <c r="C267" t="inlineStr">
        <is>
          <t>Provisioning</t>
        </is>
      </c>
      <c r="D267" t="inlineStr">
        <is>
          <t>Provisioning</t>
        </is>
      </c>
      <c r="E267">
        <f>IF(Таблица2811[[#This Row],[Site]]="Site1",VLOOKUP(Таблица2811[[#This Row],[VLAN]],Dictionary!$D$2:$F$12,2,FALSE),VLOOKUP(Таблица2811[[#This Row],[VLAN]],Dictionary!$D$2:$F$12,3,FALSE))</f>
        <v/>
      </c>
      <c r="F267" t="inlineStr">
        <is>
          <t>10.228.250.206</t>
        </is>
      </c>
      <c r="G267" s="89" t="inlineStr">
        <is>
          <t>Site2</t>
        </is>
      </c>
    </row>
    <row r="268">
      <c r="A268" s="193" t="inlineStr">
        <is>
          <t>kvm12.nin2.tms.tele2.ru</t>
        </is>
      </c>
      <c r="B268" t="inlineStr">
        <is>
          <t>psm03.nin2.tms.tele2.ru</t>
        </is>
      </c>
      <c r="C268" t="inlineStr">
        <is>
          <t>Provisioning</t>
        </is>
      </c>
      <c r="D268" t="inlineStr">
        <is>
          <t>Provisioning</t>
        </is>
      </c>
      <c r="E268">
        <f>IF(Таблица2811[[#This Row],[Site]]="Site1",VLOOKUP(Таблица2811[[#This Row],[VLAN]],Dictionary!$D$2:$F$12,2,FALSE),VLOOKUP(Таблица2811[[#This Row],[VLAN]],Dictionary!$D$2:$F$12,3,FALSE))</f>
        <v/>
      </c>
      <c r="F268" t="inlineStr">
        <is>
          <t>10.228.250.207</t>
        </is>
      </c>
      <c r="G268" s="89" t="inlineStr">
        <is>
          <t>Site2</t>
        </is>
      </c>
    </row>
    <row r="269">
      <c r="A269" s="193" t="inlineStr">
        <is>
          <t>kvm12.nin2.tms.tele2.ru</t>
        </is>
      </c>
      <c r="B269" t="inlineStr">
        <is>
          <t>psm04.nin2.tms.tele2.ru</t>
        </is>
      </c>
      <c r="C269" t="inlineStr">
        <is>
          <t>Provisioning</t>
        </is>
      </c>
      <c r="D269" t="inlineStr">
        <is>
          <t>Provisioning</t>
        </is>
      </c>
      <c r="E269">
        <f>IF(Таблица2811[[#This Row],[Site]]="Site1",VLOOKUP(Таблица2811[[#This Row],[VLAN]],Dictionary!$D$2:$F$12,2,FALSE),VLOOKUP(Таблица2811[[#This Row],[VLAN]],Dictionary!$D$2:$F$12,3,FALSE))</f>
        <v/>
      </c>
      <c r="F269" t="inlineStr">
        <is>
          <t>10.228.250.208</t>
        </is>
      </c>
      <c r="G269" s="89" t="inlineStr">
        <is>
          <t>Site2</t>
        </is>
      </c>
    </row>
    <row r="270">
      <c r="A270" s="193" t="inlineStr">
        <is>
          <t>kvm11.nin2.tms.tele2.ru</t>
        </is>
      </c>
      <c r="B270" t="inlineStr">
        <is>
          <t>epsm02.nin2.tms.tele2.ru</t>
        </is>
      </c>
      <c r="C270" t="inlineStr">
        <is>
          <t>Provisioning</t>
        </is>
      </c>
      <c r="D270" t="inlineStr">
        <is>
          <t>Provisioning</t>
        </is>
      </c>
      <c r="E270">
        <f>IF(Таблица2811[[#This Row],[Site]]="Site1",VLOOKUP(Таблица2811[[#This Row],[VLAN]],Dictionary!$D$2:$F$12,2,FALSE),VLOOKUP(Таблица2811[[#This Row],[VLAN]],Dictionary!$D$2:$F$12,3,FALSE))</f>
        <v/>
      </c>
      <c r="F270" t="inlineStr">
        <is>
          <t>10.228.250.209</t>
        </is>
      </c>
      <c r="G270" s="89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7"/>
  <sheetViews>
    <sheetView tabSelected="1" topLeftCell="A292" zoomScale="130" zoomScaleNormal="130" workbookViewId="0">
      <selection activeCell="H310" sqref="H310"/>
    </sheetView>
  </sheetViews>
  <sheetFormatPr baseColWidth="8" defaultRowHeight="15"/>
  <cols>
    <col width="33" customWidth="1" style="180" min="1" max="1"/>
    <col width="26.28515625" customWidth="1" style="180" min="2" max="2"/>
    <col width="17" customWidth="1" style="180" min="3" max="3"/>
    <col width="19.28515625" customWidth="1" style="180" min="4" max="4"/>
    <col width="15.140625" customWidth="1" style="180" min="5" max="6"/>
    <col width="14.85546875" customWidth="1" style="180" min="7" max="8"/>
    <col width="16.7109375" customWidth="1" style="180" min="9" max="9"/>
    <col width="18.7109375" customWidth="1" style="180" min="10" max="10"/>
    <col width="22.140625" customWidth="1" style="180" min="11" max="12"/>
    <col width="22.7109375" customWidth="1" style="180" min="13" max="13"/>
    <col width="14.140625" customWidth="1" style="180" min="14" max="14"/>
    <col width="33.42578125" bestFit="1" customWidth="1" style="180" min="16" max="16"/>
  </cols>
  <sheetData>
    <row r="1" ht="23.25" customHeight="1" s="180">
      <c r="A1" s="179" t="inlineStr">
        <is>
          <t>Перечень IP-интерфейсов серверов</t>
        </is>
      </c>
    </row>
    <row r="2"/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45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92" t="inlineStr">
        <is>
          <t>kvm01.ekt1.tms.tele2.ru</t>
        </is>
      </c>
      <c r="B4" s="90" t="n"/>
      <c r="C4" s="90" t="inlineStr">
        <is>
          <t>iLO</t>
        </is>
      </c>
      <c r="D4" s="90" t="inlineStr">
        <is>
          <t>OOB_Mgmt</t>
        </is>
      </c>
      <c r="E4" s="90">
        <f>IF(Таблица281114[[#This Row],[Site]]="Site1",VLOOKUP(Таблица281114[[#This Row],[VLAN]],Dictionary!$D$2:$F$13,2,FALSE),VLOOKUP(Таблица281114[[#This Row],[VLAN]],Dictionary!$D$2:$F$13,3,FALSE))</f>
        <v/>
      </c>
      <c r="F4" s="152" t="inlineStr">
        <is>
          <t>10.224.38.1</t>
        </is>
      </c>
      <c r="G4" s="91" t="inlineStr">
        <is>
          <t>Site1</t>
        </is>
      </c>
    </row>
    <row r="5">
      <c r="A5" s="193" t="inlineStr">
        <is>
          <t>kvm02.ekt1.tms.tele2.ru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IF(Таблица281114[[#This Row],[Site]]="Site1",VLOOKUP(Таблица281114[[#This Row],[VLAN]],Dictionary!$D$2:$F$13,2,FALSE),VLOOKUP(Таблица281114[[#This Row],[VLAN]],Dictionary!$D$2:$F$13,3,FALSE))</f>
        <v/>
      </c>
      <c r="F5" t="inlineStr">
        <is>
          <t>10.224.38.2</t>
        </is>
      </c>
      <c r="G5" s="89" t="inlineStr">
        <is>
          <t>Site1</t>
        </is>
      </c>
    </row>
    <row r="6">
      <c r="A6" s="193" t="inlineStr">
        <is>
          <t>kvm03.ekt1.tms.tele2.ru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IF(Таблица281114[[#This Row],[Site]]="Site1",VLOOKUP(Таблица281114[[#This Row],[VLAN]],Dictionary!$D$2:$F$13,2,FALSE),VLOOKUP(Таблица281114[[#This Row],[VLAN]],Dictionary!$D$2:$F$13,3,FALSE))</f>
        <v/>
      </c>
      <c r="F6" t="inlineStr">
        <is>
          <t>10.224.38.3</t>
        </is>
      </c>
      <c r="G6" s="89" t="inlineStr">
        <is>
          <t>Site1</t>
        </is>
      </c>
      <c r="I6" s="34" t="n"/>
    </row>
    <row r="7">
      <c r="A7" s="193" t="inlineStr">
        <is>
          <t>kvm04.ekt1.tms.tele2.ru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IF(Таблица281114[[#This Row],[Site]]="Site1",VLOOKUP(Таблица281114[[#This Row],[VLAN]],Dictionary!$D$2:$F$13,2,FALSE),VLOOKUP(Таблица281114[[#This Row],[VLAN]],Dictionary!$D$2:$F$13,3,FALSE))</f>
        <v/>
      </c>
      <c r="F7" t="inlineStr">
        <is>
          <t>10.224.38.4</t>
        </is>
      </c>
      <c r="G7" s="89" t="inlineStr">
        <is>
          <t>Site1</t>
        </is>
      </c>
    </row>
    <row r="8">
      <c r="A8" s="193" t="inlineStr">
        <is>
          <t>kvm05.ekt1.tms.tele2.ru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IF(Таблица281114[[#This Row],[Site]]="Site1",VLOOKUP(Таблица281114[[#This Row],[VLAN]],Dictionary!$D$2:$F$13,2,FALSE),VLOOKUP(Таблица281114[[#This Row],[VLAN]],Dictionary!$D$2:$F$13,3,FALSE))</f>
        <v/>
      </c>
      <c r="F8" t="inlineStr">
        <is>
          <t>10.224.38.5</t>
        </is>
      </c>
      <c r="G8" s="89" t="inlineStr">
        <is>
          <t>Site1</t>
        </is>
      </c>
    </row>
    <row r="9">
      <c r="A9" s="193" t="inlineStr">
        <is>
          <t>kvm06.ekt1.tms.tele2.ru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IF(Таблица281114[[#This Row],[Site]]="Site1",VLOOKUP(Таблица281114[[#This Row],[VLAN]],Dictionary!$D$2:$F$13,2,FALSE),VLOOKUP(Таблица281114[[#This Row],[VLAN]],Dictionary!$D$2:$F$13,3,FALSE))</f>
        <v/>
      </c>
      <c r="F9" s="118" t="inlineStr">
        <is>
          <t>10.224.38.6</t>
        </is>
      </c>
      <c r="G9" s="89" t="inlineStr">
        <is>
          <t>Site1</t>
        </is>
      </c>
    </row>
    <row r="10">
      <c r="A10" s="193" t="inlineStr">
        <is>
          <t>kvm07.ekt1.tms.tele2.ru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IF(Таблица281114[[#This Row],[Site]]="Site1",VLOOKUP(Таблица281114[[#This Row],[VLAN]],Dictionary!$D$2:$F$13,2,FALSE),VLOOKUP(Таблица281114[[#This Row],[VLAN]],Dictionary!$D$2:$F$13,3,FALSE))</f>
        <v/>
      </c>
      <c r="F10" t="inlineStr">
        <is>
          <t>10.224.38.7</t>
        </is>
      </c>
      <c r="G10" s="89" t="inlineStr">
        <is>
          <t>Site1</t>
        </is>
      </c>
    </row>
    <row r="11">
      <c r="A11" s="193" t="inlineStr">
        <is>
          <t>kvm08.ekt1.tms.tele2.ru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IF(Таблица281114[[#This Row],[Site]]="Site1",VLOOKUP(Таблица281114[[#This Row],[VLAN]],Dictionary!$D$2:$F$13,2,FALSE),VLOOKUP(Таблица281114[[#This Row],[VLAN]],Dictionary!$D$2:$F$13,3,FALSE))</f>
        <v/>
      </c>
      <c r="F11" t="inlineStr">
        <is>
          <t>10.224.38.8</t>
        </is>
      </c>
      <c r="G11" s="89" t="inlineStr">
        <is>
          <t>Site1</t>
        </is>
      </c>
    </row>
    <row r="12">
      <c r="A12" s="193" t="inlineStr">
        <is>
          <t>kvm09.ekt1.tms.tele2.ru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IF(Таблица281114[[#This Row],[Site]]="Site1",VLOOKUP(Таблица281114[[#This Row],[VLAN]],Dictionary!$D$2:$F$13,2,FALSE),VLOOKUP(Таблица281114[[#This Row],[VLAN]],Dictionary!$D$2:$F$13,3,FALSE))</f>
        <v/>
      </c>
      <c r="F12" t="inlineStr">
        <is>
          <t>10.224.38.9</t>
        </is>
      </c>
      <c r="G12" s="89" t="inlineStr">
        <is>
          <t>Site1</t>
        </is>
      </c>
    </row>
    <row r="13">
      <c r="A13" s="193" t="inlineStr">
        <is>
          <t>kvm10.ekt1.tms.tele2.ru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IF(Таблица281114[[#This Row],[Site]]="Site1",VLOOKUP(Таблица281114[[#This Row],[VLAN]],Dictionary!$D$2:$F$13,2,FALSE),VLOOKUP(Таблица281114[[#This Row],[VLAN]],Dictionary!$D$2:$F$13,3,FALSE))</f>
        <v/>
      </c>
      <c r="F13" t="inlineStr">
        <is>
          <t>10.224.38.10</t>
        </is>
      </c>
      <c r="G13" s="89" t="inlineStr">
        <is>
          <t>Site1</t>
        </is>
      </c>
    </row>
    <row r="14">
      <c r="A14" s="193" t="inlineStr">
        <is>
          <t>kvm11.ekt1.tms.tele2.ru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IF(Таблица281114[[#This Row],[Site]]="Site1",VLOOKUP(Таблица281114[[#This Row],[VLAN]],Dictionary!$D$2:$F$13,2,FALSE),VLOOKUP(Таблица281114[[#This Row],[VLAN]],Dictionary!$D$2:$F$13,3,FALSE))</f>
        <v/>
      </c>
      <c r="F14" t="inlineStr">
        <is>
          <t>10.224.38.11</t>
        </is>
      </c>
      <c r="G14" s="89" t="inlineStr">
        <is>
          <t>Site1</t>
        </is>
      </c>
    </row>
    <row r="15">
      <c r="A15" s="193" t="inlineStr">
        <is>
          <t>kvm12.ekt1.tms.tele2.ru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IF(Таблица281114[[#This Row],[Site]]="Site1",VLOOKUP(Таблица281114[[#This Row],[VLAN]],Dictionary!$D$2:$F$13,2,FALSE),VLOOKUP(Таблица281114[[#This Row],[VLAN]],Dictionary!$D$2:$F$13,3,FALSE))</f>
        <v/>
      </c>
      <c r="F15" t="inlineStr">
        <is>
          <t>10.224.38.12</t>
        </is>
      </c>
      <c r="G15" s="89" t="inlineStr">
        <is>
          <t>Site1</t>
        </is>
      </c>
    </row>
    <row r="16">
      <c r="A16" s="193" t="inlineStr">
        <is>
          <t>kvm13.ekt1.tms.tele2.ru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IF(Таблица281114[[#This Row],[Site]]="Site1",VLOOKUP(Таблица281114[[#This Row],[VLAN]],Dictionary!$D$2:$F$13,2,FALSE),VLOOKUP(Таблица281114[[#This Row],[VLAN]],Dictionary!$D$2:$F$13,3,FALSE))</f>
        <v/>
      </c>
      <c r="F16" t="inlineStr">
        <is>
          <t>10.224.38.13</t>
        </is>
      </c>
      <c r="G16" s="89" t="inlineStr">
        <is>
          <t>Site1</t>
        </is>
      </c>
    </row>
    <row r="17">
      <c r="A17" s="193" t="inlineStr">
        <is>
          <t>kvm14.ekt1.tms.tele2.ru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IF(Таблица281114[[#This Row],[Site]]="Site1",VLOOKUP(Таблица281114[[#This Row],[VLAN]],Dictionary!$D$2:$F$13,2,FALSE),VLOOKUP(Таблица281114[[#This Row],[VLAN]],Dictionary!$D$2:$F$13,3,FALSE))</f>
        <v/>
      </c>
      <c r="F17" t="inlineStr">
        <is>
          <t>10.224.38.14</t>
        </is>
      </c>
      <c r="G17" s="89" t="inlineStr">
        <is>
          <t>Site1</t>
        </is>
      </c>
    </row>
    <row r="18">
      <c r="A18" s="193" t="inlineStr">
        <is>
          <t>kvm15.ekt1.tms.tele2.ru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IF(Таблица281114[[#This Row],[Site]]="Site1",VLOOKUP(Таблица281114[[#This Row],[VLAN]],Dictionary!$D$2:$F$13,2,FALSE),VLOOKUP(Таблица281114[[#This Row],[VLAN]],Dictionary!$D$2:$F$13,3,FALSE))</f>
        <v/>
      </c>
      <c r="F18" t="inlineStr">
        <is>
          <t>10.224.38.15</t>
        </is>
      </c>
      <c r="G18" s="89" t="inlineStr">
        <is>
          <t>Site1</t>
        </is>
      </c>
    </row>
    <row r="19">
      <c r="A19" s="193" t="inlineStr">
        <is>
          <t>kvm16.ekt1.tms.tele2.ru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IF(Таблица281114[[#This Row],[Site]]="Site1",VLOOKUP(Таблица281114[[#This Row],[VLAN]],Dictionary!$D$2:$F$13,2,FALSE),VLOOKUP(Таблица281114[[#This Row],[VLAN]],Dictionary!$D$2:$F$13,3,FALSE))</f>
        <v/>
      </c>
      <c r="F19" t="inlineStr">
        <is>
          <t>10.224.38.16</t>
        </is>
      </c>
      <c r="G19" s="89" t="inlineStr">
        <is>
          <t>Site1</t>
        </is>
      </c>
    </row>
    <row r="20">
      <c r="A20" s="193" t="inlineStr">
        <is>
          <t>kvm17.ekt1.tms.tele2.ru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IF(Таблица281114[[#This Row],[Site]]="Site1",VLOOKUP(Таблица281114[[#This Row],[VLAN]],Dictionary!$D$2:$F$13,2,FALSE),VLOOKUP(Таблица281114[[#This Row],[VLAN]],Dictionary!$D$2:$F$13,3,FALSE))</f>
        <v/>
      </c>
      <c r="F20" t="inlineStr">
        <is>
          <t>10.224.38.17</t>
        </is>
      </c>
      <c r="G20" s="89" t="inlineStr">
        <is>
          <t>Site1</t>
        </is>
      </c>
    </row>
    <row r="21">
      <c r="A21" s="164" t="inlineStr">
        <is>
          <t>kvm18.ekt1.tms.tele2.ru</t>
        </is>
      </c>
      <c r="B21" s="217" t="n"/>
      <c r="C21" s="217" t="inlineStr">
        <is>
          <t>iLO</t>
        </is>
      </c>
      <c r="D21" s="217" t="inlineStr">
        <is>
          <t>OOB_Mgmt</t>
        </is>
      </c>
      <c r="E21" s="217">
        <f>IF(Таблица281114[[#This Row],[Site]]="Site1",VLOOKUP(Таблица281114[[#This Row],[VLAN]],Dictionary!$D$2:$F$13,2,FALSE),VLOOKUP(Таблица281114[[#This Row],[VLAN]],Dictionary!$D$2:$F$13,3,FALSE))</f>
        <v/>
      </c>
      <c r="F21" s="153" t="inlineStr">
        <is>
          <t>10.224.38.18</t>
        </is>
      </c>
      <c r="G21" s="218" t="inlineStr">
        <is>
          <t>Site1</t>
        </is>
      </c>
    </row>
    <row r="22">
      <c r="A22" s="92" t="inlineStr">
        <is>
          <t>kvm01.ekt1.tms.tele2.ru</t>
        </is>
      </c>
      <c r="B22" s="90" t="n"/>
      <c r="C22" s="90" t="inlineStr">
        <is>
          <t>Mgmt</t>
        </is>
      </c>
      <c r="D22" s="90" t="inlineStr">
        <is>
          <t>Host_Mgmt</t>
        </is>
      </c>
      <c r="E22" s="90">
        <f>IF(Таблица281114[[#This Row],[Site]]="Site1",VLOOKUP(Таблица281114[[#This Row],[VLAN]],Dictionary!$D$2:$F$13,2,FALSE),VLOOKUP(Таблица281114[[#This Row],[VLAN]],Dictionary!$D$2:$F$13,3,FALSE))</f>
        <v/>
      </c>
      <c r="F22" s="90" t="inlineStr">
        <is>
          <t>10.224.38.65</t>
        </is>
      </c>
      <c r="G22" s="91" t="inlineStr">
        <is>
          <t>Site1</t>
        </is>
      </c>
    </row>
    <row r="23">
      <c r="A23" s="193" t="inlineStr">
        <is>
          <t>kvm02.ekt1.tms.tele2.ru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IF(Таблица281114[[#This Row],[Site]]="Site1",VLOOKUP(Таблица281114[[#This Row],[VLAN]],Dictionary!$D$2:$F$13,2,FALSE),VLOOKUP(Таблица281114[[#This Row],[VLAN]],Dictionary!$D$2:$F$13,3,FALSE))</f>
        <v/>
      </c>
      <c r="F23" t="inlineStr">
        <is>
          <t>10.224.38.66</t>
        </is>
      </c>
      <c r="G23" s="89" t="inlineStr">
        <is>
          <t>Site1</t>
        </is>
      </c>
    </row>
    <row r="24">
      <c r="A24" s="193" t="inlineStr">
        <is>
          <t>kvm03.ekt1.tms.tele2.ru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IF(Таблица281114[[#This Row],[Site]]="Site1",VLOOKUP(Таблица281114[[#This Row],[VLAN]],Dictionary!$D$2:$F$13,2,FALSE),VLOOKUP(Таблица281114[[#This Row],[VLAN]],Dictionary!$D$2:$F$13,3,FALSE))</f>
        <v/>
      </c>
      <c r="F24" t="inlineStr">
        <is>
          <t>10.224.38.67</t>
        </is>
      </c>
      <c r="G24" s="89" t="inlineStr">
        <is>
          <t>Site1</t>
        </is>
      </c>
    </row>
    <row r="25">
      <c r="A25" s="193" t="inlineStr">
        <is>
          <t>kvm04.ekt1.tms.tele2.ru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IF(Таблица281114[[#This Row],[Site]]="Site1",VLOOKUP(Таблица281114[[#This Row],[VLAN]],Dictionary!$D$2:$F$13,2,FALSE),VLOOKUP(Таблица281114[[#This Row],[VLAN]],Dictionary!$D$2:$F$13,3,FALSE))</f>
        <v/>
      </c>
      <c r="F25" t="inlineStr">
        <is>
          <t>10.224.38.68</t>
        </is>
      </c>
      <c r="G25" s="89" t="inlineStr">
        <is>
          <t>Site1</t>
        </is>
      </c>
    </row>
    <row r="26">
      <c r="A26" s="193" t="inlineStr">
        <is>
          <t>kvm05.ekt1.tms.tele2.ru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IF(Таблица281114[[#This Row],[Site]]="Site1",VLOOKUP(Таблица281114[[#This Row],[VLAN]],Dictionary!$D$2:$F$13,2,FALSE),VLOOKUP(Таблица281114[[#This Row],[VLAN]],Dictionary!$D$2:$F$13,3,FALSE))</f>
        <v/>
      </c>
      <c r="F26" t="inlineStr">
        <is>
          <t>10.224.38.69</t>
        </is>
      </c>
      <c r="G26" s="89" t="inlineStr">
        <is>
          <t>Site1</t>
        </is>
      </c>
    </row>
    <row r="27">
      <c r="A27" s="193" t="inlineStr">
        <is>
          <t>kvm06.ekt1.tms.tele2.ru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IF(Таблица281114[[#This Row],[Site]]="Site1",VLOOKUP(Таблица281114[[#This Row],[VLAN]],Dictionary!$D$2:$F$13,2,FALSE),VLOOKUP(Таблица281114[[#This Row],[VLAN]],Dictionary!$D$2:$F$13,3,FALSE))</f>
        <v/>
      </c>
      <c r="F27" t="inlineStr">
        <is>
          <t>10.224.38.70</t>
        </is>
      </c>
      <c r="G27" s="89" t="inlineStr">
        <is>
          <t>Site1</t>
        </is>
      </c>
    </row>
    <row r="28">
      <c r="A28" s="193" t="inlineStr">
        <is>
          <t>kvm07.ekt1.tms.tele2.ru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IF(Таблица281114[[#This Row],[Site]]="Site1",VLOOKUP(Таблица281114[[#This Row],[VLAN]],Dictionary!$D$2:$F$13,2,FALSE),VLOOKUP(Таблица281114[[#This Row],[VLAN]],Dictionary!$D$2:$F$13,3,FALSE))</f>
        <v/>
      </c>
      <c r="F28" t="inlineStr">
        <is>
          <t>10.224.38.71</t>
        </is>
      </c>
      <c r="G28" s="89" t="inlineStr">
        <is>
          <t>Site1</t>
        </is>
      </c>
    </row>
    <row r="29">
      <c r="A29" s="193" t="inlineStr">
        <is>
          <t>kvm08.ekt1.tms.tele2.ru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IF(Таблица281114[[#This Row],[Site]]="Site1",VLOOKUP(Таблица281114[[#This Row],[VLAN]],Dictionary!$D$2:$F$13,2,FALSE),VLOOKUP(Таблица281114[[#This Row],[VLAN]],Dictionary!$D$2:$F$13,3,FALSE))</f>
        <v/>
      </c>
      <c r="F29" t="inlineStr">
        <is>
          <t>10.224.38.72</t>
        </is>
      </c>
      <c r="G29" s="89" t="inlineStr">
        <is>
          <t>Site1</t>
        </is>
      </c>
    </row>
    <row r="30">
      <c r="A30" s="193" t="inlineStr">
        <is>
          <t>kvm09.ekt1.tms.tele2.ru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IF(Таблица281114[[#This Row],[Site]]="Site1",VLOOKUP(Таблица281114[[#This Row],[VLAN]],Dictionary!$D$2:$F$13,2,FALSE),VLOOKUP(Таблица281114[[#This Row],[VLAN]],Dictionary!$D$2:$F$13,3,FALSE))</f>
        <v/>
      </c>
      <c r="F30" t="inlineStr">
        <is>
          <t>10.224.38.73</t>
        </is>
      </c>
      <c r="G30" s="89" t="inlineStr">
        <is>
          <t>Site1</t>
        </is>
      </c>
    </row>
    <row r="31">
      <c r="A31" s="193" t="inlineStr">
        <is>
          <t>kvm10.ekt1.tms.tele2.ru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IF(Таблица281114[[#This Row],[Site]]="Site1",VLOOKUP(Таблица281114[[#This Row],[VLAN]],Dictionary!$D$2:$F$13,2,FALSE),VLOOKUP(Таблица281114[[#This Row],[VLAN]],Dictionary!$D$2:$F$13,3,FALSE))</f>
        <v/>
      </c>
      <c r="F31" t="inlineStr">
        <is>
          <t>10.224.38.74</t>
        </is>
      </c>
      <c r="G31" s="89" t="inlineStr">
        <is>
          <t>Site1</t>
        </is>
      </c>
    </row>
    <row r="32">
      <c r="A32" s="193" t="inlineStr">
        <is>
          <t>kvm11.ekt1.tms.tele2.ru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IF(Таблица281114[[#This Row],[Site]]="Site1",VLOOKUP(Таблица281114[[#This Row],[VLAN]],Dictionary!$D$2:$F$13,2,FALSE),VLOOKUP(Таблица281114[[#This Row],[VLAN]],Dictionary!$D$2:$F$13,3,FALSE))</f>
        <v/>
      </c>
      <c r="F32" t="inlineStr">
        <is>
          <t>10.224.38.75</t>
        </is>
      </c>
      <c r="G32" s="89" t="inlineStr">
        <is>
          <t>Site1</t>
        </is>
      </c>
    </row>
    <row r="33">
      <c r="A33" s="193" t="inlineStr">
        <is>
          <t>kvm12.ekt1.tms.tele2.ru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IF(Таблица281114[[#This Row],[Site]]="Site1",VLOOKUP(Таблица281114[[#This Row],[VLAN]],Dictionary!$D$2:$F$13,2,FALSE),VLOOKUP(Таблица281114[[#This Row],[VLAN]],Dictionary!$D$2:$F$13,3,FALSE))</f>
        <v/>
      </c>
      <c r="F33" t="inlineStr">
        <is>
          <t>10.224.38.76</t>
        </is>
      </c>
      <c r="G33" s="89" t="inlineStr">
        <is>
          <t>Site1</t>
        </is>
      </c>
    </row>
    <row r="34">
      <c r="A34" s="193" t="inlineStr">
        <is>
          <t>kvm13.ekt1.tms.tele2.ru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IF(Таблица281114[[#This Row],[Site]]="Site1",VLOOKUP(Таблица281114[[#This Row],[VLAN]],Dictionary!$D$2:$F$13,2,FALSE),VLOOKUP(Таблица281114[[#This Row],[VLAN]],Dictionary!$D$2:$F$13,3,FALSE))</f>
        <v/>
      </c>
      <c r="F34" t="inlineStr">
        <is>
          <t>10.224.38.77</t>
        </is>
      </c>
      <c r="G34" s="89" t="inlineStr">
        <is>
          <t>Site1</t>
        </is>
      </c>
    </row>
    <row r="35">
      <c r="A35" s="193" t="inlineStr">
        <is>
          <t>kvm14.ekt1.tms.tele2.ru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IF(Таблица281114[[#This Row],[Site]]="Site1",VLOOKUP(Таблица281114[[#This Row],[VLAN]],Dictionary!$D$2:$F$13,2,FALSE),VLOOKUP(Таблица281114[[#This Row],[VLAN]],Dictionary!$D$2:$F$13,3,FALSE))</f>
        <v/>
      </c>
      <c r="F35" t="inlineStr">
        <is>
          <t>10.224.38.78</t>
        </is>
      </c>
      <c r="G35" s="89" t="inlineStr">
        <is>
          <t>Site1</t>
        </is>
      </c>
    </row>
    <row r="36">
      <c r="A36" s="193" t="inlineStr">
        <is>
          <t>kvm15.ekt1.tms.tele2.ru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IF(Таблица281114[[#This Row],[Site]]="Site1",VLOOKUP(Таблица281114[[#This Row],[VLAN]],Dictionary!$D$2:$F$13,2,FALSE),VLOOKUP(Таблица281114[[#This Row],[VLAN]],Dictionary!$D$2:$F$13,3,FALSE))</f>
        <v/>
      </c>
      <c r="F36" t="inlineStr">
        <is>
          <t>10.224.38.79</t>
        </is>
      </c>
      <c r="G36" s="89" t="inlineStr">
        <is>
          <t>Site1</t>
        </is>
      </c>
    </row>
    <row r="37">
      <c r="A37" s="193" t="inlineStr">
        <is>
          <t>kvm16.ekt1.tms.tele2.ru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IF(Таблица281114[[#This Row],[Site]]="Site1",VLOOKUP(Таблица281114[[#This Row],[VLAN]],Dictionary!$D$2:$F$13,2,FALSE),VLOOKUP(Таблица281114[[#This Row],[VLAN]],Dictionary!$D$2:$F$13,3,FALSE))</f>
        <v/>
      </c>
      <c r="F37" t="inlineStr">
        <is>
          <t>10.224.38.80</t>
        </is>
      </c>
      <c r="G37" s="89" t="inlineStr">
        <is>
          <t>Site1</t>
        </is>
      </c>
    </row>
    <row r="38">
      <c r="A38" s="193" t="inlineStr">
        <is>
          <t>kvm17.ekt1.tms.tele2.ru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IF(Таблица281114[[#This Row],[Site]]="Site1",VLOOKUP(Таблица281114[[#This Row],[VLAN]],Dictionary!$D$2:$F$13,2,FALSE),VLOOKUP(Таблица281114[[#This Row],[VLAN]],Dictionary!$D$2:$F$13,3,FALSE))</f>
        <v/>
      </c>
      <c r="F38" t="inlineStr">
        <is>
          <t>10.224.38.81</t>
        </is>
      </c>
      <c r="G38" s="89" t="inlineStr">
        <is>
          <t>Site1</t>
        </is>
      </c>
    </row>
    <row r="39">
      <c r="A39" s="164" t="inlineStr">
        <is>
          <t>kvm18.ekt1.tms.tele2.ru</t>
        </is>
      </c>
      <c r="B39" s="217" t="n"/>
      <c r="C39" s="217" t="inlineStr">
        <is>
          <t>Mgmt</t>
        </is>
      </c>
      <c r="D39" s="217" t="inlineStr">
        <is>
          <t>Host_Mgmt</t>
        </is>
      </c>
      <c r="E39" s="217">
        <f>IF(Таблица281114[[#This Row],[Site]]="Site1",VLOOKUP(Таблица281114[[#This Row],[VLAN]],Dictionary!$D$2:$F$13,2,FALSE),VLOOKUP(Таблица281114[[#This Row],[VLAN]],Dictionary!$D$2:$F$13,3,FALSE))</f>
        <v/>
      </c>
      <c r="F39" s="217" t="inlineStr">
        <is>
          <t>10.224.38.82</t>
        </is>
      </c>
      <c r="G39" s="218" t="inlineStr">
        <is>
          <t>Site1</t>
        </is>
      </c>
    </row>
    <row r="40">
      <c r="A40" s="92" t="inlineStr">
        <is>
          <t>kvm01.ekt2.tms.tele2.ru</t>
        </is>
      </c>
      <c r="B40" s="90" t="n"/>
      <c r="C40" s="90" t="inlineStr">
        <is>
          <t>iLO</t>
        </is>
      </c>
      <c r="D40" s="90" t="inlineStr">
        <is>
          <t>OOB_Mgmt</t>
        </is>
      </c>
      <c r="E40" s="90">
        <f>IF(Таблица281114[[#This Row],[Site]]="Site1",VLOOKUP(Таблица281114[[#This Row],[VLAN]],Dictionary!$D$2:$F$13,2,FALSE),VLOOKUP(Таблица281114[[#This Row],[VLAN]],Dictionary!$D$2:$F$13,3,FALSE))</f>
        <v/>
      </c>
      <c r="F40" s="90" t="inlineStr">
        <is>
          <t>10.225.38.1</t>
        </is>
      </c>
      <c r="G40" s="91" t="inlineStr">
        <is>
          <t>Site2</t>
        </is>
      </c>
    </row>
    <row r="41">
      <c r="A41" s="193" t="inlineStr">
        <is>
          <t>kvm02.ekt2.tms.tele2.ru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IF(Таблица281114[[#This Row],[Site]]="Site1",VLOOKUP(Таблица281114[[#This Row],[VLAN]],Dictionary!$D$2:$F$13,2,FALSE),VLOOKUP(Таблица281114[[#This Row],[VLAN]],Dictionary!$D$2:$F$13,3,FALSE))</f>
        <v/>
      </c>
      <c r="F41" t="inlineStr">
        <is>
          <t>10.225.38.2</t>
        </is>
      </c>
      <c r="G41" s="89" t="inlineStr">
        <is>
          <t>Site2</t>
        </is>
      </c>
    </row>
    <row r="42">
      <c r="A42" s="193" t="inlineStr">
        <is>
          <t>kvm03.ekt2.tms.tele2.ru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IF(Таблица281114[[#This Row],[Site]]="Site1",VLOOKUP(Таблица281114[[#This Row],[VLAN]],Dictionary!$D$2:$F$13,2,FALSE),VLOOKUP(Таблица281114[[#This Row],[VLAN]],Dictionary!$D$2:$F$13,3,FALSE))</f>
        <v/>
      </c>
      <c r="F42" t="inlineStr">
        <is>
          <t>10.225.38.3</t>
        </is>
      </c>
      <c r="G42" s="89" t="inlineStr">
        <is>
          <t>Site2</t>
        </is>
      </c>
    </row>
    <row r="43">
      <c r="A43" s="193" t="inlineStr">
        <is>
          <t>kvm04.ekt2.tms.tele2.ru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IF(Таблица281114[[#This Row],[Site]]="Site1",VLOOKUP(Таблица281114[[#This Row],[VLAN]],Dictionary!$D$2:$F$13,2,FALSE),VLOOKUP(Таблица281114[[#This Row],[VLAN]],Dictionary!$D$2:$F$13,3,FALSE))</f>
        <v/>
      </c>
      <c r="F43" t="inlineStr">
        <is>
          <t>10.225.38.4</t>
        </is>
      </c>
      <c r="G43" s="89" t="inlineStr">
        <is>
          <t>Site2</t>
        </is>
      </c>
    </row>
    <row r="44">
      <c r="A44" s="193" t="inlineStr">
        <is>
          <t>kvm05.ekt2.tms.tele2.ru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IF(Таблица281114[[#This Row],[Site]]="Site1",VLOOKUP(Таблица281114[[#This Row],[VLAN]],Dictionary!$D$2:$F$13,2,FALSE),VLOOKUP(Таблица281114[[#This Row],[VLAN]],Dictionary!$D$2:$F$13,3,FALSE))</f>
        <v/>
      </c>
      <c r="F44" t="inlineStr">
        <is>
          <t>10.225.38.5</t>
        </is>
      </c>
      <c r="G44" s="89" t="inlineStr">
        <is>
          <t>Site2</t>
        </is>
      </c>
    </row>
    <row r="45">
      <c r="A45" s="193" t="inlineStr">
        <is>
          <t>kvm06.ekt2.tms.tele2.ru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IF(Таблица281114[[#This Row],[Site]]="Site1",VLOOKUP(Таблица281114[[#This Row],[VLAN]],Dictionary!$D$2:$F$13,2,FALSE),VLOOKUP(Таблица281114[[#This Row],[VLAN]],Dictionary!$D$2:$F$13,3,FALSE))</f>
        <v/>
      </c>
      <c r="F45" t="inlineStr">
        <is>
          <t>10.225.38.6</t>
        </is>
      </c>
      <c r="G45" s="89" t="inlineStr">
        <is>
          <t>Site2</t>
        </is>
      </c>
    </row>
    <row r="46">
      <c r="A46" s="193" t="inlineStr">
        <is>
          <t>kvm07.ekt2.tms.tele2.ru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IF(Таблица281114[[#This Row],[Site]]="Site1",VLOOKUP(Таблица281114[[#This Row],[VLAN]],Dictionary!$D$2:$F$13,2,FALSE),VLOOKUP(Таблица281114[[#This Row],[VLAN]],Dictionary!$D$2:$F$13,3,FALSE))</f>
        <v/>
      </c>
      <c r="F46" t="inlineStr">
        <is>
          <t>10.225.38.7</t>
        </is>
      </c>
      <c r="G46" s="89" t="inlineStr">
        <is>
          <t>Site2</t>
        </is>
      </c>
    </row>
    <row r="47">
      <c r="A47" s="193" t="inlineStr">
        <is>
          <t>kvm08.ekt2.tms.tele2.ru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IF(Таблица281114[[#This Row],[Site]]="Site1",VLOOKUP(Таблица281114[[#This Row],[VLAN]],Dictionary!$D$2:$F$13,2,FALSE),VLOOKUP(Таблица281114[[#This Row],[VLAN]],Dictionary!$D$2:$F$13,3,FALSE))</f>
        <v/>
      </c>
      <c r="F47" t="inlineStr">
        <is>
          <t>10.225.38.8</t>
        </is>
      </c>
      <c r="G47" s="89" t="inlineStr">
        <is>
          <t>Site2</t>
        </is>
      </c>
    </row>
    <row r="48">
      <c r="A48" s="193" t="inlineStr">
        <is>
          <t>kvm09.ekt2.tms.tele2.ru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IF(Таблица281114[[#This Row],[Site]]="Site1",VLOOKUP(Таблица281114[[#This Row],[VLAN]],Dictionary!$D$2:$F$13,2,FALSE),VLOOKUP(Таблица281114[[#This Row],[VLAN]],Dictionary!$D$2:$F$13,3,FALSE))</f>
        <v/>
      </c>
      <c r="F48" t="inlineStr">
        <is>
          <t>10.225.38.9</t>
        </is>
      </c>
      <c r="G48" s="89" t="inlineStr">
        <is>
          <t>Site2</t>
        </is>
      </c>
    </row>
    <row r="49">
      <c r="A49" s="193" t="inlineStr">
        <is>
          <t>kvm10.ekt2.tms.tele2.ru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IF(Таблица281114[[#This Row],[Site]]="Site1",VLOOKUP(Таблица281114[[#This Row],[VLAN]],Dictionary!$D$2:$F$13,2,FALSE),VLOOKUP(Таблица281114[[#This Row],[VLAN]],Dictionary!$D$2:$F$13,3,FALSE))</f>
        <v/>
      </c>
      <c r="F49" t="inlineStr">
        <is>
          <t>10.225.38.10</t>
        </is>
      </c>
      <c r="G49" s="89" t="inlineStr">
        <is>
          <t>Site2</t>
        </is>
      </c>
    </row>
    <row r="50">
      <c r="A50" s="193" t="inlineStr">
        <is>
          <t>kvm11.ekt2.tms.tele2.ru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IF(Таблица281114[[#This Row],[Site]]="Site1",VLOOKUP(Таблица281114[[#This Row],[VLAN]],Dictionary!$D$2:$F$13,2,FALSE),VLOOKUP(Таблица281114[[#This Row],[VLAN]],Dictionary!$D$2:$F$13,3,FALSE))</f>
        <v/>
      </c>
      <c r="F50" t="inlineStr">
        <is>
          <t>10.225.38.11</t>
        </is>
      </c>
      <c r="G50" s="89" t="inlineStr">
        <is>
          <t>Site2</t>
        </is>
      </c>
    </row>
    <row r="51">
      <c r="A51" s="193" t="inlineStr">
        <is>
          <t>kvm12.ekt2.tms.tele2.ru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IF(Таблица281114[[#This Row],[Site]]="Site1",VLOOKUP(Таблица281114[[#This Row],[VLAN]],Dictionary!$D$2:$F$13,2,FALSE),VLOOKUP(Таблица281114[[#This Row],[VLAN]],Dictionary!$D$2:$F$13,3,FALSE))</f>
        <v/>
      </c>
      <c r="F51" t="inlineStr">
        <is>
          <t>10.225.38.12</t>
        </is>
      </c>
      <c r="G51" s="89" t="inlineStr">
        <is>
          <t>Site2</t>
        </is>
      </c>
    </row>
    <row r="52">
      <c r="A52" s="193" t="inlineStr">
        <is>
          <t>kvm13.ekt2.tms.tele2.ru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IF(Таблица281114[[#This Row],[Site]]="Site1",VLOOKUP(Таблица281114[[#This Row],[VLAN]],Dictionary!$D$2:$F$13,2,FALSE),VLOOKUP(Таблица281114[[#This Row],[VLAN]],Dictionary!$D$2:$F$13,3,FALSE))</f>
        <v/>
      </c>
      <c r="F52" t="inlineStr">
        <is>
          <t>10.225.38.13</t>
        </is>
      </c>
      <c r="G52" s="89" t="inlineStr">
        <is>
          <t>Site2</t>
        </is>
      </c>
    </row>
    <row r="53">
      <c r="A53" s="193" t="inlineStr">
        <is>
          <t>kvm14.ekt2.tms.tele2.ru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IF(Таблица281114[[#This Row],[Site]]="Site1",VLOOKUP(Таблица281114[[#This Row],[VLAN]],Dictionary!$D$2:$F$13,2,FALSE),VLOOKUP(Таблица281114[[#This Row],[VLAN]],Dictionary!$D$2:$F$13,3,FALSE))</f>
        <v/>
      </c>
      <c r="F53" t="inlineStr">
        <is>
          <t>10.225.38.14</t>
        </is>
      </c>
      <c r="G53" s="89" t="inlineStr">
        <is>
          <t>Site2</t>
        </is>
      </c>
    </row>
    <row r="54">
      <c r="A54" s="193" t="inlineStr">
        <is>
          <t>kvm15.ekt2.tms.tele2.ru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IF(Таблица281114[[#This Row],[Site]]="Site1",VLOOKUP(Таблица281114[[#This Row],[VLAN]],Dictionary!$D$2:$F$13,2,FALSE),VLOOKUP(Таблица281114[[#This Row],[VLAN]],Dictionary!$D$2:$F$13,3,FALSE))</f>
        <v/>
      </c>
      <c r="F54" t="inlineStr">
        <is>
          <t>10.225.38.15</t>
        </is>
      </c>
      <c r="G54" s="89" t="inlineStr">
        <is>
          <t>Site2</t>
        </is>
      </c>
    </row>
    <row r="55">
      <c r="A55" s="193" t="inlineStr">
        <is>
          <t>kvm16.ekt2.tms.tele2.ru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IF(Таблица281114[[#This Row],[Site]]="Site1",VLOOKUP(Таблица281114[[#This Row],[VLAN]],Dictionary!$D$2:$F$13,2,FALSE),VLOOKUP(Таблица281114[[#This Row],[VLAN]],Dictionary!$D$2:$F$13,3,FALSE))</f>
        <v/>
      </c>
      <c r="F55" t="inlineStr">
        <is>
          <t>10.225.38.16</t>
        </is>
      </c>
      <c r="G55" s="89" t="inlineStr">
        <is>
          <t>Site2</t>
        </is>
      </c>
    </row>
    <row r="56">
      <c r="A56" s="193" t="inlineStr">
        <is>
          <t>kvm17.ekt2.tms.tele2.ru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IF(Таблица281114[[#This Row],[Site]]="Site1",VLOOKUP(Таблица281114[[#This Row],[VLAN]],Dictionary!$D$2:$F$13,2,FALSE),VLOOKUP(Таблица281114[[#This Row],[VLAN]],Dictionary!$D$2:$F$13,3,FALSE))</f>
        <v/>
      </c>
      <c r="F56" t="inlineStr">
        <is>
          <t>10.225.38.17</t>
        </is>
      </c>
      <c r="G56" s="89" t="inlineStr">
        <is>
          <t>Site2</t>
        </is>
      </c>
    </row>
    <row r="57">
      <c r="A57" s="193" t="inlineStr">
        <is>
          <t>kvm18.ekt2.tms.tele2.ru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IF(Таблица281114[[#This Row],[Site]]="Site1",VLOOKUP(Таблица281114[[#This Row],[VLAN]],Dictionary!$D$2:$F$13,2,FALSE),VLOOKUP(Таблица281114[[#This Row],[VLAN]],Dictionary!$D$2:$F$13,3,FALSE))</f>
        <v/>
      </c>
      <c r="F57" t="inlineStr">
        <is>
          <t>10.225.38.18</t>
        </is>
      </c>
      <c r="G57" s="89" t="inlineStr">
        <is>
          <t>Site2</t>
        </is>
      </c>
    </row>
    <row r="58">
      <c r="A58" s="92" t="inlineStr">
        <is>
          <t>kvm01.ekt2.tms.tele2.ru</t>
        </is>
      </c>
      <c r="B58" s="90" t="n"/>
      <c r="C58" s="90" t="inlineStr">
        <is>
          <t>Mgmt</t>
        </is>
      </c>
      <c r="D58" s="90" t="inlineStr">
        <is>
          <t>Host_Mgmt</t>
        </is>
      </c>
      <c r="E58" s="90">
        <f>IF(Таблица281114[[#This Row],[Site]]="Site1",VLOOKUP(Таблица281114[[#This Row],[VLAN]],Dictionary!$D$2:$F$13,2,FALSE),VLOOKUP(Таблица281114[[#This Row],[VLAN]],Dictionary!$D$2:$F$13,3,FALSE))</f>
        <v/>
      </c>
      <c r="F58" s="90" t="inlineStr">
        <is>
          <t>10.225.38.65</t>
        </is>
      </c>
      <c r="G58" s="91" t="inlineStr">
        <is>
          <t>Site2</t>
        </is>
      </c>
    </row>
    <row r="59">
      <c r="A59" s="193" t="inlineStr">
        <is>
          <t>kvm02.ekt2.tms.tele2.ru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IF(Таблица281114[[#This Row],[Site]]="Site1",VLOOKUP(Таблица281114[[#This Row],[VLAN]],Dictionary!$D$2:$F$13,2,FALSE),VLOOKUP(Таблица281114[[#This Row],[VLAN]],Dictionary!$D$2:$F$13,3,FALSE))</f>
        <v/>
      </c>
      <c r="F59" t="inlineStr">
        <is>
          <t>10.225.38.66</t>
        </is>
      </c>
      <c r="G59" s="89" t="inlineStr">
        <is>
          <t>Site2</t>
        </is>
      </c>
    </row>
    <row r="60">
      <c r="A60" s="193" t="inlineStr">
        <is>
          <t>kvm03.ekt2.tms.tele2.ru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IF(Таблица281114[[#This Row],[Site]]="Site1",VLOOKUP(Таблица281114[[#This Row],[VLAN]],Dictionary!$D$2:$F$13,2,FALSE),VLOOKUP(Таблица281114[[#This Row],[VLAN]],Dictionary!$D$2:$F$13,3,FALSE))</f>
        <v/>
      </c>
      <c r="F60" t="inlineStr">
        <is>
          <t>10.225.38.67</t>
        </is>
      </c>
      <c r="G60" s="89" t="inlineStr">
        <is>
          <t>Site2</t>
        </is>
      </c>
    </row>
    <row r="61">
      <c r="A61" s="193" t="inlineStr">
        <is>
          <t>kvm04.ekt2.tms.tele2.ru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IF(Таблица281114[[#This Row],[Site]]="Site1",VLOOKUP(Таблица281114[[#This Row],[VLAN]],Dictionary!$D$2:$F$13,2,FALSE),VLOOKUP(Таблица281114[[#This Row],[VLAN]],Dictionary!$D$2:$F$13,3,FALSE))</f>
        <v/>
      </c>
      <c r="F61" t="inlineStr">
        <is>
          <t>10.225.38.68</t>
        </is>
      </c>
      <c r="G61" s="89" t="inlineStr">
        <is>
          <t>Site2</t>
        </is>
      </c>
    </row>
    <row r="62">
      <c r="A62" s="193" t="inlineStr">
        <is>
          <t>kvm05.ekt2.tms.tele2.ru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IF(Таблица281114[[#This Row],[Site]]="Site1",VLOOKUP(Таблица281114[[#This Row],[VLAN]],Dictionary!$D$2:$F$13,2,FALSE),VLOOKUP(Таблица281114[[#This Row],[VLAN]],Dictionary!$D$2:$F$13,3,FALSE))</f>
        <v/>
      </c>
      <c r="F62" t="inlineStr">
        <is>
          <t>10.225.38.69</t>
        </is>
      </c>
      <c r="G62" s="89" t="inlineStr">
        <is>
          <t>Site2</t>
        </is>
      </c>
    </row>
    <row r="63">
      <c r="A63" s="193" t="inlineStr">
        <is>
          <t>kvm06.ekt2.tms.tele2.ru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IF(Таблица281114[[#This Row],[Site]]="Site1",VLOOKUP(Таблица281114[[#This Row],[VLAN]],Dictionary!$D$2:$F$13,2,FALSE),VLOOKUP(Таблица281114[[#This Row],[VLAN]],Dictionary!$D$2:$F$13,3,FALSE))</f>
        <v/>
      </c>
      <c r="F63" t="inlineStr">
        <is>
          <t>10.225.38.70</t>
        </is>
      </c>
      <c r="G63" s="89" t="inlineStr">
        <is>
          <t>Site2</t>
        </is>
      </c>
    </row>
    <row r="64">
      <c r="A64" s="193" t="inlineStr">
        <is>
          <t>kvm07.ekt2.tms.tele2.ru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IF(Таблица281114[[#This Row],[Site]]="Site1",VLOOKUP(Таблица281114[[#This Row],[VLAN]],Dictionary!$D$2:$F$13,2,FALSE),VLOOKUP(Таблица281114[[#This Row],[VLAN]],Dictionary!$D$2:$F$13,3,FALSE))</f>
        <v/>
      </c>
      <c r="F64" t="inlineStr">
        <is>
          <t>10.225.38.71</t>
        </is>
      </c>
      <c r="G64" s="89" t="inlineStr">
        <is>
          <t>Site2</t>
        </is>
      </c>
    </row>
    <row r="65">
      <c r="A65" s="193" t="inlineStr">
        <is>
          <t>kvm08.ekt2.tms.tele2.ru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IF(Таблица281114[[#This Row],[Site]]="Site1",VLOOKUP(Таблица281114[[#This Row],[VLAN]],Dictionary!$D$2:$F$13,2,FALSE),VLOOKUP(Таблица281114[[#This Row],[VLAN]],Dictionary!$D$2:$F$13,3,FALSE))</f>
        <v/>
      </c>
      <c r="F65" t="inlineStr">
        <is>
          <t>10.225.38.72</t>
        </is>
      </c>
      <c r="G65" s="89" t="inlineStr">
        <is>
          <t>Site2</t>
        </is>
      </c>
    </row>
    <row r="66">
      <c r="A66" s="193" t="inlineStr">
        <is>
          <t>kvm09.ekt2.tms.tele2.ru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IF(Таблица281114[[#This Row],[Site]]="Site1",VLOOKUP(Таблица281114[[#This Row],[VLAN]],Dictionary!$D$2:$F$13,2,FALSE),VLOOKUP(Таблица281114[[#This Row],[VLAN]],Dictionary!$D$2:$F$13,3,FALSE))</f>
        <v/>
      </c>
      <c r="F66" t="inlineStr">
        <is>
          <t>10.225.38.73</t>
        </is>
      </c>
      <c r="G66" s="89" t="inlineStr">
        <is>
          <t>Site2</t>
        </is>
      </c>
    </row>
    <row r="67">
      <c r="A67" s="193" t="inlineStr">
        <is>
          <t>kvm10.ekt2.tms.tele2.ru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IF(Таблица281114[[#This Row],[Site]]="Site1",VLOOKUP(Таблица281114[[#This Row],[VLAN]],Dictionary!$D$2:$F$13,2,FALSE),VLOOKUP(Таблица281114[[#This Row],[VLAN]],Dictionary!$D$2:$F$13,3,FALSE))</f>
        <v/>
      </c>
      <c r="F67" t="inlineStr">
        <is>
          <t>10.225.38.74</t>
        </is>
      </c>
      <c r="G67" s="89" t="inlineStr">
        <is>
          <t>Site2</t>
        </is>
      </c>
    </row>
    <row r="68">
      <c r="A68" s="193" t="inlineStr">
        <is>
          <t>kvm11.ekt2.tms.tele2.ru</t>
        </is>
      </c>
      <c r="C68" t="inlineStr">
        <is>
          <t>Mgmt</t>
        </is>
      </c>
      <c r="D68" t="inlineStr">
        <is>
          <t>Host_Mgmt</t>
        </is>
      </c>
      <c r="E68">
        <f>IF(Таблица281114[[#This Row],[Site]]="Site1",VLOOKUP(Таблица281114[[#This Row],[VLAN]],Dictionary!$D$2:$F$13,2,FALSE),VLOOKUP(Таблица281114[[#This Row],[VLAN]],Dictionary!$D$2:$F$13,3,FALSE))</f>
        <v/>
      </c>
      <c r="F68" t="inlineStr">
        <is>
          <t>10.225.38.75</t>
        </is>
      </c>
      <c r="G68" s="89" t="inlineStr">
        <is>
          <t>Site2</t>
        </is>
      </c>
    </row>
    <row r="69">
      <c r="A69" s="193" t="inlineStr">
        <is>
          <t>kvm12.ekt2.tms.tele2.ru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IF(Таблица281114[[#This Row],[Site]]="Site1",VLOOKUP(Таблица281114[[#This Row],[VLAN]],Dictionary!$D$2:$F$13,2,FALSE),VLOOKUP(Таблица281114[[#This Row],[VLAN]],Dictionary!$D$2:$F$13,3,FALSE))</f>
        <v/>
      </c>
      <c r="F69" t="inlineStr">
        <is>
          <t>10.225.38.76</t>
        </is>
      </c>
      <c r="G69" s="89" t="inlineStr">
        <is>
          <t>Site2</t>
        </is>
      </c>
    </row>
    <row r="70">
      <c r="A70" s="193" t="inlineStr">
        <is>
          <t>kvm13.ekt2.tms.tele2.ru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IF(Таблица281114[[#This Row],[Site]]="Site1",VLOOKUP(Таблица281114[[#This Row],[VLAN]],Dictionary!$D$2:$F$13,2,FALSE),VLOOKUP(Таблица281114[[#This Row],[VLAN]],Dictionary!$D$2:$F$13,3,FALSE))</f>
        <v/>
      </c>
      <c r="F70" t="inlineStr">
        <is>
          <t>10.225.38.77</t>
        </is>
      </c>
      <c r="G70" s="89" t="inlineStr">
        <is>
          <t>Site2</t>
        </is>
      </c>
    </row>
    <row r="71">
      <c r="A71" s="193" t="inlineStr">
        <is>
          <t>kvm14.ekt2.tms.tele2.ru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IF(Таблица281114[[#This Row],[Site]]="Site1",VLOOKUP(Таблица281114[[#This Row],[VLAN]],Dictionary!$D$2:$F$13,2,FALSE),VLOOKUP(Таблица281114[[#This Row],[VLAN]],Dictionary!$D$2:$F$13,3,FALSE))</f>
        <v/>
      </c>
      <c r="F71" t="inlineStr">
        <is>
          <t>10.225.38.78</t>
        </is>
      </c>
      <c r="G71" s="89" t="inlineStr">
        <is>
          <t>Site2</t>
        </is>
      </c>
    </row>
    <row r="72">
      <c r="A72" s="193" t="inlineStr">
        <is>
          <t>kvm15.ekt2.tms.tele2.ru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IF(Таблица281114[[#This Row],[Site]]="Site1",VLOOKUP(Таблица281114[[#This Row],[VLAN]],Dictionary!$D$2:$F$13,2,FALSE),VLOOKUP(Таблица281114[[#This Row],[VLAN]],Dictionary!$D$2:$F$13,3,FALSE))</f>
        <v/>
      </c>
      <c r="F72" t="inlineStr">
        <is>
          <t>10.225.38.79</t>
        </is>
      </c>
      <c r="G72" s="89" t="inlineStr">
        <is>
          <t>Site2</t>
        </is>
      </c>
    </row>
    <row r="73">
      <c r="A73" s="193" t="inlineStr">
        <is>
          <t>kvm16.ekt2.tms.tele2.ru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IF(Таблица281114[[#This Row],[Site]]="Site1",VLOOKUP(Таблица281114[[#This Row],[VLAN]],Dictionary!$D$2:$F$13,2,FALSE),VLOOKUP(Таблица281114[[#This Row],[VLAN]],Dictionary!$D$2:$F$13,3,FALSE))</f>
        <v/>
      </c>
      <c r="F73" t="inlineStr">
        <is>
          <t>10.225.38.80</t>
        </is>
      </c>
      <c r="G73" s="89" t="inlineStr">
        <is>
          <t>Site2</t>
        </is>
      </c>
    </row>
    <row r="74">
      <c r="A74" s="193" t="inlineStr">
        <is>
          <t>kvm17.ekt2.tms.tele2.ru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IF(Таблица281114[[#This Row],[Site]]="Site1",VLOOKUP(Таблица281114[[#This Row],[VLAN]],Dictionary!$D$2:$F$13,2,FALSE),VLOOKUP(Таблица281114[[#This Row],[VLAN]],Dictionary!$D$2:$F$13,3,FALSE))</f>
        <v/>
      </c>
      <c r="F74" t="inlineStr">
        <is>
          <t>10.225.38.81</t>
        </is>
      </c>
      <c r="G74" s="89" t="inlineStr">
        <is>
          <t>Site2</t>
        </is>
      </c>
    </row>
    <row r="75" ht="15.75" customHeight="1" s="180" thickBot="1">
      <c r="A75" s="194" t="inlineStr">
        <is>
          <t>kvm18.ekt2.tms.tele2.ru</t>
        </is>
      </c>
      <c r="B75" s="182" t="n"/>
      <c r="C75" s="182" t="inlineStr">
        <is>
          <t>Mgmt</t>
        </is>
      </c>
      <c r="D75" s="182" t="inlineStr">
        <is>
          <t>Host_Mgmt</t>
        </is>
      </c>
      <c r="E75" s="182">
        <f>IF(Таблица281114[[#This Row],[Site]]="Site1",VLOOKUP(Таблица281114[[#This Row],[VLAN]],Dictionary!$D$2:$F$13,2,FALSE),VLOOKUP(Таблица281114[[#This Row],[VLAN]],Dictionary!$D$2:$F$13,3,FALSE))</f>
        <v/>
      </c>
      <c r="F75" s="182" t="inlineStr">
        <is>
          <t>10.225.38.82</t>
        </is>
      </c>
      <c r="G75" s="101" t="inlineStr">
        <is>
          <t>Site2</t>
        </is>
      </c>
    </row>
    <row r="76">
      <c r="A76" s="103" t="inlineStr">
        <is>
          <t>kvm01.ekt1.tms.tele2.ru</t>
        </is>
      </c>
      <c r="B76" s="161" t="inlineStr">
        <is>
          <t>pre01.ekt1.tms.tele2.ru</t>
        </is>
      </c>
      <c r="C76" s="161" t="inlineStr">
        <is>
          <t>Mgmt</t>
        </is>
      </c>
      <c r="D76" s="161" t="inlineStr">
        <is>
          <t>vm_Mgmt</t>
        </is>
      </c>
      <c r="E76" s="161">
        <f>IF(Таблица281114[[#This Row],[Site]]="Site1",VLOOKUP(Таблица281114[[#This Row],[VLAN]],Dictionary!$D$2:$F$13,2,FALSE),VLOOKUP(Таблица281114[[#This Row],[VLAN]],Dictionary!$D$2:$F$13,3,FALSE))</f>
        <v/>
      </c>
      <c r="F76" s="161" t="inlineStr">
        <is>
          <t>10.224.38.129</t>
        </is>
      </c>
      <c r="G76" s="162" t="inlineStr">
        <is>
          <t>Site1</t>
        </is>
      </c>
    </row>
    <row r="77">
      <c r="A77" s="193" t="inlineStr">
        <is>
          <t>kvm02.ekt1.tms.tele2.ru</t>
        </is>
      </c>
      <c r="B77" t="inlineStr">
        <is>
          <t>pre02.ekt1.tms.tele2.ru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IF(Таблица281114[[#This Row],[Site]]="Site1",VLOOKUP(Таблица281114[[#This Row],[VLAN]],Dictionary!$D$2:$F$13,2,FALSE),VLOOKUP(Таблица281114[[#This Row],[VLAN]],Dictionary!$D$2:$F$13,3,FALSE))</f>
        <v/>
      </c>
      <c r="F77" t="inlineStr">
        <is>
          <t>10.224.38.130</t>
        </is>
      </c>
      <c r="G77" s="89" t="inlineStr">
        <is>
          <t>Site1</t>
        </is>
      </c>
    </row>
    <row r="78">
      <c r="A78" s="193" t="inlineStr">
        <is>
          <t>kvm03.ekt1.tms.tele2.ru</t>
        </is>
      </c>
      <c r="B78" t="inlineStr">
        <is>
          <t>pre03.ekt1.tms.tele2.ru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IF(Таблица281114[[#This Row],[Site]]="Site1",VLOOKUP(Таблица281114[[#This Row],[VLAN]],Dictionary!$D$2:$F$13,2,FALSE),VLOOKUP(Таблица281114[[#This Row],[VLAN]],Dictionary!$D$2:$F$13,3,FALSE))</f>
        <v/>
      </c>
      <c r="F78" t="inlineStr">
        <is>
          <t>10.224.38.131</t>
        </is>
      </c>
      <c r="G78" s="89" t="inlineStr">
        <is>
          <t>Site1</t>
        </is>
      </c>
    </row>
    <row r="79">
      <c r="A79" s="193" t="inlineStr">
        <is>
          <t>kvm04.ekt1.tms.tele2.ru</t>
        </is>
      </c>
      <c r="B79" t="inlineStr">
        <is>
          <t>pre04.ekt1.tms.tele2.ru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IF(Таблица281114[[#This Row],[Site]]="Site1",VLOOKUP(Таблица281114[[#This Row],[VLAN]],Dictionary!$D$2:$F$13,2,FALSE),VLOOKUP(Таблица281114[[#This Row],[VLAN]],Dictionary!$D$2:$F$13,3,FALSE))</f>
        <v/>
      </c>
      <c r="F79" t="inlineStr">
        <is>
          <t>10.224.38.132</t>
        </is>
      </c>
      <c r="G79" s="89" t="inlineStr">
        <is>
          <t>Site1</t>
        </is>
      </c>
    </row>
    <row r="80">
      <c r="A80" s="193" t="inlineStr">
        <is>
          <t>kvm05.ekt1.tms.tele2.ru</t>
        </is>
      </c>
      <c r="B80" t="inlineStr">
        <is>
          <t>pre05.ekt1.tms.tele2.ru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IF(Таблица281114[[#This Row],[Site]]="Site1",VLOOKUP(Таблица281114[[#This Row],[VLAN]],Dictionary!$D$2:$F$13,2,FALSE),VLOOKUP(Таблица281114[[#This Row],[VLAN]],Dictionary!$D$2:$F$13,3,FALSE))</f>
        <v/>
      </c>
      <c r="F80" t="inlineStr">
        <is>
          <t>10.224.38.133</t>
        </is>
      </c>
      <c r="G80" s="89" t="inlineStr">
        <is>
          <t>Site1</t>
        </is>
      </c>
    </row>
    <row r="81">
      <c r="A81" s="193" t="inlineStr">
        <is>
          <t>kvm06.ekt1.tms.tele2.ru</t>
        </is>
      </c>
      <c r="B81" t="inlineStr">
        <is>
          <t>pre06.ekt1.tms.tele2.ru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IF(Таблица281114[[#This Row],[Site]]="Site1",VLOOKUP(Таблица281114[[#This Row],[VLAN]],Dictionary!$D$2:$F$13,2,FALSE),VLOOKUP(Таблица281114[[#This Row],[VLAN]],Dictionary!$D$2:$F$13,3,FALSE))</f>
        <v/>
      </c>
      <c r="F81" t="inlineStr">
        <is>
          <t>10.224.38.134</t>
        </is>
      </c>
      <c r="G81" s="89" t="inlineStr">
        <is>
          <t>Site1</t>
        </is>
      </c>
    </row>
    <row r="82">
      <c r="A82" s="193" t="inlineStr">
        <is>
          <t>kvm07.ekt1.tms.tele2.ru</t>
        </is>
      </c>
      <c r="B82" t="inlineStr">
        <is>
          <t>pre07.ekt1.tms.tele2.ru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IF(Таблица281114[[#This Row],[Site]]="Site1",VLOOKUP(Таблица281114[[#This Row],[VLAN]],Dictionary!$D$2:$F$13,2,FALSE),VLOOKUP(Таблица281114[[#This Row],[VLAN]],Dictionary!$D$2:$F$13,3,FALSE))</f>
        <v/>
      </c>
      <c r="F82" t="inlineStr">
        <is>
          <t>10.224.38.135</t>
        </is>
      </c>
      <c r="G82" s="89" t="inlineStr">
        <is>
          <t>Site1</t>
        </is>
      </c>
    </row>
    <row r="83">
      <c r="A83" s="193" t="inlineStr">
        <is>
          <t>kvm08.ekt1.tms.tele2.ru</t>
        </is>
      </c>
      <c r="B83" t="inlineStr">
        <is>
          <t>pre08.ekt1.tms.tele2.ru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IF(Таблица281114[[#This Row],[Site]]="Site1",VLOOKUP(Таблица281114[[#This Row],[VLAN]],Dictionary!$D$2:$F$13,2,FALSE),VLOOKUP(Таблица281114[[#This Row],[VLAN]],Dictionary!$D$2:$F$13,3,FALSE))</f>
        <v/>
      </c>
      <c r="F83" t="inlineStr">
        <is>
          <t>10.224.38.136</t>
        </is>
      </c>
      <c r="G83" s="89" t="inlineStr">
        <is>
          <t>Site1</t>
        </is>
      </c>
    </row>
    <row r="84">
      <c r="A84" s="193" t="inlineStr">
        <is>
          <t>kvm13.ekt1.tms.tele2.ru</t>
        </is>
      </c>
      <c r="B84" t="inlineStr">
        <is>
          <t>pre09.ekt1.tms.tele2.ru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IF(Таблица281114[[#This Row],[Site]]="Site1",VLOOKUP(Таблица281114[[#This Row],[VLAN]],Dictionary!$D$2:$F$13,2,FALSE),VLOOKUP(Таблица281114[[#This Row],[VLAN]],Dictionary!$D$2:$F$13,3,FALSE))</f>
        <v/>
      </c>
      <c r="F84" t="inlineStr">
        <is>
          <t>10.224.38.137</t>
        </is>
      </c>
      <c r="G84" s="89" t="inlineStr">
        <is>
          <t>Site1</t>
        </is>
      </c>
    </row>
    <row r="85">
      <c r="A85" s="193" t="inlineStr">
        <is>
          <t>kvm14.ekt1.tms.tele2.ru</t>
        </is>
      </c>
      <c r="B85" t="inlineStr">
        <is>
          <t>pre10.ekt1.tms.tele2.ru</t>
        </is>
      </c>
      <c r="C85" t="inlineStr">
        <is>
          <t>Mgmt</t>
        </is>
      </c>
      <c r="D85" t="inlineStr">
        <is>
          <t>vm_Mgmt</t>
        </is>
      </c>
      <c r="E85">
        <f>IF(Таблица281114[[#This Row],[Site]]="Site1",VLOOKUP(Таблица281114[[#This Row],[VLAN]],Dictionary!$D$2:$F$13,2,FALSE),VLOOKUP(Таблица281114[[#This Row],[VLAN]],Dictionary!$D$2:$F$13,3,FALSE))</f>
        <v/>
      </c>
      <c r="F85" t="inlineStr">
        <is>
          <t>10.224.38.138</t>
        </is>
      </c>
      <c r="G85" s="89" t="inlineStr">
        <is>
          <t>Site1</t>
        </is>
      </c>
    </row>
    <row r="86">
      <c r="A86" s="193" t="inlineStr">
        <is>
          <t>kvm15.ekt1.tms.tele2.ru</t>
        </is>
      </c>
      <c r="B86" t="inlineStr">
        <is>
          <t>pre11.ekt1.tms.tele2.ru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IF(Таблица281114[[#This Row],[Site]]="Site1",VLOOKUP(Таблица281114[[#This Row],[VLAN]],Dictionary!$D$2:$F$13,2,FALSE),VLOOKUP(Таблица281114[[#This Row],[VLAN]],Dictionary!$D$2:$F$13,3,FALSE))</f>
        <v/>
      </c>
      <c r="F86" t="inlineStr">
        <is>
          <t>10.224.38.139</t>
        </is>
      </c>
      <c r="G86" s="89" t="inlineStr">
        <is>
          <t>Site1</t>
        </is>
      </c>
    </row>
    <row r="87">
      <c r="A87" s="164" t="inlineStr">
        <is>
          <t>kvm16.ekt1.tms.tele2.ru</t>
        </is>
      </c>
      <c r="B87" s="217" t="inlineStr">
        <is>
          <t>pre12.ekt1.tms.tele2.ru</t>
        </is>
      </c>
      <c r="C87" s="217" t="inlineStr">
        <is>
          <t>Mgmt</t>
        </is>
      </c>
      <c r="D87" s="217" t="inlineStr">
        <is>
          <t>vm_Mgmt</t>
        </is>
      </c>
      <c r="E87" s="217">
        <f>IF(Таблица281114[[#This Row],[Site]]="Site1",VLOOKUP(Таблица281114[[#This Row],[VLAN]],Dictionary!$D$2:$F$13,2,FALSE),VLOOKUP(Таблица281114[[#This Row],[VLAN]],Dictionary!$D$2:$F$13,3,FALSE))</f>
        <v/>
      </c>
      <c r="F87" s="217" t="inlineStr">
        <is>
          <t>10.224.38.140</t>
        </is>
      </c>
      <c r="G87" s="218" t="inlineStr">
        <is>
          <t>Site1</t>
        </is>
      </c>
    </row>
    <row r="88">
      <c r="A88" s="92" t="inlineStr">
        <is>
          <t>kvm09.ekt1.tms.tele2.ru</t>
        </is>
      </c>
      <c r="B88" s="90" t="inlineStr">
        <is>
          <t>pic01.ekt1.tms.tele2.ru</t>
        </is>
      </c>
      <c r="C88" s="90" t="inlineStr">
        <is>
          <t>Mgmt</t>
        </is>
      </c>
      <c r="D88" s="90" t="inlineStr">
        <is>
          <t>vm_Mgmt</t>
        </is>
      </c>
      <c r="E88" s="90">
        <f>IF(Таблица281114[[#This Row],[Site]]="Site1",VLOOKUP(Таблица281114[[#This Row],[VLAN]],Dictionary!$D$2:$F$13,2,FALSE),VLOOKUP(Таблица281114[[#This Row],[VLAN]],Dictionary!$D$2:$F$13,3,FALSE))</f>
        <v/>
      </c>
      <c r="F88" s="90" t="inlineStr">
        <is>
          <t>10.224.38.160</t>
        </is>
      </c>
      <c r="G88" s="91" t="inlineStr">
        <is>
          <t>Site1</t>
        </is>
      </c>
    </row>
    <row r="89">
      <c r="A89" s="193" t="inlineStr">
        <is>
          <t>kvm10.ekt1.tms.tele2.ru</t>
        </is>
      </c>
      <c r="B89" t="inlineStr">
        <is>
          <t>pic02.ekt1.tms.tele2.ru</t>
        </is>
      </c>
      <c r="C89" t="inlineStr">
        <is>
          <t>Mgmt</t>
        </is>
      </c>
      <c r="D89" t="inlineStr">
        <is>
          <t>vm_Mgmt</t>
        </is>
      </c>
      <c r="E89">
        <f>IF(Таблица281114[[#This Row],[Site]]="Site1",VLOOKUP(Таблица281114[[#This Row],[VLAN]],Dictionary!$D$2:$F$13,2,FALSE),VLOOKUP(Таблица281114[[#This Row],[VLAN]],Dictionary!$D$2:$F$13,3,FALSE))</f>
        <v/>
      </c>
      <c r="F89" t="inlineStr">
        <is>
          <t>10.224.38.161</t>
        </is>
      </c>
      <c r="G89" s="89" t="inlineStr">
        <is>
          <t>Site1</t>
        </is>
      </c>
    </row>
    <row r="90">
      <c r="A90" s="193" t="inlineStr">
        <is>
          <t>kvm11.ekt1.tms.tele2.ru</t>
        </is>
      </c>
      <c r="B90" t="inlineStr">
        <is>
          <t>pic03.ekt1.tms.tele2.ru</t>
        </is>
      </c>
      <c r="C90" t="inlineStr">
        <is>
          <t>Mgmt</t>
        </is>
      </c>
      <c r="D90" t="inlineStr">
        <is>
          <t>vm_Mgmt</t>
        </is>
      </c>
      <c r="E90">
        <f>IF(Таблица281114[[#This Row],[Site]]="Site1",VLOOKUP(Таблица281114[[#This Row],[VLAN]],Dictionary!$D$2:$F$13,2,FALSE),VLOOKUP(Таблица281114[[#This Row],[VLAN]],Dictionary!$D$2:$F$13,3,FALSE))</f>
        <v/>
      </c>
      <c r="F90" t="inlineStr">
        <is>
          <t>10.224.38.162</t>
        </is>
      </c>
      <c r="G90" s="89" t="inlineStr">
        <is>
          <t>Site1</t>
        </is>
      </c>
    </row>
    <row r="91">
      <c r="A91" s="193" t="inlineStr">
        <is>
          <t>kvm17.ekt1.tms.tele2.ru</t>
        </is>
      </c>
      <c r="B91" t="inlineStr">
        <is>
          <t>pic04.ekt1.tms.tele2.ru</t>
        </is>
      </c>
      <c r="C91" t="inlineStr">
        <is>
          <t>Mgmt</t>
        </is>
      </c>
      <c r="D91" t="inlineStr">
        <is>
          <t>vm_Mgmt</t>
        </is>
      </c>
      <c r="E91">
        <f>IF(Таблица281114[[#This Row],[Site]]="Site1",VLOOKUP(Таблица281114[[#This Row],[VLAN]],Dictionary!$D$2:$F$13,2,FALSE),VLOOKUP(Таблица281114[[#This Row],[VLAN]],Dictionary!$D$2:$F$13,3,FALSE))</f>
        <v/>
      </c>
      <c r="F91" t="inlineStr">
        <is>
          <t>10.224.38.163</t>
        </is>
      </c>
      <c r="G91" s="89" t="inlineStr">
        <is>
          <t>Site1</t>
        </is>
      </c>
    </row>
    <row r="92">
      <c r="A92" s="92" t="inlineStr">
        <is>
          <t>kvm12.ekt1.tms.tele2.ru</t>
        </is>
      </c>
      <c r="B92" s="90" t="inlineStr">
        <is>
          <t>psm01a.ekt1.tms.tele2.ru</t>
        </is>
      </c>
      <c r="C92" s="90" t="inlineStr">
        <is>
          <t>Mgmt</t>
        </is>
      </c>
      <c r="D92" s="90" t="inlineStr">
        <is>
          <t>vm_Mgmt</t>
        </is>
      </c>
      <c r="E92" s="90">
        <f>IF(Таблица281114[[#This Row],[Site]]="Site1",VLOOKUP(Таблица281114[[#This Row],[VLAN]],Dictionary!$D$2:$F$13,2,FALSE),VLOOKUP(Таблица281114[[#This Row],[VLAN]],Dictionary!$D$2:$F$13,3,FALSE))</f>
        <v/>
      </c>
      <c r="F92" s="90" t="inlineStr">
        <is>
          <t>10.224.38.170</t>
        </is>
      </c>
      <c r="G92" s="91" t="inlineStr">
        <is>
          <t>Site1</t>
        </is>
      </c>
    </row>
    <row r="93">
      <c r="A93" s="193" t="inlineStr">
        <is>
          <t>kvm18.ekt1.tms.tele2.ru</t>
        </is>
      </c>
      <c r="B93" t="inlineStr">
        <is>
          <t>psm01b.ekt1.tms.tele2.ru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IF(Таблица281114[[#This Row],[Site]]="Site1",VLOOKUP(Таблица281114[[#This Row],[VLAN]],Dictionary!$D$2:$F$13,2,FALSE),VLOOKUP(Таблица281114[[#This Row],[VLAN]],Dictionary!$D$2:$F$13,3,FALSE))</f>
        <v/>
      </c>
      <c r="F93" t="inlineStr">
        <is>
          <t>10.224.38.171</t>
        </is>
      </c>
      <c r="G93" s="89" t="inlineStr">
        <is>
          <t>Site1</t>
        </is>
      </c>
    </row>
    <row r="94">
      <c r="A94" s="193" t="inlineStr">
        <is>
          <t>kvm12.ekt1.tms.tele2.ru</t>
        </is>
      </c>
      <c r="B94" t="inlineStr">
        <is>
          <t>psm03a.ekt1.tms.tele2.ru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IF(Таблица281114[[#This Row],[Site]]="Site1",VLOOKUP(Таблица281114[[#This Row],[VLAN]],Dictionary!$D$2:$F$13,2,FALSE),VLOOKUP(Таблица281114[[#This Row],[VLAN]],Dictionary!$D$2:$F$13,3,FALSE))</f>
        <v/>
      </c>
      <c r="F94" t="inlineStr">
        <is>
          <t>10.224.38.172</t>
        </is>
      </c>
      <c r="G94" s="89" t="inlineStr">
        <is>
          <t>Site1</t>
        </is>
      </c>
    </row>
    <row r="95">
      <c r="A95" s="193" t="inlineStr">
        <is>
          <t>kvm18.ekt1.tms.tele2.ru</t>
        </is>
      </c>
      <c r="B95" t="inlineStr">
        <is>
          <t>psm03b.ekt1.tms.tele2.ru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IF(Таблица281114[[#This Row],[Site]]="Site1",VLOOKUP(Таблица281114[[#This Row],[VLAN]],Dictionary!$D$2:$F$13,2,FALSE),VLOOKUP(Таблица281114[[#This Row],[VLAN]],Dictionary!$D$2:$F$13,3,FALSE))</f>
        <v/>
      </c>
      <c r="F95" t="inlineStr">
        <is>
          <t>10.224.38.173</t>
        </is>
      </c>
      <c r="G95" s="89" t="inlineStr">
        <is>
          <t>Site1</t>
        </is>
      </c>
    </row>
    <row r="96">
      <c r="A96" s="193" t="inlineStr">
        <is>
          <t>kvm12.ekt1.tms.tele2.ru</t>
        </is>
      </c>
      <c r="B96" t="inlineStr">
        <is>
          <t>psm05a.ekt1.tms.tele2.ru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IF(Таблица281114[[#This Row],[Site]]="Site1",VLOOKUP(Таблица281114[[#This Row],[VLAN]],Dictionary!$D$2:$F$13,2,FALSE),VLOOKUP(Таблица281114[[#This Row],[VLAN]],Dictionary!$D$2:$F$13,3,FALSE))</f>
        <v/>
      </c>
      <c r="F96" t="inlineStr">
        <is>
          <t>10.224.38.174</t>
        </is>
      </c>
      <c r="G96" s="89" t="inlineStr">
        <is>
          <t>Site1</t>
        </is>
      </c>
    </row>
    <row r="97">
      <c r="A97" s="193" t="inlineStr">
        <is>
          <t>kvm18.ekt1.tms.tele2.ru</t>
        </is>
      </c>
      <c r="B97" t="inlineStr">
        <is>
          <t>psm05b.ekt1.tms.tele2.ru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IF(Таблица281114[[#This Row],[Site]]="Site1",VLOOKUP(Таблица281114[[#This Row],[VLAN]],Dictionary!$D$2:$F$13,2,FALSE),VLOOKUP(Таблица281114[[#This Row],[VLAN]],Dictionary!$D$2:$F$13,3,FALSE))</f>
        <v/>
      </c>
      <c r="F97" t="inlineStr">
        <is>
          <t>10.224.38.175</t>
        </is>
      </c>
      <c r="G97" s="89" t="inlineStr">
        <is>
          <t>Site1</t>
        </is>
      </c>
    </row>
    <row r="98">
      <c r="A98" s="193" t="inlineStr">
        <is>
          <t>kvm12.ekt1.tms.tele2.ru</t>
        </is>
      </c>
      <c r="B98" t="inlineStr">
        <is>
          <t>psm07a.ekt1.tms.tele2.ru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IF(Таблица281114[[#This Row],[Site]]="Site1",VLOOKUP(Таблица281114[[#This Row],[VLAN]],Dictionary!$D$2:$F$13,2,FALSE),VLOOKUP(Таблица281114[[#This Row],[VLAN]],Dictionary!$D$2:$F$13,3,FALSE))</f>
        <v/>
      </c>
      <c r="F98" t="inlineStr">
        <is>
          <t>10.224.38.176</t>
        </is>
      </c>
      <c r="G98" s="89" t="inlineStr">
        <is>
          <t>Site1</t>
        </is>
      </c>
    </row>
    <row r="99">
      <c r="A99" s="164" t="inlineStr">
        <is>
          <t>kvm18.ekt1.tms.tele2.ru</t>
        </is>
      </c>
      <c r="B99" s="217" t="inlineStr">
        <is>
          <t>psm07b.ekt1.tms.tele2.ru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IF(Таблица281114[[#This Row],[Site]]="Site1",VLOOKUP(Таблица281114[[#This Row],[VLAN]],Dictionary!$D$2:$F$13,2,FALSE),VLOOKUP(Таблица281114[[#This Row],[VLAN]],Dictionary!$D$2:$F$13,3,FALSE))</f>
        <v/>
      </c>
      <c r="F99" t="inlineStr">
        <is>
          <t>10.224.38.177</t>
        </is>
      </c>
      <c r="G99" s="89" t="inlineStr">
        <is>
          <t>Site1</t>
        </is>
      </c>
    </row>
    <row r="100">
      <c r="A100" s="92" t="inlineStr">
        <is>
          <t>kvm09.ekt1.tms.tele2.ru</t>
        </is>
      </c>
      <c r="B100" s="90" t="inlineStr">
        <is>
          <t>epsm01a.ekt1.tms.tele2.ru</t>
        </is>
      </c>
      <c r="C100" s="90" t="inlineStr">
        <is>
          <t>Mgmt</t>
        </is>
      </c>
      <c r="D100" s="90" t="inlineStr">
        <is>
          <t>vm_Mgmt</t>
        </is>
      </c>
      <c r="E100" s="90">
        <f>IF(Таблица281114[[#This Row],[Site]]="Site1",VLOOKUP(Таблица281114[[#This Row],[VLAN]],Dictionary!$D$2:$F$13,2,FALSE),VLOOKUP(Таблица281114[[#This Row],[VLAN]],Dictionary!$D$2:$F$13,3,FALSE))</f>
        <v/>
      </c>
      <c r="F100" s="90" t="inlineStr">
        <is>
          <t>10.224.38.185</t>
        </is>
      </c>
      <c r="G100" s="91" t="inlineStr">
        <is>
          <t>Site1</t>
        </is>
      </c>
    </row>
    <row r="101">
      <c r="A101" s="164" t="inlineStr">
        <is>
          <t>kvm10.ekt1.tms.tele2.ru</t>
        </is>
      </c>
      <c r="B101" s="217" t="inlineStr">
        <is>
          <t>epsm01b.ekt1.tms.tele2.ru</t>
        </is>
      </c>
      <c r="C101" s="217" t="inlineStr">
        <is>
          <t>Mgmt</t>
        </is>
      </c>
      <c r="D101" s="217" t="inlineStr">
        <is>
          <t>vm_Mgmt</t>
        </is>
      </c>
      <c r="E101" s="217">
        <f>IF(Таблица281114[[#This Row],[Site]]="Site1",VLOOKUP(Таблица281114[[#This Row],[VLAN]],Dictionary!$D$2:$F$13,2,FALSE),VLOOKUP(Таблица281114[[#This Row],[VLAN]],Dictionary!$D$2:$F$13,3,FALSE))</f>
        <v/>
      </c>
      <c r="F101" s="217" t="inlineStr">
        <is>
          <t>10.224.38.186</t>
        </is>
      </c>
      <c r="G101" s="218" t="inlineStr">
        <is>
          <t>Site1</t>
        </is>
      </c>
    </row>
    <row r="102">
      <c r="A102" s="92" t="inlineStr">
        <is>
          <t>kvm09.ekt1.tms.tele2.ru</t>
        </is>
      </c>
      <c r="B102" s="90" t="inlineStr">
        <is>
          <t>rb01a.ekt1.tms.tele2.ru</t>
        </is>
      </c>
      <c r="C102" s="90" t="inlineStr">
        <is>
          <t>Mgmt</t>
        </is>
      </c>
      <c r="D102" s="90" t="inlineStr">
        <is>
          <t>vm_Mgmt</t>
        </is>
      </c>
      <c r="E102" s="90">
        <f>IF(Таблица281114[[#This Row],[Site]]="Site1",VLOOKUP(Таблица281114[[#This Row],[VLAN]],Dictionary!$D$2:$F$13,2,FALSE),VLOOKUP(Таблица281114[[#This Row],[VLAN]],Dictionary!$D$2:$F$13,3,FALSE))</f>
        <v/>
      </c>
      <c r="F102" s="90" t="inlineStr">
        <is>
          <t>10.224.38.187</t>
        </is>
      </c>
      <c r="G102" s="91" t="inlineStr">
        <is>
          <t>Site1</t>
        </is>
      </c>
    </row>
    <row r="103">
      <c r="A103" s="164" t="inlineStr">
        <is>
          <t>kvm10.ekt1.tms.tele2.ru</t>
        </is>
      </c>
      <c r="B103" s="217" t="inlineStr">
        <is>
          <t>rb01b.ekt1.tms.tele2.ru</t>
        </is>
      </c>
      <c r="C103" s="217" t="inlineStr">
        <is>
          <t>Mgmt</t>
        </is>
      </c>
      <c r="D103" s="217" t="inlineStr">
        <is>
          <t>vm_Mgmt</t>
        </is>
      </c>
      <c r="E103" s="217">
        <f>IF(Таблица281114[[#This Row],[Site]]="Site1",VLOOKUP(Таблица281114[[#This Row],[VLAN]],Dictionary!$D$2:$F$13,2,FALSE),VLOOKUP(Таблица281114[[#This Row],[VLAN]],Dictionary!$D$2:$F$13,3,FALSE))</f>
        <v/>
      </c>
      <c r="F103" s="217" t="inlineStr">
        <is>
          <t>10.224.38.188</t>
        </is>
      </c>
      <c r="G103" s="218" t="inlineStr">
        <is>
          <t>Site1</t>
        </is>
      </c>
    </row>
    <row r="104">
      <c r="A104" s="164" t="inlineStr">
        <is>
          <t>kvm11.ekt1.tms.tele2.ru</t>
        </is>
      </c>
      <c r="B104" s="217" t="inlineStr">
        <is>
          <t>log01.ekt1.tms.tele2.ru</t>
        </is>
      </c>
      <c r="C104" s="217" t="inlineStr">
        <is>
          <t>Mgmt</t>
        </is>
      </c>
      <c r="D104" s="217" t="inlineStr">
        <is>
          <t>vm_Mgmt</t>
        </is>
      </c>
      <c r="E104" s="217">
        <f>IF(Таблица281114[[#This Row],[Site]]="Site1",VLOOKUP(Таблица281114[[#This Row],[VLAN]],Dictionary!$D$2:$F$13,2,FALSE),VLOOKUP(Таблица281114[[#This Row],[VLAN]],Dictionary!$D$2:$F$13,3,FALSE))</f>
        <v/>
      </c>
      <c r="F104" s="217" t="inlineStr">
        <is>
          <t>10.224.38.189</t>
        </is>
      </c>
      <c r="G104" s="218" t="inlineStr">
        <is>
          <t>Site1</t>
        </is>
      </c>
    </row>
    <row r="105">
      <c r="A105" s="92" t="inlineStr">
        <is>
          <t>kvm01.ekt2.tms.tele2.ru</t>
        </is>
      </c>
      <c r="B105" s="90" t="inlineStr">
        <is>
          <t>pre01.ekt2.tms.tele2.ru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IF(Таблица281114[[#This Row],[Site]]="Site1",VLOOKUP(Таблица281114[[#This Row],[VLAN]],Dictionary!$D$2:$F$13,2,FALSE),VLOOKUP(Таблица281114[[#This Row],[VLAN]],Dictionary!$D$2:$F$13,3,FALSE))</f>
        <v/>
      </c>
      <c r="F105" t="inlineStr">
        <is>
          <t>10.225.38.129</t>
        </is>
      </c>
      <c r="G105" s="89" t="inlineStr">
        <is>
          <t>Site2</t>
        </is>
      </c>
    </row>
    <row r="106">
      <c r="A106" s="193" t="inlineStr">
        <is>
          <t>kvm02.ekt2.tms.tele2.ru</t>
        </is>
      </c>
      <c r="B106" t="inlineStr">
        <is>
          <t>pre02.ekt2.tms.tele2.ru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IF(Таблица281114[[#This Row],[Site]]="Site1",VLOOKUP(Таблица281114[[#This Row],[VLAN]],Dictionary!$D$2:$F$13,2,FALSE),VLOOKUP(Таблица281114[[#This Row],[VLAN]],Dictionary!$D$2:$F$13,3,FALSE))</f>
        <v/>
      </c>
      <c r="F106" t="inlineStr">
        <is>
          <t>10.225.38.130</t>
        </is>
      </c>
      <c r="G106" s="89" t="inlineStr">
        <is>
          <t>Site2</t>
        </is>
      </c>
    </row>
    <row r="107">
      <c r="A107" s="193" t="inlineStr">
        <is>
          <t>kvm03.ekt2.tms.tele2.ru</t>
        </is>
      </c>
      <c r="B107" t="inlineStr">
        <is>
          <t>pre03.ekt2.tms.tele2.ru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IF(Таблица281114[[#This Row],[Site]]="Site1",VLOOKUP(Таблица281114[[#This Row],[VLAN]],Dictionary!$D$2:$F$13,2,FALSE),VLOOKUP(Таблица281114[[#This Row],[VLAN]],Dictionary!$D$2:$F$13,3,FALSE))</f>
        <v/>
      </c>
      <c r="F107" t="inlineStr">
        <is>
          <t>10.225.38.131</t>
        </is>
      </c>
      <c r="G107" s="89" t="inlineStr">
        <is>
          <t>Site2</t>
        </is>
      </c>
    </row>
    <row r="108">
      <c r="A108" s="193" t="inlineStr">
        <is>
          <t>kvm04.ekt2.tms.tele2.ru</t>
        </is>
      </c>
      <c r="B108" t="inlineStr">
        <is>
          <t>pre04.ekt2.tms.tele2.ru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IF(Таблица281114[[#This Row],[Site]]="Site1",VLOOKUP(Таблица281114[[#This Row],[VLAN]],Dictionary!$D$2:$F$13,2,FALSE),VLOOKUP(Таблица281114[[#This Row],[VLAN]],Dictionary!$D$2:$F$13,3,FALSE))</f>
        <v/>
      </c>
      <c r="F108" t="inlineStr">
        <is>
          <t>10.225.38.132</t>
        </is>
      </c>
      <c r="G108" s="89" t="inlineStr">
        <is>
          <t>Site2</t>
        </is>
      </c>
    </row>
    <row r="109">
      <c r="A109" s="193" t="inlineStr">
        <is>
          <t>kvm05.ekt2.tms.tele2.ru</t>
        </is>
      </c>
      <c r="B109" t="inlineStr">
        <is>
          <t>pre05.ekt2.tms.tele2.ru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IF(Таблица281114[[#This Row],[Site]]="Site1",VLOOKUP(Таблица281114[[#This Row],[VLAN]],Dictionary!$D$2:$F$13,2,FALSE),VLOOKUP(Таблица281114[[#This Row],[VLAN]],Dictionary!$D$2:$F$13,3,FALSE))</f>
        <v/>
      </c>
      <c r="F109" t="inlineStr">
        <is>
          <t>10.225.38.133</t>
        </is>
      </c>
      <c r="G109" s="89" t="inlineStr">
        <is>
          <t>Site2</t>
        </is>
      </c>
    </row>
    <row r="110">
      <c r="A110" s="193" t="inlineStr">
        <is>
          <t>kvm06.ekt2.tms.tele2.ru</t>
        </is>
      </c>
      <c r="B110" t="inlineStr">
        <is>
          <t>pre06.ekt2.tms.tele2.ru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IF(Таблица281114[[#This Row],[Site]]="Site1",VLOOKUP(Таблица281114[[#This Row],[VLAN]],Dictionary!$D$2:$F$13,2,FALSE),VLOOKUP(Таблица281114[[#This Row],[VLAN]],Dictionary!$D$2:$F$13,3,FALSE))</f>
        <v/>
      </c>
      <c r="F110" t="inlineStr">
        <is>
          <t>10.225.38.134</t>
        </is>
      </c>
      <c r="G110" s="89" t="inlineStr">
        <is>
          <t>Site2</t>
        </is>
      </c>
    </row>
    <row r="111">
      <c r="A111" s="193" t="inlineStr">
        <is>
          <t>kvm07.ekt2.tms.tele2.ru</t>
        </is>
      </c>
      <c r="B111" t="inlineStr">
        <is>
          <t>pre07.ekt2.tms.tele2.ru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IF(Таблица281114[[#This Row],[Site]]="Site1",VLOOKUP(Таблица281114[[#This Row],[VLAN]],Dictionary!$D$2:$F$13,2,FALSE),VLOOKUP(Таблица281114[[#This Row],[VLAN]],Dictionary!$D$2:$F$13,3,FALSE))</f>
        <v/>
      </c>
      <c r="F111" t="inlineStr">
        <is>
          <t>10.225.38.135</t>
        </is>
      </c>
      <c r="G111" s="89" t="inlineStr">
        <is>
          <t>Site2</t>
        </is>
      </c>
    </row>
    <row r="112">
      <c r="A112" s="193" t="inlineStr">
        <is>
          <t>kvm08.ekt2.tms.tele2.ru</t>
        </is>
      </c>
      <c r="B112" t="inlineStr">
        <is>
          <t>pre08.ekt2.tms.tele2.ru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IF(Таблица281114[[#This Row],[Site]]="Site1",VLOOKUP(Таблица281114[[#This Row],[VLAN]],Dictionary!$D$2:$F$13,2,FALSE),VLOOKUP(Таблица281114[[#This Row],[VLAN]],Dictionary!$D$2:$F$13,3,FALSE))</f>
        <v/>
      </c>
      <c r="F112" t="inlineStr">
        <is>
          <t>10.225.38.136</t>
        </is>
      </c>
      <c r="G112" s="89" t="inlineStr">
        <is>
          <t>Site2</t>
        </is>
      </c>
    </row>
    <row r="113">
      <c r="A113" s="193" t="inlineStr">
        <is>
          <t>kvm13.ekt2.tms.tele2.ru</t>
        </is>
      </c>
      <c r="B113" t="inlineStr">
        <is>
          <t>pre09.ekt2.tms.tele2.ru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IF(Таблица281114[[#This Row],[Site]]="Site1",VLOOKUP(Таблица281114[[#This Row],[VLAN]],Dictionary!$D$2:$F$13,2,FALSE),VLOOKUP(Таблица281114[[#This Row],[VLAN]],Dictionary!$D$2:$F$13,3,FALSE))</f>
        <v/>
      </c>
      <c r="F113" t="inlineStr">
        <is>
          <t>10.225.38.137</t>
        </is>
      </c>
      <c r="G113" s="89" t="inlineStr">
        <is>
          <t>Site2</t>
        </is>
      </c>
    </row>
    <row r="114">
      <c r="A114" s="193" t="inlineStr">
        <is>
          <t>kvm14.ekt2.tms.tele2.ru</t>
        </is>
      </c>
      <c r="B114" t="inlineStr">
        <is>
          <t>pre10.ekt2.tms.tele2.ru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IF(Таблица281114[[#This Row],[Site]]="Site1",VLOOKUP(Таблица281114[[#This Row],[VLAN]],Dictionary!$D$2:$F$13,2,FALSE),VLOOKUP(Таблица281114[[#This Row],[VLAN]],Dictionary!$D$2:$F$13,3,FALSE))</f>
        <v/>
      </c>
      <c r="F114" t="inlineStr">
        <is>
          <t>10.225.38.138</t>
        </is>
      </c>
      <c r="G114" s="89" t="inlineStr">
        <is>
          <t>Site2</t>
        </is>
      </c>
    </row>
    <row r="115">
      <c r="A115" s="193" t="inlineStr">
        <is>
          <t>kvm15.ekt2.tms.tele2.ru</t>
        </is>
      </c>
      <c r="B115" t="inlineStr">
        <is>
          <t>pre11.ekt2.tms.tele2.ru</t>
        </is>
      </c>
      <c r="C115" t="inlineStr">
        <is>
          <t>Mgmt</t>
        </is>
      </c>
      <c r="D115" t="inlineStr">
        <is>
          <t>vm_Mgmt</t>
        </is>
      </c>
      <c r="E115">
        <f>IF(Таблица281114[[#This Row],[Site]]="Site1",VLOOKUP(Таблица281114[[#This Row],[VLAN]],Dictionary!$D$2:$F$13,2,FALSE),VLOOKUP(Таблица281114[[#This Row],[VLAN]],Dictionary!$D$2:$F$13,3,FALSE))</f>
        <v/>
      </c>
      <c r="F115" t="inlineStr">
        <is>
          <t>10.225.38.139</t>
        </is>
      </c>
      <c r="G115" s="89" t="inlineStr">
        <is>
          <t>Site2</t>
        </is>
      </c>
    </row>
    <row r="116">
      <c r="A116" s="164" t="inlineStr">
        <is>
          <t>kvm16.ekt2.tms.tele2.ru</t>
        </is>
      </c>
      <c r="B116" s="217" t="inlineStr">
        <is>
          <t>pre12.ekt2.tms.tele2.ru</t>
        </is>
      </c>
      <c r="C116" s="217" t="inlineStr">
        <is>
          <t>Mgmt</t>
        </is>
      </c>
      <c r="D116" s="217" t="inlineStr">
        <is>
          <t>vm_Mgmt</t>
        </is>
      </c>
      <c r="E116" s="217">
        <f>IF(Таблица281114[[#This Row],[Site]]="Site1",VLOOKUP(Таблица281114[[#This Row],[VLAN]],Dictionary!$D$2:$F$13,2,FALSE),VLOOKUP(Таблица281114[[#This Row],[VLAN]],Dictionary!$D$2:$F$13,3,FALSE))</f>
        <v/>
      </c>
      <c r="F116" s="217" t="inlineStr">
        <is>
          <t>10.225.38.140</t>
        </is>
      </c>
      <c r="G116" s="218" t="inlineStr">
        <is>
          <t>Site2</t>
        </is>
      </c>
    </row>
    <row r="117">
      <c r="A117" s="92" t="inlineStr">
        <is>
          <t>kvm09.ekt2.tms.tele2.ru</t>
        </is>
      </c>
      <c r="B117" s="90" t="inlineStr">
        <is>
          <t>pic01.ekt2.tms.tele2.ru</t>
        </is>
      </c>
      <c r="C117" s="90" t="inlineStr">
        <is>
          <t>Mgmt</t>
        </is>
      </c>
      <c r="D117" s="90" t="inlineStr">
        <is>
          <t>vm_Mgmt</t>
        </is>
      </c>
      <c r="E117" s="90">
        <f>IF(Таблица281114[[#This Row],[Site]]="Site1",VLOOKUP(Таблица281114[[#This Row],[VLAN]],Dictionary!$D$2:$F$13,2,FALSE),VLOOKUP(Таблица281114[[#This Row],[VLAN]],Dictionary!$D$2:$F$13,3,FALSE))</f>
        <v/>
      </c>
      <c r="F117" s="90" t="inlineStr">
        <is>
          <t>10.225.38.160</t>
        </is>
      </c>
      <c r="G117" s="91" t="inlineStr">
        <is>
          <t>Site2</t>
        </is>
      </c>
    </row>
    <row r="118">
      <c r="A118" s="193" t="inlineStr">
        <is>
          <t>kvm10.ekt2.tms.tele2.ru</t>
        </is>
      </c>
      <c r="B118" t="inlineStr">
        <is>
          <t>pic02.ekt2.tms.tele2.ru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IF(Таблица281114[[#This Row],[Site]]="Site1",VLOOKUP(Таблица281114[[#This Row],[VLAN]],Dictionary!$D$2:$F$13,2,FALSE),VLOOKUP(Таблица281114[[#This Row],[VLAN]],Dictionary!$D$2:$F$13,3,FALSE))</f>
        <v/>
      </c>
      <c r="F118" t="inlineStr">
        <is>
          <t>10.225.38.161</t>
        </is>
      </c>
      <c r="G118" s="89" t="inlineStr">
        <is>
          <t>Site2</t>
        </is>
      </c>
    </row>
    <row r="119">
      <c r="A119" s="193" t="inlineStr">
        <is>
          <t>kvm11.ekt2.tms.tele2.ru</t>
        </is>
      </c>
      <c r="B119" t="inlineStr">
        <is>
          <t>pic03.ekt2.tms.tele2.ru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IF(Таблица281114[[#This Row],[Site]]="Site1",VLOOKUP(Таблица281114[[#This Row],[VLAN]],Dictionary!$D$2:$F$13,2,FALSE),VLOOKUP(Таблица281114[[#This Row],[VLAN]],Dictionary!$D$2:$F$13,3,FALSE))</f>
        <v/>
      </c>
      <c r="F119" t="inlineStr">
        <is>
          <t>10.225.38.162</t>
        </is>
      </c>
      <c r="G119" s="89" t="inlineStr">
        <is>
          <t>Site2</t>
        </is>
      </c>
    </row>
    <row r="120">
      <c r="A120" s="193" t="inlineStr">
        <is>
          <t>kvm17.ekt2.tms.tele2.ru</t>
        </is>
      </c>
      <c r="B120" t="inlineStr">
        <is>
          <t>pic04.ekt2.tms.tele2.ru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IF(Таблица281114[[#This Row],[Site]]="Site1",VLOOKUP(Таблица281114[[#This Row],[VLAN]],Dictionary!$D$2:$F$13,2,FALSE),VLOOKUP(Таблица281114[[#This Row],[VLAN]],Dictionary!$D$2:$F$13,3,FALSE))</f>
        <v/>
      </c>
      <c r="F120" t="inlineStr">
        <is>
          <t>10.225.38.163</t>
        </is>
      </c>
      <c r="G120" s="89" t="inlineStr">
        <is>
          <t>Site2</t>
        </is>
      </c>
    </row>
    <row r="121">
      <c r="A121" s="92" t="inlineStr">
        <is>
          <t>kvm12.ekt2.tms.tele2.ru</t>
        </is>
      </c>
      <c r="B121" s="90" t="inlineStr">
        <is>
          <t>psm02a.ekt2.tms.tele2.ru</t>
        </is>
      </c>
      <c r="C121" s="90" t="inlineStr">
        <is>
          <t>Mgmt</t>
        </is>
      </c>
      <c r="D121" s="90" t="inlineStr">
        <is>
          <t>vm_Mgmt</t>
        </is>
      </c>
      <c r="E121" s="90">
        <f>IF(Таблица281114[[#This Row],[Site]]="Site1",VLOOKUP(Таблица281114[[#This Row],[VLAN]],Dictionary!$D$2:$F$13,2,FALSE),VLOOKUP(Таблица281114[[#This Row],[VLAN]],Dictionary!$D$2:$F$13,3,FALSE))</f>
        <v/>
      </c>
      <c r="F121" s="90" t="inlineStr">
        <is>
          <t>10.225.38.170</t>
        </is>
      </c>
      <c r="G121" s="91" t="inlineStr">
        <is>
          <t>Site2</t>
        </is>
      </c>
    </row>
    <row r="122">
      <c r="A122" s="193" t="inlineStr">
        <is>
          <t>kvm18.ekt2.tms.tele2.ru</t>
        </is>
      </c>
      <c r="B122" t="inlineStr">
        <is>
          <t>psm02b.ekt2.tms.tele2.ru</t>
        </is>
      </c>
      <c r="C122" t="inlineStr">
        <is>
          <t>Mgmt</t>
        </is>
      </c>
      <c r="D122" t="inlineStr">
        <is>
          <t>vm_Mgmt</t>
        </is>
      </c>
      <c r="E122">
        <f>IF(Таблица281114[[#This Row],[Site]]="Site1",VLOOKUP(Таблица281114[[#This Row],[VLAN]],Dictionary!$D$2:$F$13,2,FALSE),VLOOKUP(Таблица281114[[#This Row],[VLAN]],Dictionary!$D$2:$F$13,3,FALSE))</f>
        <v/>
      </c>
      <c r="F122" t="inlineStr">
        <is>
          <t>10.225.38.171</t>
        </is>
      </c>
      <c r="G122" s="89" t="inlineStr">
        <is>
          <t>Site2</t>
        </is>
      </c>
    </row>
    <row r="123">
      <c r="A123" s="193" t="inlineStr">
        <is>
          <t>kvm12.ekt2.tms.tele2.ru</t>
        </is>
      </c>
      <c r="B123" t="inlineStr">
        <is>
          <t>psm04a.ekt2.tms.tele2.ru</t>
        </is>
      </c>
      <c r="C123" t="inlineStr">
        <is>
          <t>Mgmt</t>
        </is>
      </c>
      <c r="D123" t="inlineStr">
        <is>
          <t>vm_Mgmt</t>
        </is>
      </c>
      <c r="E123">
        <f>IF(Таблица281114[[#This Row],[Site]]="Site1",VLOOKUP(Таблица281114[[#This Row],[VLAN]],Dictionary!$D$2:$F$13,2,FALSE),VLOOKUP(Таблица281114[[#This Row],[VLAN]],Dictionary!$D$2:$F$13,3,FALSE))</f>
        <v/>
      </c>
      <c r="F123" t="inlineStr">
        <is>
          <t>10.225.38.172</t>
        </is>
      </c>
      <c r="G123" s="89" t="inlineStr">
        <is>
          <t>Site2</t>
        </is>
      </c>
    </row>
    <row r="124">
      <c r="A124" s="193" t="inlineStr">
        <is>
          <t>kvm18.ekt2.tms.tele2.ru</t>
        </is>
      </c>
      <c r="B124" t="inlineStr">
        <is>
          <t>psm04b.ekt2.tms.tele2.ru</t>
        </is>
      </c>
      <c r="C124" t="inlineStr">
        <is>
          <t>Mgmt</t>
        </is>
      </c>
      <c r="D124" t="inlineStr">
        <is>
          <t>vm_Mgmt</t>
        </is>
      </c>
      <c r="E124">
        <f>IF(Таблица281114[[#This Row],[Site]]="Site1",VLOOKUP(Таблица281114[[#This Row],[VLAN]],Dictionary!$D$2:$F$13,2,FALSE),VLOOKUP(Таблица281114[[#This Row],[VLAN]],Dictionary!$D$2:$F$13,3,FALSE))</f>
        <v/>
      </c>
      <c r="F124" t="inlineStr">
        <is>
          <t>10.225.38.173</t>
        </is>
      </c>
      <c r="G124" s="89" t="inlineStr">
        <is>
          <t>Site2</t>
        </is>
      </c>
    </row>
    <row r="125">
      <c r="A125" s="193" t="inlineStr">
        <is>
          <t>kvm12.ekt2.tms.tele2.ru</t>
        </is>
      </c>
      <c r="B125" t="inlineStr">
        <is>
          <t>psm06a.ekt2.tms.tele2.ru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IF(Таблица281114[[#This Row],[Site]]="Site1",VLOOKUP(Таблица281114[[#This Row],[VLAN]],Dictionary!$D$2:$F$13,2,FALSE),VLOOKUP(Таблица281114[[#This Row],[VLAN]],Dictionary!$D$2:$F$13,3,FALSE))</f>
        <v/>
      </c>
      <c r="F125" t="inlineStr">
        <is>
          <t>10.225.38.174</t>
        </is>
      </c>
      <c r="G125" s="89" t="inlineStr">
        <is>
          <t>Site2</t>
        </is>
      </c>
    </row>
    <row r="126">
      <c r="A126" s="193" t="inlineStr">
        <is>
          <t>kvm18.ekt2.tms.tele2.ru</t>
        </is>
      </c>
      <c r="B126" t="inlineStr">
        <is>
          <t>psm06b.ekt2.tms.tele2.ru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IF(Таблица281114[[#This Row],[Site]]="Site1",VLOOKUP(Таблица281114[[#This Row],[VLAN]],Dictionary!$D$2:$F$13,2,FALSE),VLOOKUP(Таблица281114[[#This Row],[VLAN]],Dictionary!$D$2:$F$13,3,FALSE))</f>
        <v/>
      </c>
      <c r="F126" t="inlineStr">
        <is>
          <t>10.225.38.175</t>
        </is>
      </c>
      <c r="G126" s="89" t="inlineStr">
        <is>
          <t>Site2</t>
        </is>
      </c>
    </row>
    <row r="127">
      <c r="A127" s="193" t="inlineStr">
        <is>
          <t>kvm12.ekt2.tms.tele2.ru</t>
        </is>
      </c>
      <c r="B127" t="inlineStr">
        <is>
          <t>psm08a.ekt2.tms.tele2.ru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IF(Таблица281114[[#This Row],[Site]]="Site1",VLOOKUP(Таблица281114[[#This Row],[VLAN]],Dictionary!$D$2:$F$13,2,FALSE),VLOOKUP(Таблица281114[[#This Row],[VLAN]],Dictionary!$D$2:$F$13,3,FALSE))</f>
        <v/>
      </c>
      <c r="F127" t="inlineStr">
        <is>
          <t>10.225.38.176</t>
        </is>
      </c>
      <c r="G127" s="89" t="inlineStr">
        <is>
          <t>Site2</t>
        </is>
      </c>
    </row>
    <row r="128">
      <c r="A128" s="164" t="inlineStr">
        <is>
          <t>kvm18.ekt2.tms.tele2.ru</t>
        </is>
      </c>
      <c r="B128" s="217" t="inlineStr">
        <is>
          <t>psm08b.ekt2.tms.tele2.ru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IF(Таблица281114[[#This Row],[Site]]="Site1",VLOOKUP(Таблица281114[[#This Row],[VLAN]],Dictionary!$D$2:$F$13,2,FALSE),VLOOKUP(Таблица281114[[#This Row],[VLAN]],Dictionary!$D$2:$F$13,3,FALSE))</f>
        <v/>
      </c>
      <c r="F128" t="inlineStr">
        <is>
          <t>10.225.38.177</t>
        </is>
      </c>
      <c r="G128" s="89" t="inlineStr">
        <is>
          <t>Site2</t>
        </is>
      </c>
    </row>
    <row r="129">
      <c r="A129" s="92" t="inlineStr">
        <is>
          <t>kvm09.ekt2.tms.tele2.ru</t>
        </is>
      </c>
      <c r="B129" s="90" t="inlineStr">
        <is>
          <t>epsm01a.ekt2.tms.tele2.ru</t>
        </is>
      </c>
      <c r="C129" s="90" t="inlineStr">
        <is>
          <t>Mgmt</t>
        </is>
      </c>
      <c r="D129" s="90" t="inlineStr">
        <is>
          <t>vm_Mgmt</t>
        </is>
      </c>
      <c r="E129" s="90">
        <f>IF(Таблица281114[[#This Row],[Site]]="Site1",VLOOKUP(Таблица281114[[#This Row],[VLAN]],Dictionary!$D$2:$F$13,2,FALSE),VLOOKUP(Таблица281114[[#This Row],[VLAN]],Dictionary!$D$2:$F$13,3,FALSE))</f>
        <v/>
      </c>
      <c r="F129" s="90" t="inlineStr">
        <is>
          <t>10.225.38.185</t>
        </is>
      </c>
      <c r="G129" s="91" t="inlineStr">
        <is>
          <t>Site2</t>
        </is>
      </c>
    </row>
    <row r="130">
      <c r="A130" s="217" t="inlineStr">
        <is>
          <t>kvm10.ekt2.tms.tele2.ru</t>
        </is>
      </c>
      <c r="B130" s="217" t="inlineStr">
        <is>
          <t>epsm01b.ekt2.tms.tele2.ru</t>
        </is>
      </c>
      <c r="C130" s="217" t="inlineStr">
        <is>
          <t>Mgmt</t>
        </is>
      </c>
      <c r="D130" s="217" t="inlineStr">
        <is>
          <t>vm_Mgmt</t>
        </is>
      </c>
      <c r="E130" s="217">
        <f>IF(Таблица281114[[#This Row],[Site]]="Site1",VLOOKUP(Таблица281114[[#This Row],[VLAN]],Dictionary!$D$2:$F$13,2,FALSE),VLOOKUP(Таблица281114[[#This Row],[VLAN]],Dictionary!$D$2:$F$13,3,FALSE))</f>
        <v/>
      </c>
      <c r="F130" s="217" t="inlineStr">
        <is>
          <t>10.225.38.186</t>
        </is>
      </c>
      <c r="G130" s="218" t="inlineStr">
        <is>
          <t>Site2</t>
        </is>
      </c>
    </row>
    <row r="131">
      <c r="A131" s="90" t="inlineStr">
        <is>
          <t>kvm09.ekt2.tms.tele2.ru</t>
        </is>
      </c>
      <c r="B131" s="90" t="inlineStr">
        <is>
          <t>rb01a.ekt2.tms.tele2.ru</t>
        </is>
      </c>
      <c r="C131" s="90" t="inlineStr">
        <is>
          <t>Mgmt</t>
        </is>
      </c>
      <c r="D131" s="90" t="inlineStr">
        <is>
          <t>vm_Mgmt</t>
        </is>
      </c>
      <c r="E131" s="90">
        <f>IF(Таблица281114[[#This Row],[Site]]="Site1",VLOOKUP(Таблица281114[[#This Row],[VLAN]],Dictionary!$D$2:$F$13,2,FALSE),VLOOKUP(Таблица281114[[#This Row],[VLAN]],Dictionary!$D$2:$F$13,3,FALSE))</f>
        <v/>
      </c>
      <c r="F131" s="90" t="inlineStr">
        <is>
          <t>10.225.38.187</t>
        </is>
      </c>
      <c r="G131" s="91" t="inlineStr">
        <is>
          <t>Site2</t>
        </is>
      </c>
    </row>
    <row r="132">
      <c r="A132" s="217" t="inlineStr">
        <is>
          <t>kvm10.ekt2.tms.tele2.ru</t>
        </is>
      </c>
      <c r="B132" s="217" t="inlineStr">
        <is>
          <t>rb01b.ekt2.tms.tele2.ru</t>
        </is>
      </c>
      <c r="C132" s="217" t="inlineStr">
        <is>
          <t>Mgmt</t>
        </is>
      </c>
      <c r="D132" s="217" t="inlineStr">
        <is>
          <t>vm_Mgmt</t>
        </is>
      </c>
      <c r="E132" s="217">
        <f>IF(Таблица281114[[#This Row],[Site]]="Site1",VLOOKUP(Таблица281114[[#This Row],[VLAN]],Dictionary!$D$2:$F$13,2,FALSE),VLOOKUP(Таблица281114[[#This Row],[VLAN]],Dictionary!$D$2:$F$13,3,FALSE))</f>
        <v/>
      </c>
      <c r="F132" s="217" t="inlineStr">
        <is>
          <t>10.225.38.188</t>
        </is>
      </c>
      <c r="G132" s="218" t="inlineStr">
        <is>
          <t>Site2</t>
        </is>
      </c>
    </row>
    <row r="133" ht="15.75" customHeight="1" s="180" thickBot="1">
      <c r="A133" s="108" t="inlineStr">
        <is>
          <t>kvm11.ekt2.tms.tele2.ru</t>
        </is>
      </c>
      <c r="B133" s="190" t="inlineStr">
        <is>
          <t>rs01.ekt2.tms.tele2.ru</t>
        </is>
      </c>
      <c r="C133" s="190" t="inlineStr">
        <is>
          <t>Mgmt</t>
        </is>
      </c>
      <c r="D133" s="190" t="inlineStr">
        <is>
          <t>vm_Mgmt</t>
        </is>
      </c>
      <c r="E133" s="190">
        <f>IF(Таблица281114[[#This Row],[Site]]="Site1",VLOOKUP(Таблица281114[[#This Row],[VLAN]],Dictionary!$D$2:$F$13,2,FALSE),VLOOKUP(Таблица281114[[#This Row],[VLAN]],Dictionary!$D$2:$F$13,3,FALSE))</f>
        <v/>
      </c>
      <c r="F133" s="190" t="inlineStr">
        <is>
          <t>10.225.38.189</t>
        </is>
      </c>
      <c r="G133" s="191" t="inlineStr">
        <is>
          <t>Site2</t>
        </is>
      </c>
    </row>
    <row r="134">
      <c r="A134" s="193" t="inlineStr">
        <is>
          <t>kvm09.ekt1.tms.tele2.ru</t>
        </is>
      </c>
      <c r="B134" t="inlineStr">
        <is>
          <t>pic01.ekt1.tms.tele2.ru</t>
        </is>
      </c>
      <c r="C134" t="inlineStr">
        <is>
          <t>Data</t>
        </is>
      </c>
      <c r="D134" t="inlineStr">
        <is>
          <t>DataFeed</t>
        </is>
      </c>
      <c r="E134">
        <f>IF(Таблица281114[[#This Row],[Site]]="Site1",VLOOKUP(Таблица281114[[#This Row],[VLAN]],Dictionary!$D$2:$F$13,2,FALSE),VLOOKUP(Таблица281114[[#This Row],[VLAN]],Dictionary!$D$2:$F$13,3,FALSE))</f>
        <v/>
      </c>
      <c r="F134" t="inlineStr">
        <is>
          <t>10.224.37.17</t>
        </is>
      </c>
      <c r="G134" s="89" t="inlineStr">
        <is>
          <t>Site1</t>
        </is>
      </c>
    </row>
    <row r="135">
      <c r="A135" s="193" t="inlineStr">
        <is>
          <t>kvm10.ekt1.tms.tele2.ru</t>
        </is>
      </c>
      <c r="B135" t="inlineStr">
        <is>
          <t>pic02.ekt1.tms.tele2.ru</t>
        </is>
      </c>
      <c r="C135" t="inlineStr">
        <is>
          <t>Data</t>
        </is>
      </c>
      <c r="D135" t="inlineStr">
        <is>
          <t>DataFeed</t>
        </is>
      </c>
      <c r="E135">
        <f>IF(Таблица281114[[#This Row],[Site]]="Site1",VLOOKUP(Таблица281114[[#This Row],[VLAN]],Dictionary!$D$2:$F$13,2,FALSE),VLOOKUP(Таблица281114[[#This Row],[VLAN]],Dictionary!$D$2:$F$13,3,FALSE))</f>
        <v/>
      </c>
      <c r="F135" t="inlineStr">
        <is>
          <t>10.224.37.18</t>
        </is>
      </c>
      <c r="G135" s="89" t="inlineStr">
        <is>
          <t>Site1</t>
        </is>
      </c>
    </row>
    <row r="136">
      <c r="A136" s="193" t="inlineStr">
        <is>
          <t>kvm11.ekt1.tms.tele2.ru</t>
        </is>
      </c>
      <c r="B136" t="inlineStr">
        <is>
          <t>pic03.ekt1.tms.tele2.ru</t>
        </is>
      </c>
      <c r="C136" t="inlineStr">
        <is>
          <t>Data</t>
        </is>
      </c>
      <c r="D136" t="inlineStr">
        <is>
          <t>DataFeed</t>
        </is>
      </c>
      <c r="E136">
        <f>IF(Таблица281114[[#This Row],[Site]]="Site1",VLOOKUP(Таблица281114[[#This Row],[VLAN]],Dictionary!$D$2:$F$13,2,FALSE),VLOOKUP(Таблица281114[[#This Row],[VLAN]],Dictionary!$D$2:$F$13,3,FALSE))</f>
        <v/>
      </c>
      <c r="F136" t="inlineStr">
        <is>
          <t>10.224.37.19</t>
        </is>
      </c>
      <c r="G136" s="89" t="inlineStr">
        <is>
          <t>Site1</t>
        </is>
      </c>
    </row>
    <row r="137">
      <c r="A137" s="193" t="inlineStr">
        <is>
          <t>kvm17.ekt1.tms.tele2.ru</t>
        </is>
      </c>
      <c r="B137" t="inlineStr">
        <is>
          <t>pic04.ekt1.tms.tele2.ru</t>
        </is>
      </c>
      <c r="C137" t="inlineStr">
        <is>
          <t>Data</t>
        </is>
      </c>
      <c r="D137" t="inlineStr">
        <is>
          <t>DataFeed</t>
        </is>
      </c>
      <c r="E137">
        <f>IF(Таблица281114[[#This Row],[Site]]="Site1",VLOOKUP(Таблица281114[[#This Row],[VLAN]],Dictionary!$D$2:$F$13,2,FALSE),VLOOKUP(Таблица281114[[#This Row],[VLAN]],Dictionary!$D$2:$F$13,3,FALSE))</f>
        <v/>
      </c>
      <c r="F137" t="inlineStr">
        <is>
          <t>10.224.37.20</t>
        </is>
      </c>
      <c r="G137" s="89" t="inlineStr">
        <is>
          <t>Site1</t>
        </is>
      </c>
    </row>
    <row r="138">
      <c r="A138" s="92" t="inlineStr">
        <is>
          <t>kvm09.ekt2.tms.tele2.ru</t>
        </is>
      </c>
      <c r="B138" s="90" t="inlineStr">
        <is>
          <t>pic01.ekt2.tms.tele2.ru</t>
        </is>
      </c>
      <c r="C138" s="90" t="inlineStr">
        <is>
          <t>Data</t>
        </is>
      </c>
      <c r="D138" s="90" t="inlineStr">
        <is>
          <t>DataFeed</t>
        </is>
      </c>
      <c r="E138" s="90">
        <f>IF(Таблица281114[[#This Row],[Site]]="Site1",VLOOKUP(Таблица281114[[#This Row],[VLAN]],Dictionary!$D$2:$F$13,2,FALSE),VLOOKUP(Таблица281114[[#This Row],[VLAN]],Dictionary!$D$2:$F$13,3,FALSE))</f>
        <v/>
      </c>
      <c r="F138" s="90" t="inlineStr">
        <is>
          <t>10.225.37.17</t>
        </is>
      </c>
      <c r="G138" s="91" t="inlineStr">
        <is>
          <t>Site2</t>
        </is>
      </c>
    </row>
    <row r="139">
      <c r="A139" s="193" t="inlineStr">
        <is>
          <t>kvm10.ekt2.tms.tele2.ru</t>
        </is>
      </c>
      <c r="B139" t="inlineStr">
        <is>
          <t>pic02.ekt2.tms.tele2.ru</t>
        </is>
      </c>
      <c r="C139" t="inlineStr">
        <is>
          <t>Data</t>
        </is>
      </c>
      <c r="D139" t="inlineStr">
        <is>
          <t>DataFeed</t>
        </is>
      </c>
      <c r="E139">
        <f>IF(Таблица281114[[#This Row],[Site]]="Site1",VLOOKUP(Таблица281114[[#This Row],[VLAN]],Dictionary!$D$2:$F$13,2,FALSE),VLOOKUP(Таблица281114[[#This Row],[VLAN]],Dictionary!$D$2:$F$13,3,FALSE))</f>
        <v/>
      </c>
      <c r="F139" t="inlineStr">
        <is>
          <t>10.225.37.18</t>
        </is>
      </c>
      <c r="G139" s="89" t="inlineStr">
        <is>
          <t>Site2</t>
        </is>
      </c>
    </row>
    <row r="140">
      <c r="A140" s="193" t="inlineStr">
        <is>
          <t>kvm11.ekt2.tms.tele2.ru</t>
        </is>
      </c>
      <c r="B140" t="inlineStr">
        <is>
          <t>pic03.ekt2.tms.tele2.ru</t>
        </is>
      </c>
      <c r="C140" t="inlineStr">
        <is>
          <t>Data</t>
        </is>
      </c>
      <c r="D140" t="inlineStr">
        <is>
          <t>DataFeed</t>
        </is>
      </c>
      <c r="E140">
        <f>IF(Таблица281114[[#This Row],[Site]]="Site1",VLOOKUP(Таблица281114[[#This Row],[VLAN]],Dictionary!$D$2:$F$13,2,FALSE),VLOOKUP(Таблица281114[[#This Row],[VLAN]],Dictionary!$D$2:$F$13,3,FALSE))</f>
        <v/>
      </c>
      <c r="F140" t="inlineStr">
        <is>
          <t>10.225.37.19</t>
        </is>
      </c>
      <c r="G140" s="89" t="inlineStr">
        <is>
          <t>Site2</t>
        </is>
      </c>
    </row>
    <row r="141" ht="15.75" customHeight="1" s="180" thickBot="1">
      <c r="A141" s="194" t="inlineStr">
        <is>
          <t>kvm17.ekt2.tms.tele2.ru</t>
        </is>
      </c>
      <c r="B141" s="182" t="inlineStr">
        <is>
          <t>pic04.ekt2.tms.tele2.ru</t>
        </is>
      </c>
      <c r="C141" s="182" t="inlineStr">
        <is>
          <t>Data</t>
        </is>
      </c>
      <c r="D141" s="182" t="inlineStr">
        <is>
          <t>DataFeed</t>
        </is>
      </c>
      <c r="E141" s="182">
        <f>IF(Таблица281114[[#This Row],[Site]]="Site1",VLOOKUP(Таблица281114[[#This Row],[VLAN]],Dictionary!$D$2:$F$13,2,FALSE),VLOOKUP(Таблица281114[[#This Row],[VLAN]],Dictionary!$D$2:$F$13,3,FALSE))</f>
        <v/>
      </c>
      <c r="F141" s="182" t="inlineStr">
        <is>
          <t>10.225.37.20</t>
        </is>
      </c>
      <c r="G141" s="101" t="inlineStr">
        <is>
          <t>Site2</t>
        </is>
      </c>
    </row>
    <row r="142">
      <c r="A142" s="193" t="n"/>
      <c r="B142" t="inlineStr">
        <is>
          <t>psm01.ekt (VRRP VIP)</t>
        </is>
      </c>
      <c r="C142" t="inlineStr">
        <is>
          <t>Gx</t>
        </is>
      </c>
      <c r="D142" t="inlineStr">
        <is>
          <t>Gx</t>
        </is>
      </c>
      <c r="E142">
        <f>IF(Таблица281114[[#This Row],[Site]]="Site1",VLOOKUP(Таблица281114[[#This Row],[VLAN]],Dictionary!$D$2:$F$13,2,FALSE),VLOOKUP(Таблица281114[[#This Row],[VLAN]],Dictionary!$D$2:$F$13,3,FALSE))</f>
        <v/>
      </c>
      <c r="F142" t="inlineStr">
        <is>
          <t>10.224.37.65</t>
        </is>
      </c>
      <c r="G142" s="89" t="inlineStr">
        <is>
          <t>Site1</t>
        </is>
      </c>
    </row>
    <row r="143">
      <c r="A143" s="193" t="inlineStr">
        <is>
          <t>kvm12.ekt1.tms.tele2.ru</t>
        </is>
      </c>
      <c r="B143" t="inlineStr">
        <is>
          <t>psm01a.ekt1.tms.tele2.ru</t>
        </is>
      </c>
      <c r="C143" t="inlineStr">
        <is>
          <t>Gx</t>
        </is>
      </c>
      <c r="D143" t="inlineStr">
        <is>
          <t>Gx</t>
        </is>
      </c>
      <c r="E143">
        <f>IF(Таблица281114[[#This Row],[Site]]="Site1",VLOOKUP(Таблица281114[[#This Row],[VLAN]],Dictionary!$D$2:$F$13,2,FALSE),VLOOKUP(Таблица281114[[#This Row],[VLAN]],Dictionary!$D$2:$F$13,3,FALSE))</f>
        <v/>
      </c>
      <c r="F143" t="inlineStr">
        <is>
          <t>10.224.37.66</t>
        </is>
      </c>
      <c r="G143" s="89" t="inlineStr">
        <is>
          <t>Site1</t>
        </is>
      </c>
    </row>
    <row r="144">
      <c r="A144" s="193" t="inlineStr">
        <is>
          <t>kvm18.ekt1.tms.tele2.ru</t>
        </is>
      </c>
      <c r="B144" t="inlineStr">
        <is>
          <t>psm01b.ekt1.tms.tele2.ru</t>
        </is>
      </c>
      <c r="C144" t="inlineStr">
        <is>
          <t>Gx</t>
        </is>
      </c>
      <c r="D144" t="inlineStr">
        <is>
          <t>Gx</t>
        </is>
      </c>
      <c r="E144">
        <f>IF(Таблица281114[[#This Row],[Site]]="Site1",VLOOKUP(Таблица281114[[#This Row],[VLAN]],Dictionary!$D$2:$F$13,2,FALSE),VLOOKUP(Таблица281114[[#This Row],[VLAN]],Dictionary!$D$2:$F$13,3,FALSE))</f>
        <v/>
      </c>
      <c r="F144" t="inlineStr">
        <is>
          <t>10.224.37.67</t>
        </is>
      </c>
      <c r="G144" s="89" t="inlineStr">
        <is>
          <t>Site1</t>
        </is>
      </c>
    </row>
    <row r="145">
      <c r="A145" s="193" t="n"/>
      <c r="B145" t="inlineStr">
        <is>
          <t>psm03.ekt (VRRP VIP)</t>
        </is>
      </c>
      <c r="C145" t="inlineStr">
        <is>
          <t>Gx</t>
        </is>
      </c>
      <c r="D145" t="inlineStr">
        <is>
          <t>Gx</t>
        </is>
      </c>
      <c r="E145">
        <f>IF(Таблица281114[[#This Row],[Site]]="Site1",VLOOKUP(Таблица281114[[#This Row],[VLAN]],Dictionary!$D$2:$F$13,2,FALSE),VLOOKUP(Таблица281114[[#This Row],[VLAN]],Dictionary!$D$2:$F$13,3,FALSE))</f>
        <v/>
      </c>
      <c r="F145" t="inlineStr">
        <is>
          <t>10.224.37.68</t>
        </is>
      </c>
      <c r="G145" s="89" t="inlineStr">
        <is>
          <t>Site1</t>
        </is>
      </c>
    </row>
    <row r="146">
      <c r="A146" s="193" t="inlineStr">
        <is>
          <t>kvm12.ekt1.tms.tele2.ru</t>
        </is>
      </c>
      <c r="B146" t="inlineStr">
        <is>
          <t>psm03a.ekt1.tms.tele2.ru</t>
        </is>
      </c>
      <c r="C146" t="inlineStr">
        <is>
          <t>Gx</t>
        </is>
      </c>
      <c r="D146" t="inlineStr">
        <is>
          <t>Gx</t>
        </is>
      </c>
      <c r="E146">
        <f>IF(Таблица281114[[#This Row],[Site]]="Site1",VLOOKUP(Таблица281114[[#This Row],[VLAN]],Dictionary!$D$2:$F$13,2,FALSE),VLOOKUP(Таблица281114[[#This Row],[VLAN]],Dictionary!$D$2:$F$13,3,FALSE))</f>
        <v/>
      </c>
      <c r="F146" t="inlineStr">
        <is>
          <t>10.224.37.69</t>
        </is>
      </c>
      <c r="G146" s="89" t="inlineStr">
        <is>
          <t>Site1</t>
        </is>
      </c>
    </row>
    <row r="147">
      <c r="A147" s="193" t="inlineStr">
        <is>
          <t>kvm18.ekt1.tms.tele2.ru</t>
        </is>
      </c>
      <c r="B147" t="inlineStr">
        <is>
          <t>psm03b.ekt1.tms.tele2.ru</t>
        </is>
      </c>
      <c r="C147" t="inlineStr">
        <is>
          <t>Gx</t>
        </is>
      </c>
      <c r="D147" t="inlineStr">
        <is>
          <t>Gx</t>
        </is>
      </c>
      <c r="E147">
        <f>IF(Таблица281114[[#This Row],[Site]]="Site1",VLOOKUP(Таблица281114[[#This Row],[VLAN]],Dictionary!$D$2:$F$13,2,FALSE),VLOOKUP(Таблица281114[[#This Row],[VLAN]],Dictionary!$D$2:$F$13,3,FALSE))</f>
        <v/>
      </c>
      <c r="F147" t="inlineStr">
        <is>
          <t>10.224.37.70</t>
        </is>
      </c>
      <c r="G147" s="89" t="inlineStr">
        <is>
          <t>Site1</t>
        </is>
      </c>
    </row>
    <row r="148">
      <c r="A148" s="193" t="n"/>
      <c r="B148" t="inlineStr">
        <is>
          <t>psm05.ekt (VRRP VIP)</t>
        </is>
      </c>
      <c r="C148" t="inlineStr">
        <is>
          <t>Gx</t>
        </is>
      </c>
      <c r="D148" t="inlineStr">
        <is>
          <t>Gx</t>
        </is>
      </c>
      <c r="E148">
        <f>IF(Таблица281114[[#This Row],[Site]]="Site1",VLOOKUP(Таблица281114[[#This Row],[VLAN]],Dictionary!$D$2:$F$13,2,FALSE),VLOOKUP(Таблица281114[[#This Row],[VLAN]],Dictionary!$D$2:$F$13,3,FALSE))</f>
        <v/>
      </c>
      <c r="F148" t="inlineStr">
        <is>
          <t>10.224.37.71</t>
        </is>
      </c>
      <c r="G148" s="89" t="inlineStr">
        <is>
          <t>Site1</t>
        </is>
      </c>
    </row>
    <row r="149">
      <c r="A149" s="193" t="inlineStr">
        <is>
          <t>kvm12.ekt1.tms.tele2.ru</t>
        </is>
      </c>
      <c r="B149" t="inlineStr">
        <is>
          <t>psm05a.ekt1.tms.tele2.ru</t>
        </is>
      </c>
      <c r="C149" t="inlineStr">
        <is>
          <t>Gx</t>
        </is>
      </c>
      <c r="D149" t="inlineStr">
        <is>
          <t>Gx</t>
        </is>
      </c>
      <c r="E149">
        <f>IF(Таблица281114[[#This Row],[Site]]="Site1",VLOOKUP(Таблица281114[[#This Row],[VLAN]],Dictionary!$D$2:$F$13,2,FALSE),VLOOKUP(Таблица281114[[#This Row],[VLAN]],Dictionary!$D$2:$F$13,3,FALSE))</f>
        <v/>
      </c>
      <c r="F149" t="inlineStr">
        <is>
          <t>10.224.37.72</t>
        </is>
      </c>
      <c r="G149" s="89" t="inlineStr">
        <is>
          <t>Site1</t>
        </is>
      </c>
    </row>
    <row r="150">
      <c r="A150" s="193" t="inlineStr">
        <is>
          <t>kvm18.ekt1.tms.tele2.ru</t>
        </is>
      </c>
      <c r="B150" t="inlineStr">
        <is>
          <t>psm05b.ekt1.tms.tele2.ru</t>
        </is>
      </c>
      <c r="C150" t="inlineStr">
        <is>
          <t>Gx</t>
        </is>
      </c>
      <c r="D150" t="inlineStr">
        <is>
          <t>Gx</t>
        </is>
      </c>
      <c r="E150">
        <f>IF(Таблица281114[[#This Row],[Site]]="Site1",VLOOKUP(Таблица281114[[#This Row],[VLAN]],Dictionary!$D$2:$F$13,2,FALSE),VLOOKUP(Таблица281114[[#This Row],[VLAN]],Dictionary!$D$2:$F$13,3,FALSE))</f>
        <v/>
      </c>
      <c r="F150" t="inlineStr">
        <is>
          <t>10.224.37.73</t>
        </is>
      </c>
      <c r="G150" s="89" t="inlineStr">
        <is>
          <t>Site1</t>
        </is>
      </c>
    </row>
    <row r="151">
      <c r="A151" s="193" t="n"/>
      <c r="B151" t="inlineStr">
        <is>
          <t>psm07.ekt (VRRP VIP)</t>
        </is>
      </c>
      <c r="C151" t="inlineStr">
        <is>
          <t>Gx</t>
        </is>
      </c>
      <c r="D151" t="inlineStr">
        <is>
          <t>Gx</t>
        </is>
      </c>
      <c r="E151">
        <f>IF(Таблица281114[[#This Row],[Site]]="Site1",VLOOKUP(Таблица281114[[#This Row],[VLAN]],Dictionary!$D$2:$F$13,2,FALSE),VLOOKUP(Таблица281114[[#This Row],[VLAN]],Dictionary!$D$2:$F$13,3,FALSE))</f>
        <v/>
      </c>
      <c r="F151" t="inlineStr">
        <is>
          <t>10.224.37.74</t>
        </is>
      </c>
      <c r="G151" s="89" t="inlineStr">
        <is>
          <t>Site1</t>
        </is>
      </c>
    </row>
    <row r="152">
      <c r="A152" s="193" t="inlineStr">
        <is>
          <t>kvm12.ekt1.tms.tele2.ru</t>
        </is>
      </c>
      <c r="B152" t="inlineStr">
        <is>
          <t>psm07a.ekt1.tms.tele2.ru</t>
        </is>
      </c>
      <c r="C152" t="inlineStr">
        <is>
          <t>Gx</t>
        </is>
      </c>
      <c r="D152" t="inlineStr">
        <is>
          <t>Gx</t>
        </is>
      </c>
      <c r="E152">
        <f>IF(Таблица281114[[#This Row],[Site]]="Site1",VLOOKUP(Таблица281114[[#This Row],[VLAN]],Dictionary!$D$2:$F$13,2,FALSE),VLOOKUP(Таблица281114[[#This Row],[VLAN]],Dictionary!$D$2:$F$13,3,FALSE))</f>
        <v/>
      </c>
      <c r="F152" t="inlineStr">
        <is>
          <t>10.224.37.75</t>
        </is>
      </c>
      <c r="G152" s="89" t="inlineStr">
        <is>
          <t>Site1</t>
        </is>
      </c>
    </row>
    <row r="153">
      <c r="A153" s="164" t="inlineStr">
        <is>
          <t>kvm18.ekt1.tms.tele2.ru</t>
        </is>
      </c>
      <c r="B153" s="217" t="inlineStr">
        <is>
          <t>psm07b.ekt1.tms.tele2.ru</t>
        </is>
      </c>
      <c r="C153" s="217" t="inlineStr">
        <is>
          <t>Gx</t>
        </is>
      </c>
      <c r="D153" s="217" t="inlineStr">
        <is>
          <t>Gx</t>
        </is>
      </c>
      <c r="E153" s="217">
        <f>IF(Таблица281114[[#This Row],[Site]]="Site1",VLOOKUP(Таблица281114[[#This Row],[VLAN]],Dictionary!$D$2:$F$13,2,FALSE),VLOOKUP(Таблица281114[[#This Row],[VLAN]],Dictionary!$D$2:$F$13,3,FALSE))</f>
        <v/>
      </c>
      <c r="F153" s="217" t="inlineStr">
        <is>
          <t>10.224.37.76</t>
        </is>
      </c>
      <c r="G153" s="218" t="inlineStr">
        <is>
          <t>Site1</t>
        </is>
      </c>
    </row>
    <row r="154">
      <c r="A154" s="92" t="n"/>
      <c r="B154" s="90" t="inlineStr">
        <is>
          <t>psm02.ekt (VRRP VIP)</t>
        </is>
      </c>
      <c r="C154" s="90" t="inlineStr">
        <is>
          <t>Gx</t>
        </is>
      </c>
      <c r="D154" s="90" t="inlineStr">
        <is>
          <t>Gx</t>
        </is>
      </c>
      <c r="E154" s="90">
        <f>IF(Таблица281114[[#This Row],[Site]]="Site1",VLOOKUP(Таблица281114[[#This Row],[VLAN]],Dictionary!$D$2:$F$13,2,FALSE),VLOOKUP(Таблица281114[[#This Row],[VLAN]],Dictionary!$D$2:$F$13,3,FALSE))</f>
        <v/>
      </c>
      <c r="F154" s="90" t="inlineStr">
        <is>
          <t>10.225.37.65</t>
        </is>
      </c>
      <c r="G154" s="91" t="inlineStr">
        <is>
          <t>Site2</t>
        </is>
      </c>
    </row>
    <row r="155">
      <c r="A155" s="193" t="inlineStr">
        <is>
          <t>kvm12.ekt2.tms.tele2.ru</t>
        </is>
      </c>
      <c r="B155" t="inlineStr">
        <is>
          <t>psm02a.ekt2.tms.tele2.ru</t>
        </is>
      </c>
      <c r="C155" t="inlineStr">
        <is>
          <t>Gx</t>
        </is>
      </c>
      <c r="D155" t="inlineStr">
        <is>
          <t>Gx</t>
        </is>
      </c>
      <c r="E155">
        <f>IF(Таблица281114[[#This Row],[Site]]="Site1",VLOOKUP(Таблица281114[[#This Row],[VLAN]],Dictionary!$D$2:$F$13,2,FALSE),VLOOKUP(Таблица281114[[#This Row],[VLAN]],Dictionary!$D$2:$F$13,3,FALSE))</f>
        <v/>
      </c>
      <c r="F155" t="inlineStr">
        <is>
          <t>10.225.37.66</t>
        </is>
      </c>
      <c r="G155" s="89" t="inlineStr">
        <is>
          <t>Site2</t>
        </is>
      </c>
    </row>
    <row r="156">
      <c r="A156" s="193" t="inlineStr">
        <is>
          <t>kvm18.ekt2.tms.tele2.ru</t>
        </is>
      </c>
      <c r="B156" t="inlineStr">
        <is>
          <t>psm02b.ekt2.tms.tele2.ru</t>
        </is>
      </c>
      <c r="C156" t="inlineStr">
        <is>
          <t>Gx</t>
        </is>
      </c>
      <c r="D156" t="inlineStr">
        <is>
          <t>Gx</t>
        </is>
      </c>
      <c r="E156">
        <f>IF(Таблица281114[[#This Row],[Site]]="Site1",VLOOKUP(Таблица281114[[#This Row],[VLAN]],Dictionary!$D$2:$F$13,2,FALSE),VLOOKUP(Таблица281114[[#This Row],[VLAN]],Dictionary!$D$2:$F$13,3,FALSE))</f>
        <v/>
      </c>
      <c r="F156" t="inlineStr">
        <is>
          <t>10.225.37.67</t>
        </is>
      </c>
      <c r="G156" s="89" t="inlineStr">
        <is>
          <t>Site2</t>
        </is>
      </c>
    </row>
    <row r="157">
      <c r="A157" s="193" t="n"/>
      <c r="B157" t="inlineStr">
        <is>
          <t>psm04.ekt (VRRP VIP)</t>
        </is>
      </c>
      <c r="C157" t="inlineStr">
        <is>
          <t>Gx</t>
        </is>
      </c>
      <c r="D157" t="inlineStr">
        <is>
          <t>Gx</t>
        </is>
      </c>
      <c r="E157">
        <f>IF(Таблица281114[[#This Row],[Site]]="Site1",VLOOKUP(Таблица281114[[#This Row],[VLAN]],Dictionary!$D$2:$F$13,2,FALSE),VLOOKUP(Таблица281114[[#This Row],[VLAN]],Dictionary!$D$2:$F$13,3,FALSE))</f>
        <v/>
      </c>
      <c r="F157" t="inlineStr">
        <is>
          <t>10.225.37.68</t>
        </is>
      </c>
      <c r="G157" s="89" t="inlineStr">
        <is>
          <t>Site2</t>
        </is>
      </c>
    </row>
    <row r="158">
      <c r="A158" s="193" t="inlineStr">
        <is>
          <t>kvm12.ekt2.tms.tele2.ru</t>
        </is>
      </c>
      <c r="B158" t="inlineStr">
        <is>
          <t>psm04a.ekt2.tms.tele2.ru</t>
        </is>
      </c>
      <c r="C158" t="inlineStr">
        <is>
          <t>Gx</t>
        </is>
      </c>
      <c r="D158" t="inlineStr">
        <is>
          <t>Gx</t>
        </is>
      </c>
      <c r="E158">
        <f>IF(Таблица281114[[#This Row],[Site]]="Site1",VLOOKUP(Таблица281114[[#This Row],[VLAN]],Dictionary!$D$2:$F$13,2,FALSE),VLOOKUP(Таблица281114[[#This Row],[VLAN]],Dictionary!$D$2:$F$13,3,FALSE))</f>
        <v/>
      </c>
      <c r="F158" t="inlineStr">
        <is>
          <t>10.225.37.69</t>
        </is>
      </c>
      <c r="G158" s="89" t="inlineStr">
        <is>
          <t>Site2</t>
        </is>
      </c>
    </row>
    <row r="159">
      <c r="A159" s="193" t="inlineStr">
        <is>
          <t>kvm18.ekt2.tms.tele2.ru</t>
        </is>
      </c>
      <c r="B159" t="inlineStr">
        <is>
          <t>psm04b.ekt2.tms.tele2.ru</t>
        </is>
      </c>
      <c r="C159" t="inlineStr">
        <is>
          <t>Gx</t>
        </is>
      </c>
      <c r="D159" t="inlineStr">
        <is>
          <t>Gx</t>
        </is>
      </c>
      <c r="E159">
        <f>IF(Таблица281114[[#This Row],[Site]]="Site1",VLOOKUP(Таблица281114[[#This Row],[VLAN]],Dictionary!$D$2:$F$13,2,FALSE),VLOOKUP(Таблица281114[[#This Row],[VLAN]],Dictionary!$D$2:$F$13,3,FALSE))</f>
        <v/>
      </c>
      <c r="F159" t="inlineStr">
        <is>
          <t>10.225.37.70</t>
        </is>
      </c>
      <c r="G159" s="89" t="inlineStr">
        <is>
          <t>Site2</t>
        </is>
      </c>
    </row>
    <row r="160">
      <c r="A160" s="193" t="n"/>
      <c r="B160" t="inlineStr">
        <is>
          <t>psm06.ekt (VRRP VIP)</t>
        </is>
      </c>
      <c r="C160" t="inlineStr">
        <is>
          <t>Gx</t>
        </is>
      </c>
      <c r="D160" t="inlineStr">
        <is>
          <t>Gx</t>
        </is>
      </c>
      <c r="E160">
        <f>IF(Таблица281114[[#This Row],[Site]]="Site1",VLOOKUP(Таблица281114[[#This Row],[VLAN]],Dictionary!$D$2:$F$13,2,FALSE),VLOOKUP(Таблица281114[[#This Row],[VLAN]],Dictionary!$D$2:$F$13,3,FALSE))</f>
        <v/>
      </c>
      <c r="F160" t="inlineStr">
        <is>
          <t>10.225.37.71</t>
        </is>
      </c>
      <c r="G160" s="89" t="inlineStr">
        <is>
          <t>Site2</t>
        </is>
      </c>
    </row>
    <row r="161">
      <c r="A161" s="193" t="inlineStr">
        <is>
          <t>kvm12.ekt2.tms.tele2.ru</t>
        </is>
      </c>
      <c r="B161" t="inlineStr">
        <is>
          <t>psm06a.ekt2.tms.tele2.ru</t>
        </is>
      </c>
      <c r="C161" t="inlineStr">
        <is>
          <t>Gx</t>
        </is>
      </c>
      <c r="D161" t="inlineStr">
        <is>
          <t>Gx</t>
        </is>
      </c>
      <c r="E161">
        <f>IF(Таблица281114[[#This Row],[Site]]="Site1",VLOOKUP(Таблица281114[[#This Row],[VLAN]],Dictionary!$D$2:$F$13,2,FALSE),VLOOKUP(Таблица281114[[#This Row],[VLAN]],Dictionary!$D$2:$F$13,3,FALSE))</f>
        <v/>
      </c>
      <c r="F161" t="inlineStr">
        <is>
          <t>10.225.37.72</t>
        </is>
      </c>
      <c r="G161" s="89" t="inlineStr">
        <is>
          <t>Site2</t>
        </is>
      </c>
    </row>
    <row r="162">
      <c r="A162" s="193" t="inlineStr">
        <is>
          <t>kvm18.ekt2.tms.tele2.ru</t>
        </is>
      </c>
      <c r="B162" t="inlineStr">
        <is>
          <t>psm06b.ekt2.tms.tele2.ru</t>
        </is>
      </c>
      <c r="C162" t="inlineStr">
        <is>
          <t>Gx</t>
        </is>
      </c>
      <c r="D162" t="inlineStr">
        <is>
          <t>Gx</t>
        </is>
      </c>
      <c r="E162">
        <f>IF(Таблица281114[[#This Row],[Site]]="Site1",VLOOKUP(Таблица281114[[#This Row],[VLAN]],Dictionary!$D$2:$F$13,2,FALSE),VLOOKUP(Таблица281114[[#This Row],[VLAN]],Dictionary!$D$2:$F$13,3,FALSE))</f>
        <v/>
      </c>
      <c r="F162" t="inlineStr">
        <is>
          <t>10.225.37.73</t>
        </is>
      </c>
      <c r="G162" s="89" t="inlineStr">
        <is>
          <t>Site2</t>
        </is>
      </c>
    </row>
    <row r="163">
      <c r="A163" s="193" t="n"/>
      <c r="B163" t="inlineStr">
        <is>
          <t>psm08.ekt (VRRP VIP)</t>
        </is>
      </c>
      <c r="C163" t="inlineStr">
        <is>
          <t>Gx</t>
        </is>
      </c>
      <c r="D163" t="inlineStr">
        <is>
          <t>Gx</t>
        </is>
      </c>
      <c r="E163">
        <f>IF(Таблица281114[[#This Row],[Site]]="Site1",VLOOKUP(Таблица281114[[#This Row],[VLAN]],Dictionary!$D$2:$F$13,2,FALSE),VLOOKUP(Таблица281114[[#This Row],[VLAN]],Dictionary!$D$2:$F$13,3,FALSE))</f>
        <v/>
      </c>
      <c r="F163" t="inlineStr">
        <is>
          <t>10.225.37.74</t>
        </is>
      </c>
      <c r="G163" s="89" t="inlineStr">
        <is>
          <t>Site2</t>
        </is>
      </c>
    </row>
    <row r="164">
      <c r="A164" s="193" t="inlineStr">
        <is>
          <t>kvm12.ekt2.tms.tele2.ru</t>
        </is>
      </c>
      <c r="B164" t="inlineStr">
        <is>
          <t>psm08a.ekt2.tms.tele2.ru</t>
        </is>
      </c>
      <c r="C164" t="inlineStr">
        <is>
          <t>Gx</t>
        </is>
      </c>
      <c r="D164" t="inlineStr">
        <is>
          <t>Gx</t>
        </is>
      </c>
      <c r="E164">
        <f>IF(Таблица281114[[#This Row],[Site]]="Site1",VLOOKUP(Таблица281114[[#This Row],[VLAN]],Dictionary!$D$2:$F$13,2,FALSE),VLOOKUP(Таблица281114[[#This Row],[VLAN]],Dictionary!$D$2:$F$13,3,FALSE))</f>
        <v/>
      </c>
      <c r="F164" t="inlineStr">
        <is>
          <t>10.225.37.75</t>
        </is>
      </c>
      <c r="G164" s="89" t="inlineStr">
        <is>
          <t>Site2</t>
        </is>
      </c>
    </row>
    <row r="165" ht="15.75" customHeight="1" s="180" thickBot="1">
      <c r="A165" s="194" t="inlineStr">
        <is>
          <t>kvm18.ekt2.tms.tele2.ru</t>
        </is>
      </c>
      <c r="B165" s="182" t="inlineStr">
        <is>
          <t>psm08b.ekt2.tms.tele2.ru</t>
        </is>
      </c>
      <c r="C165" s="182" t="inlineStr">
        <is>
          <t>Gx</t>
        </is>
      </c>
      <c r="D165" s="182" t="inlineStr">
        <is>
          <t>Gx</t>
        </is>
      </c>
      <c r="E165" s="182">
        <f>IF(Таблица281114[[#This Row],[Site]]="Site1",VLOOKUP(Таблица281114[[#This Row],[VLAN]],Dictionary!$D$2:$F$13,2,FALSE),VLOOKUP(Таблица281114[[#This Row],[VLAN]],Dictionary!$D$2:$F$13,3,FALSE))</f>
        <v/>
      </c>
      <c r="F165" s="182" t="inlineStr">
        <is>
          <t>10.225.37.76</t>
        </is>
      </c>
      <c r="G165" s="101" t="inlineStr">
        <is>
          <t>Site2</t>
        </is>
      </c>
    </row>
    <row r="166">
      <c r="A166" s="193" t="n"/>
      <c r="B166" t="inlineStr">
        <is>
          <t>psm01.ekt (VRRP VIP)</t>
        </is>
      </c>
      <c r="C166" t="inlineStr">
        <is>
          <t>Gy</t>
        </is>
      </c>
      <c r="D166" t="inlineStr">
        <is>
          <t>Gy</t>
        </is>
      </c>
      <c r="E166">
        <f>IF(Таблица281114[[#This Row],[Site]]="Site1",VLOOKUP(Таблица281114[[#This Row],[VLAN]],Dictionary!$D$2:$F$13,2,FALSE),VLOOKUP(Таблица281114[[#This Row],[VLAN]],Dictionary!$D$2:$F$13,3,FALSE))</f>
        <v/>
      </c>
      <c r="F166" t="inlineStr">
        <is>
          <t>10.224.37.97</t>
        </is>
      </c>
      <c r="G166" s="89" t="inlineStr">
        <is>
          <t>Site1</t>
        </is>
      </c>
    </row>
    <row r="167">
      <c r="A167" s="193" t="inlineStr">
        <is>
          <t>kvm12.ekt1.tms.tele2.ru</t>
        </is>
      </c>
      <c r="B167" t="inlineStr">
        <is>
          <t>psm01a.ekt1.tms.tele2.ru</t>
        </is>
      </c>
      <c r="C167" t="inlineStr">
        <is>
          <t>Gy</t>
        </is>
      </c>
      <c r="D167" t="inlineStr">
        <is>
          <t>Gy</t>
        </is>
      </c>
      <c r="E167">
        <f>IF(Таблица281114[[#This Row],[Site]]="Site1",VLOOKUP(Таблица281114[[#This Row],[VLAN]],Dictionary!$D$2:$F$13,2,FALSE),VLOOKUP(Таблица281114[[#This Row],[VLAN]],Dictionary!$D$2:$F$13,3,FALSE))</f>
        <v/>
      </c>
      <c r="F167" t="inlineStr">
        <is>
          <t>10.224.37.98</t>
        </is>
      </c>
      <c r="G167" s="89" t="inlineStr">
        <is>
          <t>Site1</t>
        </is>
      </c>
    </row>
    <row r="168">
      <c r="A168" s="193" t="inlineStr">
        <is>
          <t>kvm18.ekt1.tms.tele2.ru</t>
        </is>
      </c>
      <c r="B168" t="inlineStr">
        <is>
          <t>psm01b.ekt1.tms.tele2.ru</t>
        </is>
      </c>
      <c r="C168" t="inlineStr">
        <is>
          <t>Gy</t>
        </is>
      </c>
      <c r="D168" t="inlineStr">
        <is>
          <t>Gy</t>
        </is>
      </c>
      <c r="E168">
        <f>IF(Таблица281114[[#This Row],[Site]]="Site1",VLOOKUP(Таблица281114[[#This Row],[VLAN]],Dictionary!$D$2:$F$13,2,FALSE),VLOOKUP(Таблица281114[[#This Row],[VLAN]],Dictionary!$D$2:$F$13,3,FALSE))</f>
        <v/>
      </c>
      <c r="F168" t="inlineStr">
        <is>
          <t>10.224.37.99</t>
        </is>
      </c>
      <c r="G168" s="89" t="inlineStr">
        <is>
          <t>Site1</t>
        </is>
      </c>
    </row>
    <row r="169">
      <c r="A169" s="193" t="n"/>
      <c r="B169" t="inlineStr">
        <is>
          <t>psm03.ekt (VRRP VIP)</t>
        </is>
      </c>
      <c r="C169" t="inlineStr">
        <is>
          <t>Gy</t>
        </is>
      </c>
      <c r="D169" t="inlineStr">
        <is>
          <t>Gy</t>
        </is>
      </c>
      <c r="E169">
        <f>IF(Таблица281114[[#This Row],[Site]]="Site1",VLOOKUP(Таблица281114[[#This Row],[VLAN]],Dictionary!$D$2:$F$13,2,FALSE),VLOOKUP(Таблица281114[[#This Row],[VLAN]],Dictionary!$D$2:$F$13,3,FALSE))</f>
        <v/>
      </c>
      <c r="F169" t="inlineStr">
        <is>
          <t>10.224.37.100</t>
        </is>
      </c>
      <c r="G169" s="89" t="inlineStr">
        <is>
          <t>Site1</t>
        </is>
      </c>
    </row>
    <row r="170">
      <c r="A170" s="193" t="inlineStr">
        <is>
          <t>kvm12.ekt1.tms.tele2.ru</t>
        </is>
      </c>
      <c r="B170" t="inlineStr">
        <is>
          <t>psm03a.ekt1.tms.tele2.ru</t>
        </is>
      </c>
      <c r="C170" t="inlineStr">
        <is>
          <t>Gy</t>
        </is>
      </c>
      <c r="D170" t="inlineStr">
        <is>
          <t>Gy</t>
        </is>
      </c>
      <c r="E170">
        <f>IF(Таблица281114[[#This Row],[Site]]="Site1",VLOOKUP(Таблица281114[[#This Row],[VLAN]],Dictionary!$D$2:$F$13,2,FALSE),VLOOKUP(Таблица281114[[#This Row],[VLAN]],Dictionary!$D$2:$F$13,3,FALSE))</f>
        <v/>
      </c>
      <c r="F170" t="inlineStr">
        <is>
          <t>10.224.37.101</t>
        </is>
      </c>
      <c r="G170" s="89" t="inlineStr">
        <is>
          <t>Site1</t>
        </is>
      </c>
    </row>
    <row r="171">
      <c r="A171" s="193" t="inlineStr">
        <is>
          <t>kvm18.ekt1.tms.tele2.ru</t>
        </is>
      </c>
      <c r="B171" t="inlineStr">
        <is>
          <t>psm03b.ekt1.tms.tele2.ru</t>
        </is>
      </c>
      <c r="C171" t="inlineStr">
        <is>
          <t>Gy</t>
        </is>
      </c>
      <c r="D171" t="inlineStr">
        <is>
          <t>Gy</t>
        </is>
      </c>
      <c r="E171">
        <f>IF(Таблица281114[[#This Row],[Site]]="Site1",VLOOKUP(Таблица281114[[#This Row],[VLAN]],Dictionary!$D$2:$F$13,2,FALSE),VLOOKUP(Таблица281114[[#This Row],[VLAN]],Dictionary!$D$2:$F$13,3,FALSE))</f>
        <v/>
      </c>
      <c r="F171" t="inlineStr">
        <is>
          <t>10.224.37.102</t>
        </is>
      </c>
      <c r="G171" s="89" t="inlineStr">
        <is>
          <t>Site1</t>
        </is>
      </c>
    </row>
    <row r="172">
      <c r="A172" s="193" t="n"/>
      <c r="B172" t="inlineStr">
        <is>
          <t>psm05.ekt (VRRP VIP)</t>
        </is>
      </c>
      <c r="C172" t="inlineStr">
        <is>
          <t>Gy</t>
        </is>
      </c>
      <c r="D172" t="inlineStr">
        <is>
          <t>Gy</t>
        </is>
      </c>
      <c r="E172">
        <f>IF(Таблица281114[[#This Row],[Site]]="Site1",VLOOKUP(Таблица281114[[#This Row],[VLAN]],Dictionary!$D$2:$F$13,2,FALSE),VLOOKUP(Таблица281114[[#This Row],[VLAN]],Dictionary!$D$2:$F$13,3,FALSE))</f>
        <v/>
      </c>
      <c r="F172" t="inlineStr">
        <is>
          <t>10.224.37.103</t>
        </is>
      </c>
      <c r="G172" s="89" t="inlineStr">
        <is>
          <t>Site1</t>
        </is>
      </c>
    </row>
    <row r="173">
      <c r="A173" s="193" t="inlineStr">
        <is>
          <t>kvm12.ekt1.tms.tele2.ru</t>
        </is>
      </c>
      <c r="B173" t="inlineStr">
        <is>
          <t>psm05a.ekt1.tms.tele2.ru</t>
        </is>
      </c>
      <c r="C173" t="inlineStr">
        <is>
          <t>Gy</t>
        </is>
      </c>
      <c r="D173" t="inlineStr">
        <is>
          <t>Gy</t>
        </is>
      </c>
      <c r="E173">
        <f>IF(Таблица281114[[#This Row],[Site]]="Site1",VLOOKUP(Таблица281114[[#This Row],[VLAN]],Dictionary!$D$2:$F$13,2,FALSE),VLOOKUP(Таблица281114[[#This Row],[VLAN]],Dictionary!$D$2:$F$13,3,FALSE))</f>
        <v/>
      </c>
      <c r="F173" t="inlineStr">
        <is>
          <t>10.224.37.104</t>
        </is>
      </c>
      <c r="G173" s="89" t="inlineStr">
        <is>
          <t>Site1</t>
        </is>
      </c>
    </row>
    <row r="174">
      <c r="A174" s="193" t="inlineStr">
        <is>
          <t>kvm18.ekt1.tms.tele2.ru</t>
        </is>
      </c>
      <c r="B174" t="inlineStr">
        <is>
          <t>psm05b.ekt1.tms.tele2.ru</t>
        </is>
      </c>
      <c r="C174" t="inlineStr">
        <is>
          <t>Gy</t>
        </is>
      </c>
      <c r="D174" t="inlineStr">
        <is>
          <t>Gy</t>
        </is>
      </c>
      <c r="E174">
        <f>IF(Таблица281114[[#This Row],[Site]]="Site1",VLOOKUP(Таблица281114[[#This Row],[VLAN]],Dictionary!$D$2:$F$13,2,FALSE),VLOOKUP(Таблица281114[[#This Row],[VLAN]],Dictionary!$D$2:$F$13,3,FALSE))</f>
        <v/>
      </c>
      <c r="F174" t="inlineStr">
        <is>
          <t>10.224.37.105</t>
        </is>
      </c>
      <c r="G174" s="89" t="inlineStr">
        <is>
          <t>Site1</t>
        </is>
      </c>
    </row>
    <row r="175">
      <c r="A175" s="193" t="n"/>
      <c r="B175" t="inlineStr">
        <is>
          <t>psm07.ekt (VRRP VIP)</t>
        </is>
      </c>
      <c r="C175" t="inlineStr">
        <is>
          <t>Gy</t>
        </is>
      </c>
      <c r="D175" t="inlineStr">
        <is>
          <t>Gy</t>
        </is>
      </c>
      <c r="E175">
        <f>IF(Таблица281114[[#This Row],[Site]]="Site1",VLOOKUP(Таблица281114[[#This Row],[VLAN]],Dictionary!$D$2:$F$13,2,FALSE),VLOOKUP(Таблица281114[[#This Row],[VLAN]],Dictionary!$D$2:$F$13,3,FALSE))</f>
        <v/>
      </c>
      <c r="F175" t="inlineStr">
        <is>
          <t>10.224.37.106</t>
        </is>
      </c>
      <c r="G175" s="89" t="inlineStr">
        <is>
          <t>Site1</t>
        </is>
      </c>
    </row>
    <row r="176">
      <c r="A176" s="193" t="inlineStr">
        <is>
          <t>kvm12.ekt1.tms.tele2.ru</t>
        </is>
      </c>
      <c r="B176" t="inlineStr">
        <is>
          <t>psm07a.ekt1.tms.tele2.ru</t>
        </is>
      </c>
      <c r="C176" t="inlineStr">
        <is>
          <t>Gy</t>
        </is>
      </c>
      <c r="D176" t="inlineStr">
        <is>
          <t>Gy</t>
        </is>
      </c>
      <c r="E176">
        <f>IF(Таблица281114[[#This Row],[Site]]="Site1",VLOOKUP(Таблица281114[[#This Row],[VLAN]],Dictionary!$D$2:$F$13,2,FALSE),VLOOKUP(Таблица281114[[#This Row],[VLAN]],Dictionary!$D$2:$F$13,3,FALSE))</f>
        <v/>
      </c>
      <c r="F176" t="inlineStr">
        <is>
          <t>10.224.37.107</t>
        </is>
      </c>
      <c r="G176" s="89" t="inlineStr">
        <is>
          <t>Site1</t>
        </is>
      </c>
    </row>
    <row r="177">
      <c r="A177" s="164" t="inlineStr">
        <is>
          <t>kvm18.ekt1.tms.tele2.ru</t>
        </is>
      </c>
      <c r="B177" s="217" t="inlineStr">
        <is>
          <t>psm07b.ekt1.tms.tele2.ru</t>
        </is>
      </c>
      <c r="C177" s="217" t="inlineStr">
        <is>
          <t>Gy</t>
        </is>
      </c>
      <c r="D177" s="217" t="inlineStr">
        <is>
          <t>Gy</t>
        </is>
      </c>
      <c r="E177" s="217">
        <f>IF(Таблица281114[[#This Row],[Site]]="Site1",VLOOKUP(Таблица281114[[#This Row],[VLAN]],Dictionary!$D$2:$F$13,2,FALSE),VLOOKUP(Таблица281114[[#This Row],[VLAN]],Dictionary!$D$2:$F$13,3,FALSE))</f>
        <v/>
      </c>
      <c r="F177" s="217" t="inlineStr">
        <is>
          <t>10.224.37.108</t>
        </is>
      </c>
      <c r="G177" s="218" t="inlineStr">
        <is>
          <t>Site1</t>
        </is>
      </c>
    </row>
    <row r="178">
      <c r="A178" s="92" t="n"/>
      <c r="B178" s="90" t="inlineStr">
        <is>
          <t>psm02.ekt (VRRP VIP)</t>
        </is>
      </c>
      <c r="C178" s="90" t="inlineStr">
        <is>
          <t>Gy</t>
        </is>
      </c>
      <c r="D178" s="90" t="inlineStr">
        <is>
          <t>Gy</t>
        </is>
      </c>
      <c r="E178" s="90">
        <f>IF(Таблица281114[[#This Row],[Site]]="Site1",VLOOKUP(Таблица281114[[#This Row],[VLAN]],Dictionary!$D$2:$F$13,2,FALSE),VLOOKUP(Таблица281114[[#This Row],[VLAN]],Dictionary!$D$2:$F$13,3,FALSE))</f>
        <v/>
      </c>
      <c r="F178" s="90" t="inlineStr">
        <is>
          <t>10.225.37.97</t>
        </is>
      </c>
      <c r="G178" s="91" t="inlineStr">
        <is>
          <t>Site2</t>
        </is>
      </c>
    </row>
    <row r="179">
      <c r="A179" s="193" t="inlineStr">
        <is>
          <t>kvm12.ekt2.tms.tele2.ru</t>
        </is>
      </c>
      <c r="B179" t="inlineStr">
        <is>
          <t>psm02a.ekt2.tms.tele2.ru</t>
        </is>
      </c>
      <c r="C179" t="inlineStr">
        <is>
          <t>Gy</t>
        </is>
      </c>
      <c r="D179" t="inlineStr">
        <is>
          <t>Gy</t>
        </is>
      </c>
      <c r="E179">
        <f>IF(Таблица281114[[#This Row],[Site]]="Site1",VLOOKUP(Таблица281114[[#This Row],[VLAN]],Dictionary!$D$2:$F$13,2,FALSE),VLOOKUP(Таблица281114[[#This Row],[VLAN]],Dictionary!$D$2:$F$13,3,FALSE))</f>
        <v/>
      </c>
      <c r="F179" t="inlineStr">
        <is>
          <t>10.225.37.98</t>
        </is>
      </c>
      <c r="G179" s="89" t="inlineStr">
        <is>
          <t>Site2</t>
        </is>
      </c>
    </row>
    <row r="180">
      <c r="A180" s="193" t="inlineStr">
        <is>
          <t>kvm18.ekt2.tms.tele2.ru</t>
        </is>
      </c>
      <c r="B180" t="inlineStr">
        <is>
          <t>psm02b.ekt2.tms.tele2.ru</t>
        </is>
      </c>
      <c r="C180" t="inlineStr">
        <is>
          <t>Gy</t>
        </is>
      </c>
      <c r="D180" t="inlineStr">
        <is>
          <t>Gy</t>
        </is>
      </c>
      <c r="E180">
        <f>IF(Таблица281114[[#This Row],[Site]]="Site1",VLOOKUP(Таблица281114[[#This Row],[VLAN]],Dictionary!$D$2:$F$13,2,FALSE),VLOOKUP(Таблица281114[[#This Row],[VLAN]],Dictionary!$D$2:$F$13,3,FALSE))</f>
        <v/>
      </c>
      <c r="F180" t="inlineStr">
        <is>
          <t>10.225.37.99</t>
        </is>
      </c>
      <c r="G180" s="89" t="inlineStr">
        <is>
          <t>Site2</t>
        </is>
      </c>
    </row>
    <row r="181">
      <c r="A181" s="193" t="n"/>
      <c r="B181" t="inlineStr">
        <is>
          <t>psm04.ekt (VRRP VIP)</t>
        </is>
      </c>
      <c r="C181" t="inlineStr">
        <is>
          <t>Gy</t>
        </is>
      </c>
      <c r="D181" t="inlineStr">
        <is>
          <t>Gy</t>
        </is>
      </c>
      <c r="E181">
        <f>IF(Таблица281114[[#This Row],[Site]]="Site1",VLOOKUP(Таблица281114[[#This Row],[VLAN]],Dictionary!$D$2:$F$13,2,FALSE),VLOOKUP(Таблица281114[[#This Row],[VLAN]],Dictionary!$D$2:$F$13,3,FALSE))</f>
        <v/>
      </c>
      <c r="F181" t="inlineStr">
        <is>
          <t>10.225.37.100</t>
        </is>
      </c>
      <c r="G181" s="89" t="inlineStr">
        <is>
          <t>Site2</t>
        </is>
      </c>
    </row>
    <row r="182">
      <c r="A182" s="193" t="inlineStr">
        <is>
          <t>kvm12.ekt2.tms.tele2.ru</t>
        </is>
      </c>
      <c r="B182" t="inlineStr">
        <is>
          <t>psm04a.ekt2.tms.tele2.ru</t>
        </is>
      </c>
      <c r="C182" t="inlineStr">
        <is>
          <t>Gy</t>
        </is>
      </c>
      <c r="D182" t="inlineStr">
        <is>
          <t>Gy</t>
        </is>
      </c>
      <c r="E182">
        <f>IF(Таблица281114[[#This Row],[Site]]="Site1",VLOOKUP(Таблица281114[[#This Row],[VLAN]],Dictionary!$D$2:$F$13,2,FALSE),VLOOKUP(Таблица281114[[#This Row],[VLAN]],Dictionary!$D$2:$F$13,3,FALSE))</f>
        <v/>
      </c>
      <c r="F182" t="inlineStr">
        <is>
          <t>10.225.37.101</t>
        </is>
      </c>
      <c r="G182" s="89" t="inlineStr">
        <is>
          <t>Site2</t>
        </is>
      </c>
    </row>
    <row r="183">
      <c r="A183" s="193" t="inlineStr">
        <is>
          <t>kvm18.ekt2.tms.tele2.ru</t>
        </is>
      </c>
      <c r="B183" t="inlineStr">
        <is>
          <t>psm04b.ekt2.tms.tele2.ru</t>
        </is>
      </c>
      <c r="C183" t="inlineStr">
        <is>
          <t>Gy</t>
        </is>
      </c>
      <c r="D183" t="inlineStr">
        <is>
          <t>Gy</t>
        </is>
      </c>
      <c r="E183">
        <f>IF(Таблица281114[[#This Row],[Site]]="Site1",VLOOKUP(Таблица281114[[#This Row],[VLAN]],Dictionary!$D$2:$F$13,2,FALSE),VLOOKUP(Таблица281114[[#This Row],[VLAN]],Dictionary!$D$2:$F$13,3,FALSE))</f>
        <v/>
      </c>
      <c r="F183" t="inlineStr">
        <is>
          <t>10.225.37.102</t>
        </is>
      </c>
      <c r="G183" s="89" t="inlineStr">
        <is>
          <t>Site2</t>
        </is>
      </c>
    </row>
    <row r="184">
      <c r="A184" s="193" t="n"/>
      <c r="B184" t="inlineStr">
        <is>
          <t>psm06.ekt (VRRP VIP)</t>
        </is>
      </c>
      <c r="C184" t="inlineStr">
        <is>
          <t>Gy</t>
        </is>
      </c>
      <c r="D184" t="inlineStr">
        <is>
          <t>Gy</t>
        </is>
      </c>
      <c r="E184">
        <f>IF(Таблица281114[[#This Row],[Site]]="Site1",VLOOKUP(Таблица281114[[#This Row],[VLAN]],Dictionary!$D$2:$F$13,2,FALSE),VLOOKUP(Таблица281114[[#This Row],[VLAN]],Dictionary!$D$2:$F$13,3,FALSE))</f>
        <v/>
      </c>
      <c r="F184" t="inlineStr">
        <is>
          <t>10.225.37.103</t>
        </is>
      </c>
      <c r="G184" s="89" t="inlineStr">
        <is>
          <t>Site2</t>
        </is>
      </c>
    </row>
    <row r="185">
      <c r="A185" s="193" t="inlineStr">
        <is>
          <t>kvm12.ekt2.tms.tele2.ru</t>
        </is>
      </c>
      <c r="B185" t="inlineStr">
        <is>
          <t>psm06a.ekt2.tms.tele2.ru</t>
        </is>
      </c>
      <c r="C185" t="inlineStr">
        <is>
          <t>Gy</t>
        </is>
      </c>
      <c r="D185" t="inlineStr">
        <is>
          <t>Gy</t>
        </is>
      </c>
      <c r="E185">
        <f>IF(Таблица281114[[#This Row],[Site]]="Site1",VLOOKUP(Таблица281114[[#This Row],[VLAN]],Dictionary!$D$2:$F$13,2,FALSE),VLOOKUP(Таблица281114[[#This Row],[VLAN]],Dictionary!$D$2:$F$13,3,FALSE))</f>
        <v/>
      </c>
      <c r="F185" t="inlineStr">
        <is>
          <t>10.225.37.104</t>
        </is>
      </c>
      <c r="G185" s="89" t="inlineStr">
        <is>
          <t>Site2</t>
        </is>
      </c>
    </row>
    <row r="186">
      <c r="A186" s="193" t="inlineStr">
        <is>
          <t>kvm18.ekt2.tms.tele2.ru</t>
        </is>
      </c>
      <c r="B186" t="inlineStr">
        <is>
          <t>psm06b.ekt2.tms.tele2.ru</t>
        </is>
      </c>
      <c r="C186" t="inlineStr">
        <is>
          <t>Gy</t>
        </is>
      </c>
      <c r="D186" t="inlineStr">
        <is>
          <t>Gy</t>
        </is>
      </c>
      <c r="E186">
        <f>IF(Таблица281114[[#This Row],[Site]]="Site1",VLOOKUP(Таблица281114[[#This Row],[VLAN]],Dictionary!$D$2:$F$13,2,FALSE),VLOOKUP(Таблица281114[[#This Row],[VLAN]],Dictionary!$D$2:$F$13,3,FALSE))</f>
        <v/>
      </c>
      <c r="F186" t="inlineStr">
        <is>
          <t>10.225.37.105</t>
        </is>
      </c>
      <c r="G186" s="89" t="inlineStr">
        <is>
          <t>Site2</t>
        </is>
      </c>
    </row>
    <row r="187">
      <c r="A187" s="193" t="n"/>
      <c r="B187" t="inlineStr">
        <is>
          <t>psm08.ekt (VRRP VIP)</t>
        </is>
      </c>
      <c r="C187" t="inlineStr">
        <is>
          <t>Gy</t>
        </is>
      </c>
      <c r="D187" t="inlineStr">
        <is>
          <t>Gy</t>
        </is>
      </c>
      <c r="E187">
        <f>IF(Таблица281114[[#This Row],[Site]]="Site1",VLOOKUP(Таблица281114[[#This Row],[VLAN]],Dictionary!$D$2:$F$13,2,FALSE),VLOOKUP(Таблица281114[[#This Row],[VLAN]],Dictionary!$D$2:$F$13,3,FALSE))</f>
        <v/>
      </c>
      <c r="F187" t="inlineStr">
        <is>
          <t>10.225.37.106</t>
        </is>
      </c>
      <c r="G187" s="89" t="inlineStr">
        <is>
          <t>Site2</t>
        </is>
      </c>
    </row>
    <row r="188">
      <c r="A188" s="193" t="inlineStr">
        <is>
          <t>kvm12.ekt2.tms.tele2.ru</t>
        </is>
      </c>
      <c r="B188" t="inlineStr">
        <is>
          <t>psm08a.ekt2.tms.tele2.ru</t>
        </is>
      </c>
      <c r="C188" t="inlineStr">
        <is>
          <t>Gy</t>
        </is>
      </c>
      <c r="D188" t="inlineStr">
        <is>
          <t>Gy</t>
        </is>
      </c>
      <c r="E188">
        <f>IF(Таблица281114[[#This Row],[Site]]="Site1",VLOOKUP(Таблица281114[[#This Row],[VLAN]],Dictionary!$D$2:$F$13,2,FALSE),VLOOKUP(Таблица281114[[#This Row],[VLAN]],Dictionary!$D$2:$F$13,3,FALSE))</f>
        <v/>
      </c>
      <c r="F188" t="inlineStr">
        <is>
          <t>10.225.37.107</t>
        </is>
      </c>
      <c r="G188" s="89" t="inlineStr">
        <is>
          <t>Site2</t>
        </is>
      </c>
    </row>
    <row r="189" ht="15.75" customHeight="1" s="180" thickBot="1">
      <c r="A189" s="194" t="inlineStr">
        <is>
          <t>kvm18.ekt2.tms.tele2.ru</t>
        </is>
      </c>
      <c r="B189" s="182" t="inlineStr">
        <is>
          <t>psm08b.ekt2.tms.tele2.ru</t>
        </is>
      </c>
      <c r="C189" s="182" t="inlineStr">
        <is>
          <t>Gy</t>
        </is>
      </c>
      <c r="D189" s="182" t="inlineStr">
        <is>
          <t>Gy</t>
        </is>
      </c>
      <c r="E189" s="182">
        <f>IF(Таблица281114[[#This Row],[Site]]="Site1",VLOOKUP(Таблица281114[[#This Row],[VLAN]],Dictionary!$D$2:$F$13,2,FALSE),VLOOKUP(Таблица281114[[#This Row],[VLAN]],Dictionary!$D$2:$F$13,3,FALSE))</f>
        <v/>
      </c>
      <c r="F189" s="182" t="inlineStr">
        <is>
          <t>10.225.37.108</t>
        </is>
      </c>
      <c r="G189" s="101" t="inlineStr">
        <is>
          <t>Site2</t>
        </is>
      </c>
    </row>
    <row r="190">
      <c r="A190" s="193" t="n"/>
      <c r="B190" t="inlineStr">
        <is>
          <t>psm01.ekt (VRRP VIP)</t>
        </is>
      </c>
      <c r="C190" t="inlineStr">
        <is>
          <t>Radius</t>
        </is>
      </c>
      <c r="D190" t="inlineStr">
        <is>
          <t>Radius</t>
        </is>
      </c>
      <c r="E190">
        <f>IF(Таблица281114[[#This Row],[Site]]="Site1",VLOOKUP(Таблица281114[[#This Row],[VLAN]],Dictionary!$D$2:$F$13,2,FALSE),VLOOKUP(Таблица281114[[#This Row],[VLAN]],Dictionary!$D$2:$F$13,3,FALSE))</f>
        <v/>
      </c>
      <c r="F190" t="inlineStr">
        <is>
          <t>10.224.37.129</t>
        </is>
      </c>
      <c r="G190" s="89" t="inlineStr">
        <is>
          <t>Site1</t>
        </is>
      </c>
    </row>
    <row r="191">
      <c r="A191" s="193" t="inlineStr">
        <is>
          <t>kvm12.ekt1.tms.tele2.ru</t>
        </is>
      </c>
      <c r="B191" t="inlineStr">
        <is>
          <t>psm01a.ekt1.tms.tele2.ru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IF(Таблица281114[[#This Row],[Site]]="Site1",VLOOKUP(Таблица281114[[#This Row],[VLAN]],Dictionary!$D$2:$F$13,2,FALSE),VLOOKUP(Таблица281114[[#This Row],[VLAN]],Dictionary!$D$2:$F$13,3,FALSE))</f>
        <v/>
      </c>
      <c r="F191" t="inlineStr">
        <is>
          <t>10.224.37.130</t>
        </is>
      </c>
      <c r="G191" s="89" t="inlineStr">
        <is>
          <t>Site1</t>
        </is>
      </c>
    </row>
    <row r="192">
      <c r="A192" s="193" t="inlineStr">
        <is>
          <t>kvm18.ekt1.tms.tele2.ru</t>
        </is>
      </c>
      <c r="B192" t="inlineStr">
        <is>
          <t>psm01b.ekt1.tms.tele2.ru</t>
        </is>
      </c>
      <c r="C192" t="inlineStr">
        <is>
          <t>Radius</t>
        </is>
      </c>
      <c r="D192" t="inlineStr">
        <is>
          <t>Radius</t>
        </is>
      </c>
      <c r="E192">
        <f>IF(Таблица281114[[#This Row],[Site]]="Site1",VLOOKUP(Таблица281114[[#This Row],[VLAN]],Dictionary!$D$2:$F$13,2,FALSE),VLOOKUP(Таблица281114[[#This Row],[VLAN]],Dictionary!$D$2:$F$13,3,FALSE))</f>
        <v/>
      </c>
      <c r="F192" t="inlineStr">
        <is>
          <t>10.224.37.131</t>
        </is>
      </c>
      <c r="G192" s="89" t="inlineStr">
        <is>
          <t>Site1</t>
        </is>
      </c>
    </row>
    <row r="193">
      <c r="A193" s="193" t="n"/>
      <c r="B193" t="inlineStr">
        <is>
          <t>psm03.ekt (VRRP VIP)</t>
        </is>
      </c>
      <c r="C193" t="inlineStr">
        <is>
          <t>Radius</t>
        </is>
      </c>
      <c r="D193" t="inlineStr">
        <is>
          <t>Radius</t>
        </is>
      </c>
      <c r="E193">
        <f>IF(Таблица281114[[#This Row],[Site]]="Site1",VLOOKUP(Таблица281114[[#This Row],[VLAN]],Dictionary!$D$2:$F$13,2,FALSE),VLOOKUP(Таблица281114[[#This Row],[VLAN]],Dictionary!$D$2:$F$13,3,FALSE))</f>
        <v/>
      </c>
      <c r="F193" t="inlineStr">
        <is>
          <t>10.224.37.132</t>
        </is>
      </c>
      <c r="G193" s="89" t="inlineStr">
        <is>
          <t>Site1</t>
        </is>
      </c>
    </row>
    <row r="194">
      <c r="A194" s="193" t="inlineStr">
        <is>
          <t>kvm12.ekt1.tms.tele2.ru</t>
        </is>
      </c>
      <c r="B194" t="inlineStr">
        <is>
          <t>psm03a.ekt1.tms.tele2.ru</t>
        </is>
      </c>
      <c r="C194" t="inlineStr">
        <is>
          <t>Radius</t>
        </is>
      </c>
      <c r="D194" t="inlineStr">
        <is>
          <t>Radius</t>
        </is>
      </c>
      <c r="E194">
        <f>IF(Таблица281114[[#This Row],[Site]]="Site1",VLOOKUP(Таблица281114[[#This Row],[VLAN]],Dictionary!$D$2:$F$13,2,FALSE),VLOOKUP(Таблица281114[[#This Row],[VLAN]],Dictionary!$D$2:$F$13,3,FALSE))</f>
        <v/>
      </c>
      <c r="F194" t="inlineStr">
        <is>
          <t>10.224.37.133</t>
        </is>
      </c>
      <c r="G194" s="89" t="inlineStr">
        <is>
          <t>Site1</t>
        </is>
      </c>
    </row>
    <row r="195">
      <c r="A195" s="193" t="inlineStr">
        <is>
          <t>kvm18.ekt1.tms.tele2.ru</t>
        </is>
      </c>
      <c r="B195" t="inlineStr">
        <is>
          <t>psm03b.ekt1.tms.tele2.ru</t>
        </is>
      </c>
      <c r="C195" t="inlineStr">
        <is>
          <t>Radius</t>
        </is>
      </c>
      <c r="D195" t="inlineStr">
        <is>
          <t>Radius</t>
        </is>
      </c>
      <c r="E195">
        <f>IF(Таблица281114[[#This Row],[Site]]="Site1",VLOOKUP(Таблица281114[[#This Row],[VLAN]],Dictionary!$D$2:$F$13,2,FALSE),VLOOKUP(Таблица281114[[#This Row],[VLAN]],Dictionary!$D$2:$F$13,3,FALSE))</f>
        <v/>
      </c>
      <c r="F195" t="inlineStr">
        <is>
          <t>10.224.37.134</t>
        </is>
      </c>
      <c r="G195" s="89" t="inlineStr">
        <is>
          <t>Site1</t>
        </is>
      </c>
    </row>
    <row r="196">
      <c r="A196" s="193" t="n"/>
      <c r="B196" t="inlineStr">
        <is>
          <t>psm05.ekt (VRRP VIP)</t>
        </is>
      </c>
      <c r="C196" t="inlineStr">
        <is>
          <t>Radius</t>
        </is>
      </c>
      <c r="D196" t="inlineStr">
        <is>
          <t>Radius</t>
        </is>
      </c>
      <c r="E196">
        <f>IF(Таблица281114[[#This Row],[Site]]="Site1",VLOOKUP(Таблица281114[[#This Row],[VLAN]],Dictionary!$D$2:$F$13,2,FALSE),VLOOKUP(Таблица281114[[#This Row],[VLAN]],Dictionary!$D$2:$F$13,3,FALSE))</f>
        <v/>
      </c>
      <c r="F196" t="inlineStr">
        <is>
          <t>10.224.37.135</t>
        </is>
      </c>
      <c r="G196" s="89" t="inlineStr">
        <is>
          <t>Site1</t>
        </is>
      </c>
    </row>
    <row r="197">
      <c r="A197" s="193" t="inlineStr">
        <is>
          <t>kvm12.ekt1.tms.tele2.ru</t>
        </is>
      </c>
      <c r="B197" t="inlineStr">
        <is>
          <t>psm05a.ekt1.tms.tele2.ru</t>
        </is>
      </c>
      <c r="C197" t="inlineStr">
        <is>
          <t>Radius</t>
        </is>
      </c>
      <c r="D197" t="inlineStr">
        <is>
          <t>Radius</t>
        </is>
      </c>
      <c r="E197">
        <f>IF(Таблица281114[[#This Row],[Site]]="Site1",VLOOKUP(Таблица281114[[#This Row],[VLAN]],Dictionary!$D$2:$F$13,2,FALSE),VLOOKUP(Таблица281114[[#This Row],[VLAN]],Dictionary!$D$2:$F$13,3,FALSE))</f>
        <v/>
      </c>
      <c r="F197" t="inlineStr">
        <is>
          <t>10.224.37.136</t>
        </is>
      </c>
      <c r="G197" s="89" t="inlineStr">
        <is>
          <t>Site1</t>
        </is>
      </c>
    </row>
    <row r="198">
      <c r="A198" s="193" t="inlineStr">
        <is>
          <t>kvm18.ekt1.tms.tele2.ru</t>
        </is>
      </c>
      <c r="B198" t="inlineStr">
        <is>
          <t>psm05b.ekt1.tms.tele2.ru</t>
        </is>
      </c>
      <c r="C198" t="inlineStr">
        <is>
          <t>Radius</t>
        </is>
      </c>
      <c r="D198" t="inlineStr">
        <is>
          <t>Radius</t>
        </is>
      </c>
      <c r="E198">
        <f>IF(Таблица281114[[#This Row],[Site]]="Site1",VLOOKUP(Таблица281114[[#This Row],[VLAN]],Dictionary!$D$2:$F$13,2,FALSE),VLOOKUP(Таблица281114[[#This Row],[VLAN]],Dictionary!$D$2:$F$13,3,FALSE))</f>
        <v/>
      </c>
      <c r="F198" t="inlineStr">
        <is>
          <t>10.224.37.137</t>
        </is>
      </c>
      <c r="G198" s="89" t="inlineStr">
        <is>
          <t>Site1</t>
        </is>
      </c>
    </row>
    <row r="199">
      <c r="A199" s="193" t="n"/>
      <c r="B199" t="inlineStr">
        <is>
          <t>psm07.ekt (VRRP VIP)</t>
        </is>
      </c>
      <c r="C199" t="inlineStr">
        <is>
          <t>Radius</t>
        </is>
      </c>
      <c r="D199" t="inlineStr">
        <is>
          <t>Radius</t>
        </is>
      </c>
      <c r="E199">
        <f>IF(Таблица281114[[#This Row],[Site]]="Site1",VLOOKUP(Таблица281114[[#This Row],[VLAN]],Dictionary!$D$2:$F$13,2,FALSE),VLOOKUP(Таблица281114[[#This Row],[VLAN]],Dictionary!$D$2:$F$13,3,FALSE))</f>
        <v/>
      </c>
      <c r="F199" t="inlineStr">
        <is>
          <t>10.224.37.138</t>
        </is>
      </c>
      <c r="G199" s="89" t="inlineStr">
        <is>
          <t>Site1</t>
        </is>
      </c>
    </row>
    <row r="200">
      <c r="A200" s="193" t="inlineStr">
        <is>
          <t>kvm12.ekt1.tms.tele2.ru</t>
        </is>
      </c>
      <c r="B200" t="inlineStr">
        <is>
          <t>psm07a.ekt1.tms.tele2.ru</t>
        </is>
      </c>
      <c r="C200" t="inlineStr">
        <is>
          <t>Radius</t>
        </is>
      </c>
      <c r="D200" t="inlineStr">
        <is>
          <t>Radius</t>
        </is>
      </c>
      <c r="E200">
        <f>IF(Таблица281114[[#This Row],[Site]]="Site1",VLOOKUP(Таблица281114[[#This Row],[VLAN]],Dictionary!$D$2:$F$13,2,FALSE),VLOOKUP(Таблица281114[[#This Row],[VLAN]],Dictionary!$D$2:$F$13,3,FALSE))</f>
        <v/>
      </c>
      <c r="F200" t="inlineStr">
        <is>
          <t>10.224.37.139</t>
        </is>
      </c>
      <c r="G200" s="89" t="inlineStr">
        <is>
          <t>Site1</t>
        </is>
      </c>
    </row>
    <row r="201">
      <c r="A201" s="164" t="inlineStr">
        <is>
          <t>kvm18.ekt1.tms.tele2.ru</t>
        </is>
      </c>
      <c r="B201" s="217" t="inlineStr">
        <is>
          <t>psm07b.ekt1.tms.tele2.ru</t>
        </is>
      </c>
      <c r="C201" s="217" t="inlineStr">
        <is>
          <t>Radius</t>
        </is>
      </c>
      <c r="D201" s="217" t="inlineStr">
        <is>
          <t>Radius</t>
        </is>
      </c>
      <c r="E201" s="217">
        <f>IF(Таблица281114[[#This Row],[Site]]="Site1",VLOOKUP(Таблица281114[[#This Row],[VLAN]],Dictionary!$D$2:$F$13,2,FALSE),VLOOKUP(Таблица281114[[#This Row],[VLAN]],Dictionary!$D$2:$F$13,3,FALSE))</f>
        <v/>
      </c>
      <c r="F201" s="217" t="inlineStr">
        <is>
          <t>10.224.37.140</t>
        </is>
      </c>
      <c r="G201" s="218" t="inlineStr">
        <is>
          <t>Site1</t>
        </is>
      </c>
    </row>
    <row r="202">
      <c r="A202" s="92" t="inlineStr">
        <is>
          <t>kvm09.ekt1.tms.tele2.ru</t>
        </is>
      </c>
      <c r="B202" s="90" t="inlineStr">
        <is>
          <t>epsm01a.ekt1.tms.tele2.ru</t>
        </is>
      </c>
      <c r="C202" s="90" t="inlineStr">
        <is>
          <t>Radius</t>
        </is>
      </c>
      <c r="D202" s="90" t="inlineStr">
        <is>
          <t>Radius</t>
        </is>
      </c>
      <c r="E202" s="90">
        <f>IF(Таблица281114[[#This Row],[Site]]="Site1",VLOOKUP(Таблица281114[[#This Row],[VLAN]],Dictionary!$D$2:$F$13,2,FALSE),VLOOKUP(Таблица281114[[#This Row],[VLAN]],Dictionary!$D$2:$F$13,3,FALSE))</f>
        <v/>
      </c>
      <c r="F202" s="90" t="inlineStr">
        <is>
          <t>10.224.37.153</t>
        </is>
      </c>
      <c r="G202" s="91" t="inlineStr">
        <is>
          <t>Site1</t>
        </is>
      </c>
    </row>
    <row r="203">
      <c r="A203" s="164" t="inlineStr">
        <is>
          <t>kvm10.ekt1.tms.tele2.ru</t>
        </is>
      </c>
      <c r="B203" s="217" t="inlineStr">
        <is>
          <t>epsm01b.ekt1.tms.tele2.ru</t>
        </is>
      </c>
      <c r="C203" s="217" t="inlineStr">
        <is>
          <t>Radius</t>
        </is>
      </c>
      <c r="D203" s="217" t="inlineStr">
        <is>
          <t>Radius</t>
        </is>
      </c>
      <c r="E203" s="217">
        <f>IF(Таблица281114[[#This Row],[Site]]="Site1",VLOOKUP(Таблица281114[[#This Row],[VLAN]],Dictionary!$D$2:$F$13,2,FALSE),VLOOKUP(Таблица281114[[#This Row],[VLAN]],Dictionary!$D$2:$F$13,3,FALSE))</f>
        <v/>
      </c>
      <c r="F203" s="217" t="inlineStr">
        <is>
          <t>10.224.37.154</t>
        </is>
      </c>
      <c r="G203" s="218" t="inlineStr">
        <is>
          <t>Site1</t>
        </is>
      </c>
    </row>
    <row r="204">
      <c r="B204" t="inlineStr">
        <is>
          <t>rb01.ekt (VRRP VIP)</t>
        </is>
      </c>
      <c r="C204" t="inlineStr">
        <is>
          <t>Radius</t>
        </is>
      </c>
      <c r="D204" t="inlineStr">
        <is>
          <t>Radius</t>
        </is>
      </c>
      <c r="E204">
        <f>IF(Таблица281114[[#This Row],[Site]]="Site1",VLOOKUP(Таблица281114[[#This Row],[VLAN]],Dictionary!$D$2:$F$13,2,FALSE),VLOOKUP(Таблица281114[[#This Row],[VLAN]],Dictionary!$D$2:$F$13,3,FALSE))</f>
        <v/>
      </c>
      <c r="F204" t="inlineStr">
        <is>
          <t>10.224.37.155</t>
        </is>
      </c>
      <c r="G204" s="89" t="inlineStr">
        <is>
          <t>Site1</t>
        </is>
      </c>
    </row>
    <row r="205">
      <c r="A205" s="193" t="inlineStr">
        <is>
          <t>kvm09.ekt1.tms.tele2.ru</t>
        </is>
      </c>
      <c r="B205" t="inlineStr">
        <is>
          <t>rb01a.ekt1.tms.tele2.ru</t>
        </is>
      </c>
      <c r="C205" t="inlineStr">
        <is>
          <t>Radius</t>
        </is>
      </c>
      <c r="D205" t="inlineStr">
        <is>
          <t>Radius</t>
        </is>
      </c>
      <c r="E205">
        <f>IF(Таблица281114[[#This Row],[Site]]="Site1",VLOOKUP(Таблица281114[[#This Row],[VLAN]],Dictionary!$D$2:$F$13,2,FALSE),VLOOKUP(Таблица281114[[#This Row],[VLAN]],Dictionary!$D$2:$F$13,3,FALSE))</f>
        <v/>
      </c>
      <c r="F205" t="inlineStr">
        <is>
          <t>10.224.37.156</t>
        </is>
      </c>
      <c r="G205" s="89" t="inlineStr">
        <is>
          <t>Site1</t>
        </is>
      </c>
    </row>
    <row r="206" ht="15.75" customHeight="1" s="180" thickBot="1">
      <c r="A206" s="194" t="inlineStr">
        <is>
          <t>kvm10.ekt1.tms.tele2.ru</t>
        </is>
      </c>
      <c r="B206" s="182" t="inlineStr">
        <is>
          <t>rb01b.ekt1.tms.tele2.ru</t>
        </is>
      </c>
      <c r="C206" s="182" t="inlineStr">
        <is>
          <t>Radius</t>
        </is>
      </c>
      <c r="D206" s="182" t="inlineStr">
        <is>
          <t>Radius</t>
        </is>
      </c>
      <c r="E206" s="182">
        <f>IF(Таблица281114[[#This Row],[Site]]="Site1",VLOOKUP(Таблица281114[[#This Row],[VLAN]],Dictionary!$D$2:$F$13,2,FALSE),VLOOKUP(Таблица281114[[#This Row],[VLAN]],Dictionary!$D$2:$F$13,3,FALSE))</f>
        <v/>
      </c>
      <c r="F206" s="182" t="inlineStr">
        <is>
          <t>10.224.37.157</t>
        </is>
      </c>
      <c r="G206" s="101" t="inlineStr">
        <is>
          <t>Site1</t>
        </is>
      </c>
    </row>
    <row r="207">
      <c r="A207" s="193" t="n"/>
      <c r="B207" t="inlineStr">
        <is>
          <t>psm01.ekt (VRRP VIP)</t>
        </is>
      </c>
      <c r="C207" t="inlineStr">
        <is>
          <t>Radius</t>
        </is>
      </c>
      <c r="D207" t="inlineStr">
        <is>
          <t>Radius</t>
        </is>
      </c>
      <c r="E207">
        <f>IF(Таблица281114[[#This Row],[Site]]="Site1",VLOOKUP(Таблица281114[[#This Row],[VLAN]],Dictionary!$D$2:$F$13,2,FALSE),VLOOKUP(Таблица281114[[#This Row],[VLAN]],Dictionary!$D$2:$F$13,3,FALSE))</f>
        <v/>
      </c>
      <c r="F207" t="inlineStr">
        <is>
          <t>10.225.37.129</t>
        </is>
      </c>
      <c r="G207" s="89" t="inlineStr">
        <is>
          <t>Site2</t>
        </is>
      </c>
    </row>
    <row r="208">
      <c r="A208" s="193" t="inlineStr">
        <is>
          <t>kvm12.ekt2.tms.tele2.ru</t>
        </is>
      </c>
      <c r="B208" t="inlineStr">
        <is>
          <t>psm01a.ekt2.tms.tele2.ru</t>
        </is>
      </c>
      <c r="C208" t="inlineStr">
        <is>
          <t>Radius</t>
        </is>
      </c>
      <c r="D208" t="inlineStr">
        <is>
          <t>Radius</t>
        </is>
      </c>
      <c r="E208">
        <f>IF(Таблица281114[[#This Row],[Site]]="Site1",VLOOKUP(Таблица281114[[#This Row],[VLAN]],Dictionary!$D$2:$F$13,2,FALSE),VLOOKUP(Таблица281114[[#This Row],[VLAN]],Dictionary!$D$2:$F$13,3,FALSE))</f>
        <v/>
      </c>
      <c r="F208" t="inlineStr">
        <is>
          <t>10.225.37.130</t>
        </is>
      </c>
      <c r="G208" s="89" t="inlineStr">
        <is>
          <t>Site2</t>
        </is>
      </c>
    </row>
    <row r="209">
      <c r="A209" s="193" t="inlineStr">
        <is>
          <t>kvm18.ekt2.tms.tele2.ru</t>
        </is>
      </c>
      <c r="B209" t="inlineStr">
        <is>
          <t>psm01b.ekt2.tms.tele2.ru</t>
        </is>
      </c>
      <c r="C209" t="inlineStr">
        <is>
          <t>Radius</t>
        </is>
      </c>
      <c r="D209" t="inlineStr">
        <is>
          <t>Radius</t>
        </is>
      </c>
      <c r="E209">
        <f>IF(Таблица281114[[#This Row],[Site]]="Site1",VLOOKUP(Таблица281114[[#This Row],[VLAN]],Dictionary!$D$2:$F$13,2,FALSE),VLOOKUP(Таблица281114[[#This Row],[VLAN]],Dictionary!$D$2:$F$13,3,FALSE))</f>
        <v/>
      </c>
      <c r="F209" t="inlineStr">
        <is>
          <t>10.225.37.131</t>
        </is>
      </c>
      <c r="G209" s="89" t="inlineStr">
        <is>
          <t>Site2</t>
        </is>
      </c>
    </row>
    <row r="210">
      <c r="A210" s="193" t="n"/>
      <c r="B210" t="inlineStr">
        <is>
          <t>psm03.ekt (VRRP VIP)</t>
        </is>
      </c>
      <c r="C210" t="inlineStr">
        <is>
          <t>Radius</t>
        </is>
      </c>
      <c r="D210" t="inlineStr">
        <is>
          <t>Radius</t>
        </is>
      </c>
      <c r="E210">
        <f>IF(Таблица281114[[#This Row],[Site]]="Site1",VLOOKUP(Таблица281114[[#This Row],[VLAN]],Dictionary!$D$2:$F$13,2,FALSE),VLOOKUP(Таблица281114[[#This Row],[VLAN]],Dictionary!$D$2:$F$13,3,FALSE))</f>
        <v/>
      </c>
      <c r="F210" t="inlineStr">
        <is>
          <t>10.225.37.132</t>
        </is>
      </c>
      <c r="G210" s="89" t="inlineStr">
        <is>
          <t>Site2</t>
        </is>
      </c>
    </row>
    <row r="211">
      <c r="A211" s="193" t="inlineStr">
        <is>
          <t>kvm12.ekt2.tms.tele2.ru</t>
        </is>
      </c>
      <c r="B211" t="inlineStr">
        <is>
          <t>psm03a.ekt2.tms.tele2.ru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IF(Таблица281114[[#This Row],[Site]]="Site1",VLOOKUP(Таблица281114[[#This Row],[VLAN]],Dictionary!$D$2:$F$13,2,FALSE),VLOOKUP(Таблица281114[[#This Row],[VLAN]],Dictionary!$D$2:$F$13,3,FALSE))</f>
        <v/>
      </c>
      <c r="F211" t="inlineStr">
        <is>
          <t>10.225.37.133</t>
        </is>
      </c>
      <c r="G211" s="89" t="inlineStr">
        <is>
          <t>Site2</t>
        </is>
      </c>
    </row>
    <row r="212">
      <c r="A212" s="193" t="inlineStr">
        <is>
          <t>kvm18.ekt2.tms.tele2.ru</t>
        </is>
      </c>
      <c r="B212" t="inlineStr">
        <is>
          <t>psm03b.ekt2.tms.tele2.ru</t>
        </is>
      </c>
      <c r="C212" t="inlineStr">
        <is>
          <t>Radius</t>
        </is>
      </c>
      <c r="D212" t="inlineStr">
        <is>
          <t>Radius</t>
        </is>
      </c>
      <c r="E212">
        <f>IF(Таблица281114[[#This Row],[Site]]="Site1",VLOOKUP(Таблица281114[[#This Row],[VLAN]],Dictionary!$D$2:$F$13,2,FALSE),VLOOKUP(Таблица281114[[#This Row],[VLAN]],Dictionary!$D$2:$F$13,3,FALSE))</f>
        <v/>
      </c>
      <c r="F212" t="inlineStr">
        <is>
          <t>10.225.37.134</t>
        </is>
      </c>
      <c r="G212" s="89" t="inlineStr">
        <is>
          <t>Site2</t>
        </is>
      </c>
    </row>
    <row r="213">
      <c r="A213" s="193" t="n"/>
      <c r="B213" t="inlineStr">
        <is>
          <t>psm05.ekt (VRRP VIP)</t>
        </is>
      </c>
      <c r="C213" t="inlineStr">
        <is>
          <t>Radius</t>
        </is>
      </c>
      <c r="D213" t="inlineStr">
        <is>
          <t>Radius</t>
        </is>
      </c>
      <c r="E213">
        <f>IF(Таблица281114[[#This Row],[Site]]="Site1",VLOOKUP(Таблица281114[[#This Row],[VLAN]],Dictionary!$D$2:$F$13,2,FALSE),VLOOKUP(Таблица281114[[#This Row],[VLAN]],Dictionary!$D$2:$F$13,3,FALSE))</f>
        <v/>
      </c>
      <c r="F213" t="inlineStr">
        <is>
          <t>10.225.37.135</t>
        </is>
      </c>
      <c r="G213" s="89" t="inlineStr">
        <is>
          <t>Site2</t>
        </is>
      </c>
    </row>
    <row r="214">
      <c r="A214" s="193" t="inlineStr">
        <is>
          <t>kvm12.ekt2.tms.tele2.ru</t>
        </is>
      </c>
      <c r="B214" t="inlineStr">
        <is>
          <t>psm05a.ekt2.tms.tele2.ru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IF(Таблица281114[[#This Row],[Site]]="Site1",VLOOKUP(Таблица281114[[#This Row],[VLAN]],Dictionary!$D$2:$F$13,2,FALSE),VLOOKUP(Таблица281114[[#This Row],[VLAN]],Dictionary!$D$2:$F$13,3,FALSE))</f>
        <v/>
      </c>
      <c r="F214" t="inlineStr">
        <is>
          <t>10.225.37.136</t>
        </is>
      </c>
      <c r="G214" s="89" t="inlineStr">
        <is>
          <t>Site2</t>
        </is>
      </c>
    </row>
    <row r="215">
      <c r="A215" s="193" t="inlineStr">
        <is>
          <t>kvm18.ekt2.tms.tele2.ru</t>
        </is>
      </c>
      <c r="B215" t="inlineStr">
        <is>
          <t>psm05b.ekt2.tms.tele2.ru</t>
        </is>
      </c>
      <c r="C215" t="inlineStr">
        <is>
          <t>Radius</t>
        </is>
      </c>
      <c r="D215" t="inlineStr">
        <is>
          <t>Radius</t>
        </is>
      </c>
      <c r="E215">
        <f>IF(Таблица281114[[#This Row],[Site]]="Site1",VLOOKUP(Таблица281114[[#This Row],[VLAN]],Dictionary!$D$2:$F$13,2,FALSE),VLOOKUP(Таблица281114[[#This Row],[VLAN]],Dictionary!$D$2:$F$13,3,FALSE))</f>
        <v/>
      </c>
      <c r="F215" t="inlineStr">
        <is>
          <t>10.225.37.137</t>
        </is>
      </c>
      <c r="G215" s="89" t="inlineStr">
        <is>
          <t>Site2</t>
        </is>
      </c>
    </row>
    <row r="216">
      <c r="A216" s="193" t="n"/>
      <c r="B216" t="inlineStr">
        <is>
          <t>psm07.ekt (VRRP VIP)</t>
        </is>
      </c>
      <c r="C216" t="inlineStr">
        <is>
          <t>Radius</t>
        </is>
      </c>
      <c r="D216" t="inlineStr">
        <is>
          <t>Radius</t>
        </is>
      </c>
      <c r="E216">
        <f>IF(Таблица281114[[#This Row],[Site]]="Site1",VLOOKUP(Таблица281114[[#This Row],[VLAN]],Dictionary!$D$2:$F$13,2,FALSE),VLOOKUP(Таблица281114[[#This Row],[VLAN]],Dictionary!$D$2:$F$13,3,FALSE))</f>
        <v/>
      </c>
      <c r="F216" t="inlineStr">
        <is>
          <t>10.225.37.138</t>
        </is>
      </c>
      <c r="G216" s="89" t="inlineStr">
        <is>
          <t>Site2</t>
        </is>
      </c>
    </row>
    <row r="217">
      <c r="A217" s="193" t="inlineStr">
        <is>
          <t>kvm12.ekt2.tms.tele2.ru</t>
        </is>
      </c>
      <c r="B217" t="inlineStr">
        <is>
          <t>psm07a.ekt2.tms.tele2.ru</t>
        </is>
      </c>
      <c r="C217" t="inlineStr">
        <is>
          <t>Radius</t>
        </is>
      </c>
      <c r="D217" t="inlineStr">
        <is>
          <t>Radius</t>
        </is>
      </c>
      <c r="E217">
        <f>IF(Таблица281114[[#This Row],[Site]]="Site1",VLOOKUP(Таблица281114[[#This Row],[VLAN]],Dictionary!$D$2:$F$13,2,FALSE),VLOOKUP(Таблица281114[[#This Row],[VLAN]],Dictionary!$D$2:$F$13,3,FALSE))</f>
        <v/>
      </c>
      <c r="F217" t="inlineStr">
        <is>
          <t>10.225.37.139</t>
        </is>
      </c>
      <c r="G217" s="89" t="inlineStr">
        <is>
          <t>Site2</t>
        </is>
      </c>
    </row>
    <row r="218">
      <c r="A218" s="164" t="inlineStr">
        <is>
          <t>kvm18.ekt2.tms.tele2.ru</t>
        </is>
      </c>
      <c r="B218" s="217" t="inlineStr">
        <is>
          <t>psm07b.ekt2.tms.tele2.ru</t>
        </is>
      </c>
      <c r="C218" s="217" t="inlineStr">
        <is>
          <t>Radius</t>
        </is>
      </c>
      <c r="D218" s="217" t="inlineStr">
        <is>
          <t>Radius</t>
        </is>
      </c>
      <c r="E218" s="217">
        <f>IF(Таблица281114[[#This Row],[Site]]="Site1",VLOOKUP(Таблица281114[[#This Row],[VLAN]],Dictionary!$D$2:$F$13,2,FALSE),VLOOKUP(Таблица281114[[#This Row],[VLAN]],Dictionary!$D$2:$F$13,3,FALSE))</f>
        <v/>
      </c>
      <c r="F218" s="217" t="inlineStr">
        <is>
          <t>10.225.37.140</t>
        </is>
      </c>
      <c r="G218" s="218" t="inlineStr">
        <is>
          <t>Site2</t>
        </is>
      </c>
    </row>
    <row r="219">
      <c r="A219" s="92" t="inlineStr">
        <is>
          <t>kvm09.ekt2.tms.tele2.ru</t>
        </is>
      </c>
      <c r="B219" s="90" t="inlineStr">
        <is>
          <t>epsm01a.ekt2.tms.tele2.ru</t>
        </is>
      </c>
      <c r="C219" s="90" t="inlineStr">
        <is>
          <t>Radius</t>
        </is>
      </c>
      <c r="D219" s="90" t="inlineStr">
        <is>
          <t>Radius</t>
        </is>
      </c>
      <c r="E219" s="90">
        <f>IF(Таблица281114[[#This Row],[Site]]="Site1",VLOOKUP(Таблица281114[[#This Row],[VLAN]],Dictionary!$D$2:$F$13,2,FALSE),VLOOKUP(Таблица281114[[#This Row],[VLAN]],Dictionary!$D$2:$F$13,3,FALSE))</f>
        <v/>
      </c>
      <c r="F219" s="90" t="inlineStr">
        <is>
          <t>10.225.37.153</t>
        </is>
      </c>
      <c r="G219" s="91" t="inlineStr">
        <is>
          <t>Site2</t>
        </is>
      </c>
    </row>
    <row r="220">
      <c r="A220" s="164" t="inlineStr">
        <is>
          <t>kvm10.ekt2.tms.tele2.ru</t>
        </is>
      </c>
      <c r="B220" s="217" t="inlineStr">
        <is>
          <t>epsm01b.ekt2.tms.tele2.ru</t>
        </is>
      </c>
      <c r="C220" s="217" t="inlineStr">
        <is>
          <t>Radius</t>
        </is>
      </c>
      <c r="D220" s="217" t="inlineStr">
        <is>
          <t>Radius</t>
        </is>
      </c>
      <c r="E220" s="217">
        <f>IF(Таблица281114[[#This Row],[Site]]="Site1",VLOOKUP(Таблица281114[[#This Row],[VLAN]],Dictionary!$D$2:$F$13,2,FALSE),VLOOKUP(Таблица281114[[#This Row],[VLAN]],Dictionary!$D$2:$F$13,3,FALSE))</f>
        <v/>
      </c>
      <c r="F220" s="217" t="inlineStr">
        <is>
          <t>10.225.37.154</t>
        </is>
      </c>
      <c r="G220" s="218" t="inlineStr">
        <is>
          <t>Site2</t>
        </is>
      </c>
    </row>
    <row r="221">
      <c r="B221" t="inlineStr">
        <is>
          <t>rb01.ekt (VRRP VIP)</t>
        </is>
      </c>
      <c r="C221" t="inlineStr">
        <is>
          <t>Radius</t>
        </is>
      </c>
      <c r="D221" t="inlineStr">
        <is>
          <t>Radius</t>
        </is>
      </c>
      <c r="E221">
        <f>IF(Таблица281114[[#This Row],[Site]]="Site1",VLOOKUP(Таблица281114[[#This Row],[VLAN]],Dictionary!$D$2:$F$13,2,FALSE),VLOOKUP(Таблица281114[[#This Row],[VLAN]],Dictionary!$D$2:$F$13,3,FALSE))</f>
        <v/>
      </c>
      <c r="F221" t="inlineStr">
        <is>
          <t>10.225.37.155</t>
        </is>
      </c>
      <c r="G221" s="89" t="inlineStr">
        <is>
          <t>Site2</t>
        </is>
      </c>
    </row>
    <row r="222">
      <c r="A222" s="193" t="inlineStr">
        <is>
          <t>kvm09.ekt2.tms.tele2.ru</t>
        </is>
      </c>
      <c r="B222" t="inlineStr">
        <is>
          <t>rb01a.ekt2.tms.tele2.ru</t>
        </is>
      </c>
      <c r="C222" t="inlineStr">
        <is>
          <t>Radius</t>
        </is>
      </c>
      <c r="D222" t="inlineStr">
        <is>
          <t>Radius</t>
        </is>
      </c>
      <c r="E222">
        <f>IF(Таблица281114[[#This Row],[Site]]="Site1",VLOOKUP(Таблица281114[[#This Row],[VLAN]],Dictionary!$D$2:$F$13,2,FALSE),VLOOKUP(Таблица281114[[#This Row],[VLAN]],Dictionary!$D$2:$F$13,3,FALSE))</f>
        <v/>
      </c>
      <c r="F222" t="inlineStr">
        <is>
          <t>10.225.37.156</t>
        </is>
      </c>
      <c r="G222" s="89" t="inlineStr">
        <is>
          <t>Site2</t>
        </is>
      </c>
    </row>
    <row r="223" ht="15.75" customHeight="1" s="180" thickBot="1">
      <c r="A223" s="194" t="inlineStr">
        <is>
          <t>kvm10.ekt2.tms.tele2.ru</t>
        </is>
      </c>
      <c r="B223" s="182" t="inlineStr">
        <is>
          <t>rb01b.ekt2.tms.tele2.ru</t>
        </is>
      </c>
      <c r="C223" s="182" t="inlineStr">
        <is>
          <t>Radius</t>
        </is>
      </c>
      <c r="D223" s="182" t="inlineStr">
        <is>
          <t>Radius</t>
        </is>
      </c>
      <c r="E223" s="182">
        <f>IF(Таблица281114[[#This Row],[Site]]="Site1",VLOOKUP(Таблица281114[[#This Row],[VLAN]],Dictionary!$D$2:$F$13,2,FALSE),VLOOKUP(Таблица281114[[#This Row],[VLAN]],Dictionary!$D$2:$F$13,3,FALSE))</f>
        <v/>
      </c>
      <c r="F223" s="182" t="inlineStr">
        <is>
          <t>10.225.37.157</t>
        </is>
      </c>
      <c r="G223" s="101" t="inlineStr">
        <is>
          <t>Site2</t>
        </is>
      </c>
    </row>
    <row r="224">
      <c r="B224" t="inlineStr">
        <is>
          <t>rb01.ekt (VRRP VIP)</t>
        </is>
      </c>
      <c r="C224" t="inlineStr">
        <is>
          <t>RadiusFE</t>
        </is>
      </c>
      <c r="D224" t="inlineStr">
        <is>
          <t>RadiusFE</t>
        </is>
      </c>
      <c r="E224">
        <f>IF(Таблица281114[[#This Row],[Site]]="Site1",VLOOKUP(Таблица281114[[#This Row],[VLAN]],Dictionary!$D$2:$F$13,2,FALSE),VLOOKUP(Таблица281114[[#This Row],[VLAN]],Dictionary!$D$2:$F$13,3,FALSE))</f>
        <v/>
      </c>
      <c r="F224" t="inlineStr">
        <is>
          <t>10.224.37.161</t>
        </is>
      </c>
      <c r="G224" s="89" t="inlineStr">
        <is>
          <t>Site1</t>
        </is>
      </c>
    </row>
    <row r="225">
      <c r="A225" s="193" t="inlineStr">
        <is>
          <t>kvm09.ekt1.tms.tele2.ru</t>
        </is>
      </c>
      <c r="B225" t="inlineStr">
        <is>
          <t>rb01a.ekt1.tms.tele2.ru</t>
        </is>
      </c>
      <c r="C225" t="inlineStr">
        <is>
          <t>RadiusFE</t>
        </is>
      </c>
      <c r="D225" t="inlineStr">
        <is>
          <t>RadiusFE</t>
        </is>
      </c>
      <c r="E225">
        <f>IF(Таблица281114[[#This Row],[Site]]="Site1",VLOOKUP(Таблица281114[[#This Row],[VLAN]],Dictionary!$D$2:$F$13,2,FALSE),VLOOKUP(Таблица281114[[#This Row],[VLAN]],Dictionary!$D$2:$F$13,3,FALSE))</f>
        <v/>
      </c>
      <c r="F225" t="inlineStr">
        <is>
          <t>10.224.37.162</t>
        </is>
      </c>
      <c r="G225" s="89" t="inlineStr">
        <is>
          <t>Site1</t>
        </is>
      </c>
    </row>
    <row r="226">
      <c r="A226" s="164" t="inlineStr">
        <is>
          <t>kvm10.ekt1.tms.tele2.ru</t>
        </is>
      </c>
      <c r="B226" s="217" t="inlineStr">
        <is>
          <t>rb01b.ekt1.tms.tele2.ru</t>
        </is>
      </c>
      <c r="C226" s="217" t="inlineStr">
        <is>
          <t>RadiusFE</t>
        </is>
      </c>
      <c r="D226" s="217" t="inlineStr">
        <is>
          <t>RadiusFE</t>
        </is>
      </c>
      <c r="E226" s="217">
        <f>IF(Таблица281114[[#This Row],[Site]]="Site1",VLOOKUP(Таблица281114[[#This Row],[VLAN]],Dictionary!$D$2:$F$13,2,FALSE),VLOOKUP(Таблица281114[[#This Row],[VLAN]],Dictionary!$D$2:$F$13,3,FALSE))</f>
        <v/>
      </c>
      <c r="F226" s="217" t="inlineStr">
        <is>
          <t>10.224.37.163</t>
        </is>
      </c>
      <c r="G226" s="218" t="inlineStr">
        <is>
          <t>Site1</t>
        </is>
      </c>
    </row>
    <row r="227">
      <c r="A227" s="193" t="n"/>
      <c r="B227" t="inlineStr">
        <is>
          <t>rb01.ekt (VRRP VIP)</t>
        </is>
      </c>
      <c r="C227" t="inlineStr">
        <is>
          <t>RadiusFE</t>
        </is>
      </c>
      <c r="D227" t="inlineStr">
        <is>
          <t>RadiusFE</t>
        </is>
      </c>
      <c r="E227">
        <f>IF(Таблица281114[[#This Row],[Site]]="Site1",VLOOKUP(Таблица281114[[#This Row],[VLAN]],Dictionary!$D$2:$F$13,2,FALSE),VLOOKUP(Таблица281114[[#This Row],[VLAN]],Dictionary!$D$2:$F$13,3,FALSE))</f>
        <v/>
      </c>
      <c r="F227" t="inlineStr">
        <is>
          <t>10.225.37.161</t>
        </is>
      </c>
      <c r="G227" s="89" t="inlineStr">
        <is>
          <t>Site2</t>
        </is>
      </c>
    </row>
    <row r="228">
      <c r="A228" s="193" t="inlineStr">
        <is>
          <t>kvm09.ekt2.tms.tele2.ru</t>
        </is>
      </c>
      <c r="B228" t="inlineStr">
        <is>
          <t>rb01a.ekt2.tms.tele2.ru</t>
        </is>
      </c>
      <c r="C228" t="inlineStr">
        <is>
          <t>RadiusFE</t>
        </is>
      </c>
      <c r="D228" t="inlineStr">
        <is>
          <t>RadiusFE</t>
        </is>
      </c>
      <c r="E228">
        <f>IF(Таблица281114[[#This Row],[Site]]="Site1",VLOOKUP(Таблица281114[[#This Row],[VLAN]],Dictionary!$D$2:$F$13,2,FALSE),VLOOKUP(Таблица281114[[#This Row],[VLAN]],Dictionary!$D$2:$F$13,3,FALSE))</f>
        <v/>
      </c>
      <c r="F228" t="inlineStr">
        <is>
          <t>10.225.37.162</t>
        </is>
      </c>
      <c r="G228" s="89" t="inlineStr">
        <is>
          <t>Site2</t>
        </is>
      </c>
    </row>
    <row r="229" ht="15.75" customHeight="1" s="180" thickBot="1">
      <c r="A229" s="194" t="inlineStr">
        <is>
          <t>kvm10.ekt2.tms.tele2.ru</t>
        </is>
      </c>
      <c r="B229" s="182" t="inlineStr">
        <is>
          <t>rb01b.ekt2.tms.tele2.ru</t>
        </is>
      </c>
      <c r="C229" s="182" t="inlineStr">
        <is>
          <t>RadiusFE</t>
        </is>
      </c>
      <c r="D229" s="182" t="inlineStr">
        <is>
          <t>RadiusFE</t>
        </is>
      </c>
      <c r="E229" s="182">
        <f>IF(Таблица281114[[#This Row],[Site]]="Site1",VLOOKUP(Таблица281114[[#This Row],[VLAN]],Dictionary!$D$2:$F$13,2,FALSE),VLOOKUP(Таблица281114[[#This Row],[VLAN]],Dictionary!$D$2:$F$13,3,FALSE))</f>
        <v/>
      </c>
      <c r="F229" s="182" t="inlineStr">
        <is>
          <t>10.225.37.163</t>
        </is>
      </c>
      <c r="G229" s="101" t="inlineStr">
        <is>
          <t>Site2</t>
        </is>
      </c>
    </row>
    <row r="230">
      <c r="A230" s="193" t="n"/>
      <c r="B230" t="inlineStr">
        <is>
          <t>psm01.ekt (VRRP VIP)</t>
        </is>
      </c>
      <c r="C230" t="inlineStr">
        <is>
          <t>Resource</t>
        </is>
      </c>
      <c r="D230" t="inlineStr">
        <is>
          <t>Resource</t>
        </is>
      </c>
      <c r="E230">
        <f>IF(Таблица281114[[#This Row],[Site]]="Site1",VLOOKUP(Таблица281114[[#This Row],[VLAN]],Dictionary!$D$2:$F$13,2,FALSE),VLOOKUP(Таблица281114[[#This Row],[VLAN]],Dictionary!$D$2:$F$13,3,FALSE))</f>
        <v/>
      </c>
      <c r="F230" t="inlineStr">
        <is>
          <t>10.224.37.33</t>
        </is>
      </c>
      <c r="G230" s="89" t="inlineStr">
        <is>
          <t>Site1</t>
        </is>
      </c>
    </row>
    <row r="231">
      <c r="A231" s="193" t="inlineStr">
        <is>
          <t>kvm12.ekt1.tms.tele2.ru</t>
        </is>
      </c>
      <c r="B231" t="inlineStr">
        <is>
          <t>psm01a.ekt1.tms.tele2.ru</t>
        </is>
      </c>
      <c r="C231" t="inlineStr">
        <is>
          <t>Resource</t>
        </is>
      </c>
      <c r="D231" t="inlineStr">
        <is>
          <t>Resource</t>
        </is>
      </c>
      <c r="E231">
        <f>IF(Таблица281114[[#This Row],[Site]]="Site1",VLOOKUP(Таблица281114[[#This Row],[VLAN]],Dictionary!$D$2:$F$13,2,FALSE),VLOOKUP(Таблица281114[[#This Row],[VLAN]],Dictionary!$D$2:$F$13,3,FALSE))</f>
        <v/>
      </c>
      <c r="F231" t="inlineStr">
        <is>
          <t>10.224.37.34</t>
        </is>
      </c>
      <c r="G231" s="89" t="inlineStr">
        <is>
          <t>Site1</t>
        </is>
      </c>
    </row>
    <row r="232">
      <c r="A232" s="193" t="inlineStr">
        <is>
          <t>kvm18.ekt1.tms.tele2.ru</t>
        </is>
      </c>
      <c r="B232" t="inlineStr">
        <is>
          <t>psm01b.ekt1.tms.tele2.ru</t>
        </is>
      </c>
      <c r="C232" t="inlineStr">
        <is>
          <t>Resource</t>
        </is>
      </c>
      <c r="D232" t="inlineStr">
        <is>
          <t>Resource</t>
        </is>
      </c>
      <c r="E232">
        <f>IF(Таблица281114[[#This Row],[Site]]="Site1",VLOOKUP(Таблица281114[[#This Row],[VLAN]],Dictionary!$D$2:$F$13,2,FALSE),VLOOKUP(Таблица281114[[#This Row],[VLAN]],Dictionary!$D$2:$F$13,3,FALSE))</f>
        <v/>
      </c>
      <c r="F232" t="inlineStr">
        <is>
          <t>10.224.37.35</t>
        </is>
      </c>
      <c r="G232" s="89" t="inlineStr">
        <is>
          <t>Site1</t>
        </is>
      </c>
    </row>
    <row r="233">
      <c r="A233" s="193" t="n"/>
      <c r="B233" t="inlineStr">
        <is>
          <t>psm03.ekt (VRRP VIP)</t>
        </is>
      </c>
      <c r="C233" t="inlineStr">
        <is>
          <t>Resource</t>
        </is>
      </c>
      <c r="D233" t="inlineStr">
        <is>
          <t>Resource</t>
        </is>
      </c>
      <c r="E233">
        <f>IF(Таблица281114[[#This Row],[Site]]="Site1",VLOOKUP(Таблица281114[[#This Row],[VLAN]],Dictionary!$D$2:$F$13,2,FALSE),VLOOKUP(Таблица281114[[#This Row],[VLAN]],Dictionary!$D$2:$F$13,3,FALSE))</f>
        <v/>
      </c>
      <c r="F233" t="inlineStr">
        <is>
          <t>10.224.37.36</t>
        </is>
      </c>
      <c r="G233" s="89" t="inlineStr">
        <is>
          <t>Site1</t>
        </is>
      </c>
    </row>
    <row r="234">
      <c r="A234" s="193" t="inlineStr">
        <is>
          <t>kvm12.ekt1.tms.tele2.ru</t>
        </is>
      </c>
      <c r="B234" t="inlineStr">
        <is>
          <t>psm03a.ekt1.tms.tele2.ru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IF(Таблица281114[[#This Row],[Site]]="Site1",VLOOKUP(Таблица281114[[#This Row],[VLAN]],Dictionary!$D$2:$F$13,2,FALSE),VLOOKUP(Таблица281114[[#This Row],[VLAN]],Dictionary!$D$2:$F$13,3,FALSE))</f>
        <v/>
      </c>
      <c r="F234" t="inlineStr">
        <is>
          <t>10.224.37.37</t>
        </is>
      </c>
      <c r="G234" s="89" t="inlineStr">
        <is>
          <t>Site1</t>
        </is>
      </c>
    </row>
    <row r="235">
      <c r="A235" s="193" t="inlineStr">
        <is>
          <t>kvm18.ekt1.tms.tele2.ru</t>
        </is>
      </c>
      <c r="B235" t="inlineStr">
        <is>
          <t>psm03b.ekt1.tms.tele2.ru</t>
        </is>
      </c>
      <c r="C235" t="inlineStr">
        <is>
          <t>Resource</t>
        </is>
      </c>
      <c r="D235" t="inlineStr">
        <is>
          <t>Resource</t>
        </is>
      </c>
      <c r="E235">
        <f>IF(Таблица281114[[#This Row],[Site]]="Site1",VLOOKUP(Таблица281114[[#This Row],[VLAN]],Dictionary!$D$2:$F$13,2,FALSE),VLOOKUP(Таблица281114[[#This Row],[VLAN]],Dictionary!$D$2:$F$13,3,FALSE))</f>
        <v/>
      </c>
      <c r="F235" t="inlineStr">
        <is>
          <t>10.224.37.38</t>
        </is>
      </c>
      <c r="G235" s="89" t="inlineStr">
        <is>
          <t>Site1</t>
        </is>
      </c>
    </row>
    <row r="236">
      <c r="A236" s="193" t="n"/>
      <c r="B236" t="inlineStr">
        <is>
          <t>psm05.ekt (VRRP VIP)</t>
        </is>
      </c>
      <c r="C236" t="inlineStr">
        <is>
          <t>Resource</t>
        </is>
      </c>
      <c r="D236" t="inlineStr">
        <is>
          <t>Resource</t>
        </is>
      </c>
      <c r="E236">
        <f>IF(Таблица281114[[#This Row],[Site]]="Site1",VLOOKUP(Таблица281114[[#This Row],[VLAN]],Dictionary!$D$2:$F$13,2,FALSE),VLOOKUP(Таблица281114[[#This Row],[VLAN]],Dictionary!$D$2:$F$13,3,FALSE))</f>
        <v/>
      </c>
      <c r="F236" t="inlineStr">
        <is>
          <t>10.224.37.39</t>
        </is>
      </c>
      <c r="G236" s="89" t="inlineStr">
        <is>
          <t>Site1</t>
        </is>
      </c>
    </row>
    <row r="237">
      <c r="A237" s="193" t="inlineStr">
        <is>
          <t>kvm12.ekt1.tms.tele2.ru</t>
        </is>
      </c>
      <c r="B237" t="inlineStr">
        <is>
          <t>psm05a.ekt1.tms.tele2.ru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IF(Таблица281114[[#This Row],[Site]]="Site1",VLOOKUP(Таблица281114[[#This Row],[VLAN]],Dictionary!$D$2:$F$13,2,FALSE),VLOOKUP(Таблица281114[[#This Row],[VLAN]],Dictionary!$D$2:$F$13,3,FALSE))</f>
        <v/>
      </c>
      <c r="F237" t="inlineStr">
        <is>
          <t>10.224.37.40</t>
        </is>
      </c>
      <c r="G237" s="89" t="inlineStr">
        <is>
          <t>Site1</t>
        </is>
      </c>
    </row>
    <row r="238">
      <c r="A238" s="193" t="inlineStr">
        <is>
          <t>kvm18.ekt1.tms.tele2.ru</t>
        </is>
      </c>
      <c r="B238" t="inlineStr">
        <is>
          <t>psm05b.ekt1.tms.tele2.ru</t>
        </is>
      </c>
      <c r="C238" t="inlineStr">
        <is>
          <t>Resource</t>
        </is>
      </c>
      <c r="D238" t="inlineStr">
        <is>
          <t>Resource</t>
        </is>
      </c>
      <c r="E238">
        <f>IF(Таблица281114[[#This Row],[Site]]="Site1",VLOOKUP(Таблица281114[[#This Row],[VLAN]],Dictionary!$D$2:$F$13,2,FALSE),VLOOKUP(Таблица281114[[#This Row],[VLAN]],Dictionary!$D$2:$F$13,3,FALSE))</f>
        <v/>
      </c>
      <c r="F238" t="inlineStr">
        <is>
          <t>10.224.37.41</t>
        </is>
      </c>
      <c r="G238" s="89" t="inlineStr">
        <is>
          <t>Site1</t>
        </is>
      </c>
    </row>
    <row r="239">
      <c r="A239" s="193" t="n"/>
      <c r="B239" t="inlineStr">
        <is>
          <t>psm07.ekt (VRRP VIP)</t>
        </is>
      </c>
      <c r="C239" t="inlineStr">
        <is>
          <t>Resource</t>
        </is>
      </c>
      <c r="D239" t="inlineStr">
        <is>
          <t>Resource</t>
        </is>
      </c>
      <c r="E239">
        <f>IF(Таблица281114[[#This Row],[Site]]="Site1",VLOOKUP(Таблица281114[[#This Row],[VLAN]],Dictionary!$D$2:$F$13,2,FALSE),VLOOKUP(Таблица281114[[#This Row],[VLAN]],Dictionary!$D$2:$F$13,3,FALSE))</f>
        <v/>
      </c>
      <c r="F239" t="inlineStr">
        <is>
          <t>10.224.37.42</t>
        </is>
      </c>
      <c r="G239" s="89" t="inlineStr">
        <is>
          <t>Site1</t>
        </is>
      </c>
    </row>
    <row r="240">
      <c r="A240" s="193" t="inlineStr">
        <is>
          <t>kvm12.ekt1.tms.tele2.ru</t>
        </is>
      </c>
      <c r="B240" t="inlineStr">
        <is>
          <t>psm07a.ekt1.tms.tele2.ru</t>
        </is>
      </c>
      <c r="C240" t="inlineStr">
        <is>
          <t>Resource</t>
        </is>
      </c>
      <c r="D240" t="inlineStr">
        <is>
          <t>Resource</t>
        </is>
      </c>
      <c r="E240">
        <f>IF(Таблица281114[[#This Row],[Site]]="Site1",VLOOKUP(Таблица281114[[#This Row],[VLAN]],Dictionary!$D$2:$F$13,2,FALSE),VLOOKUP(Таблица281114[[#This Row],[VLAN]],Dictionary!$D$2:$F$13,3,FALSE))</f>
        <v/>
      </c>
      <c r="F240" t="inlineStr">
        <is>
          <t>10.224.37.43</t>
        </is>
      </c>
      <c r="G240" s="89" t="inlineStr">
        <is>
          <t>Site1</t>
        </is>
      </c>
    </row>
    <row r="241">
      <c r="A241" s="164" t="inlineStr">
        <is>
          <t>kvm18.ekt1.tms.tele2.ru</t>
        </is>
      </c>
      <c r="B241" s="217" t="inlineStr">
        <is>
          <t>psm07b.ekt1.tms.tele2.ru</t>
        </is>
      </c>
      <c r="C241" s="217" t="inlineStr">
        <is>
          <t>Resource</t>
        </is>
      </c>
      <c r="D241" s="217" t="inlineStr">
        <is>
          <t>Resource</t>
        </is>
      </c>
      <c r="E241" s="217">
        <f>IF(Таблица281114[[#This Row],[Site]]="Site1",VLOOKUP(Таблица281114[[#This Row],[VLAN]],Dictionary!$D$2:$F$13,2,FALSE),VLOOKUP(Таблица281114[[#This Row],[VLAN]],Dictionary!$D$2:$F$13,3,FALSE))</f>
        <v/>
      </c>
      <c r="F241" s="217" t="inlineStr">
        <is>
          <t>10.224.37.44</t>
        </is>
      </c>
      <c r="G241" s="218" t="inlineStr">
        <is>
          <t>Site1</t>
        </is>
      </c>
    </row>
    <row r="242">
      <c r="A242" s="193" t="n"/>
      <c r="B242" t="inlineStr">
        <is>
          <t>psm02.ekt (VRRP VIP)</t>
        </is>
      </c>
      <c r="C242" t="inlineStr">
        <is>
          <t>Resource</t>
        </is>
      </c>
      <c r="D242" t="inlineStr">
        <is>
          <t>Resource</t>
        </is>
      </c>
      <c r="E242">
        <f>IF(Таблица281114[[#This Row],[Site]]="Site1",VLOOKUP(Таблица281114[[#This Row],[VLAN]],Dictionary!$D$2:$F$13,2,FALSE),VLOOKUP(Таблица281114[[#This Row],[VLAN]],Dictionary!$D$2:$F$13,3,FALSE))</f>
        <v/>
      </c>
      <c r="F242" t="inlineStr">
        <is>
          <t>10.225.37.33</t>
        </is>
      </c>
      <c r="G242" s="89" t="inlineStr">
        <is>
          <t>Site2</t>
        </is>
      </c>
    </row>
    <row r="243">
      <c r="A243" s="193" t="inlineStr">
        <is>
          <t>kvm12.ekt2.tms.tele2.ru</t>
        </is>
      </c>
      <c r="B243" t="inlineStr">
        <is>
          <t>psm02a.ekt2.tms.tele2.ru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IF(Таблица281114[[#This Row],[Site]]="Site1",VLOOKUP(Таблица281114[[#This Row],[VLAN]],Dictionary!$D$2:$F$13,2,FALSE),VLOOKUP(Таблица281114[[#This Row],[VLAN]],Dictionary!$D$2:$F$13,3,FALSE))</f>
        <v/>
      </c>
      <c r="F243" t="inlineStr">
        <is>
          <t>10.225.37.34</t>
        </is>
      </c>
      <c r="G243" s="89" t="inlineStr">
        <is>
          <t>Site2</t>
        </is>
      </c>
    </row>
    <row r="244">
      <c r="A244" s="193" t="inlineStr">
        <is>
          <t>kvm18.ekt2.tms.tele2.ru</t>
        </is>
      </c>
      <c r="B244" t="inlineStr">
        <is>
          <t>psm02b.ekt2.tms.tele2.ru</t>
        </is>
      </c>
      <c r="C244" t="inlineStr">
        <is>
          <t>Resource</t>
        </is>
      </c>
      <c r="D244" t="inlineStr">
        <is>
          <t>Resource</t>
        </is>
      </c>
      <c r="E244">
        <f>IF(Таблица281114[[#This Row],[Site]]="Site1",VLOOKUP(Таблица281114[[#This Row],[VLAN]],Dictionary!$D$2:$F$13,2,FALSE),VLOOKUP(Таблица281114[[#This Row],[VLAN]],Dictionary!$D$2:$F$13,3,FALSE))</f>
        <v/>
      </c>
      <c r="F244" t="inlineStr">
        <is>
          <t>10.225.37.35</t>
        </is>
      </c>
      <c r="G244" s="89" t="inlineStr">
        <is>
          <t>Site2</t>
        </is>
      </c>
    </row>
    <row r="245">
      <c r="A245" s="193" t="n"/>
      <c r="B245" t="inlineStr">
        <is>
          <t>psm04.ekt (VRRP VIP)</t>
        </is>
      </c>
      <c r="C245" t="inlineStr">
        <is>
          <t>Resource</t>
        </is>
      </c>
      <c r="D245" t="inlineStr">
        <is>
          <t>Resource</t>
        </is>
      </c>
      <c r="E245">
        <f>IF(Таблица281114[[#This Row],[Site]]="Site1",VLOOKUP(Таблица281114[[#This Row],[VLAN]],Dictionary!$D$2:$F$13,2,FALSE),VLOOKUP(Таблица281114[[#This Row],[VLAN]],Dictionary!$D$2:$F$13,3,FALSE))</f>
        <v/>
      </c>
      <c r="F245" t="inlineStr">
        <is>
          <t>10.225.37.36</t>
        </is>
      </c>
      <c r="G245" s="89" t="inlineStr">
        <is>
          <t>Site2</t>
        </is>
      </c>
    </row>
    <row r="246">
      <c r="A246" s="193" t="inlineStr">
        <is>
          <t>kvm12.ekt2.tms.tele2.ru</t>
        </is>
      </c>
      <c r="B246" t="inlineStr">
        <is>
          <t>psm04a.ekt2.tms.tele2.ru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IF(Таблица281114[[#This Row],[Site]]="Site1",VLOOKUP(Таблица281114[[#This Row],[VLAN]],Dictionary!$D$2:$F$13,2,FALSE),VLOOKUP(Таблица281114[[#This Row],[VLAN]],Dictionary!$D$2:$F$13,3,FALSE))</f>
        <v/>
      </c>
      <c r="F246" t="inlineStr">
        <is>
          <t>10.225.37.37</t>
        </is>
      </c>
      <c r="G246" s="89" t="inlineStr">
        <is>
          <t>Site2</t>
        </is>
      </c>
    </row>
    <row r="247">
      <c r="A247" s="193" t="inlineStr">
        <is>
          <t>kvm18.ekt2.tms.tele2.ru</t>
        </is>
      </c>
      <c r="B247" t="inlineStr">
        <is>
          <t>psm04b.ekt2.tms.tele2.ru</t>
        </is>
      </c>
      <c r="C247" t="inlineStr">
        <is>
          <t>Resource</t>
        </is>
      </c>
      <c r="D247" t="inlineStr">
        <is>
          <t>Resource</t>
        </is>
      </c>
      <c r="E247">
        <f>IF(Таблица281114[[#This Row],[Site]]="Site1",VLOOKUP(Таблица281114[[#This Row],[VLAN]],Dictionary!$D$2:$F$13,2,FALSE),VLOOKUP(Таблица281114[[#This Row],[VLAN]],Dictionary!$D$2:$F$13,3,FALSE))</f>
        <v/>
      </c>
      <c r="F247" t="inlineStr">
        <is>
          <t>10.225.37.38</t>
        </is>
      </c>
      <c r="G247" s="89" t="inlineStr">
        <is>
          <t>Site2</t>
        </is>
      </c>
    </row>
    <row r="248">
      <c r="A248" s="193" t="n"/>
      <c r="B248" t="inlineStr">
        <is>
          <t>psm06.ekt (VRRP VIP)</t>
        </is>
      </c>
      <c r="C248" t="inlineStr">
        <is>
          <t>Resource</t>
        </is>
      </c>
      <c r="D248" t="inlineStr">
        <is>
          <t>Resource</t>
        </is>
      </c>
      <c r="E248">
        <f>IF(Таблица281114[[#This Row],[Site]]="Site1",VLOOKUP(Таблица281114[[#This Row],[VLAN]],Dictionary!$D$2:$F$13,2,FALSE),VLOOKUP(Таблица281114[[#This Row],[VLAN]],Dictionary!$D$2:$F$13,3,FALSE))</f>
        <v/>
      </c>
      <c r="F248" t="inlineStr">
        <is>
          <t>10.225.37.39</t>
        </is>
      </c>
      <c r="G248" s="89" t="inlineStr">
        <is>
          <t>Site2</t>
        </is>
      </c>
    </row>
    <row r="249">
      <c r="A249" s="193" t="inlineStr">
        <is>
          <t>kvm12.ekt2.tms.tele2.ru</t>
        </is>
      </c>
      <c r="B249" t="inlineStr">
        <is>
          <t>psm06a.ekt2.tms.tele2.ru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IF(Таблица281114[[#This Row],[Site]]="Site1",VLOOKUP(Таблица281114[[#This Row],[VLAN]],Dictionary!$D$2:$F$13,2,FALSE),VLOOKUP(Таблица281114[[#This Row],[VLAN]],Dictionary!$D$2:$F$13,3,FALSE))</f>
        <v/>
      </c>
      <c r="F249" t="inlineStr">
        <is>
          <t>10.225.37.40</t>
        </is>
      </c>
      <c r="G249" s="89" t="inlineStr">
        <is>
          <t>Site2</t>
        </is>
      </c>
    </row>
    <row r="250">
      <c r="A250" s="193" t="inlineStr">
        <is>
          <t>kvm18.ekt2.tms.tele2.ru</t>
        </is>
      </c>
      <c r="B250" t="inlineStr">
        <is>
          <t>psm06b.ekt2.tms.tele2.ru</t>
        </is>
      </c>
      <c r="C250" t="inlineStr">
        <is>
          <t>Resource</t>
        </is>
      </c>
      <c r="D250" t="inlineStr">
        <is>
          <t>Resource</t>
        </is>
      </c>
      <c r="E250">
        <f>IF(Таблица281114[[#This Row],[Site]]="Site1",VLOOKUP(Таблица281114[[#This Row],[VLAN]],Dictionary!$D$2:$F$13,2,FALSE),VLOOKUP(Таблица281114[[#This Row],[VLAN]],Dictionary!$D$2:$F$13,3,FALSE))</f>
        <v/>
      </c>
      <c r="F250" t="inlineStr">
        <is>
          <t>10.225.37.41</t>
        </is>
      </c>
      <c r="G250" s="89" t="inlineStr">
        <is>
          <t>Site2</t>
        </is>
      </c>
    </row>
    <row r="251">
      <c r="A251" s="193" t="n"/>
      <c r="B251" t="inlineStr">
        <is>
          <t>psm08.ekt (VRRP VIP)</t>
        </is>
      </c>
      <c r="C251" t="inlineStr">
        <is>
          <t>Resource</t>
        </is>
      </c>
      <c r="D251" t="inlineStr">
        <is>
          <t>Resource</t>
        </is>
      </c>
      <c r="E251">
        <f>IF(Таблица281114[[#This Row],[Site]]="Site1",VLOOKUP(Таблица281114[[#This Row],[VLAN]],Dictionary!$D$2:$F$13,2,FALSE),VLOOKUP(Таблица281114[[#This Row],[VLAN]],Dictionary!$D$2:$F$13,3,FALSE))</f>
        <v/>
      </c>
      <c r="F251" t="inlineStr">
        <is>
          <t>10.225.37.42</t>
        </is>
      </c>
      <c r="G251" s="89" t="inlineStr">
        <is>
          <t>Site2</t>
        </is>
      </c>
    </row>
    <row r="252">
      <c r="A252" s="193" t="inlineStr">
        <is>
          <t>kvm12.ekt2.tms.tele2.ru</t>
        </is>
      </c>
      <c r="B252" t="inlineStr">
        <is>
          <t>psm08a.ekt2.tms.tele2.ru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IF(Таблица281114[[#This Row],[Site]]="Site1",VLOOKUP(Таблица281114[[#This Row],[VLAN]],Dictionary!$D$2:$F$13,2,FALSE),VLOOKUP(Таблица281114[[#This Row],[VLAN]],Dictionary!$D$2:$F$13,3,FALSE))</f>
        <v/>
      </c>
      <c r="F252" t="inlineStr">
        <is>
          <t>10.225.37.43</t>
        </is>
      </c>
      <c r="G252" s="89" t="inlineStr">
        <is>
          <t>Site2</t>
        </is>
      </c>
    </row>
    <row r="253" ht="15.75" customHeight="1" s="180" thickBot="1">
      <c r="A253" s="194" t="inlineStr">
        <is>
          <t>kvm18.ekt2.tms.tele2.ru</t>
        </is>
      </c>
      <c r="B253" s="182" t="inlineStr">
        <is>
          <t>psm08b.ekt2.tms.tele2.ru</t>
        </is>
      </c>
      <c r="C253" s="182" t="inlineStr">
        <is>
          <t>Resource</t>
        </is>
      </c>
      <c r="D253" s="182" t="inlineStr">
        <is>
          <t>Resource</t>
        </is>
      </c>
      <c r="E253" s="182">
        <f>IF(Таблица281114[[#This Row],[Site]]="Site1",VLOOKUP(Таблица281114[[#This Row],[VLAN]],Dictionary!$D$2:$F$13,2,FALSE),VLOOKUP(Таблица281114[[#This Row],[VLAN]],Dictionary!$D$2:$F$13,3,FALSE))</f>
        <v/>
      </c>
      <c r="F253" s="182" t="inlineStr">
        <is>
          <t>10.225.37.44</t>
        </is>
      </c>
      <c r="G253" s="101" t="inlineStr">
        <is>
          <t>Site2</t>
        </is>
      </c>
    </row>
    <row r="254">
      <c r="A254" s="193" t="inlineStr">
        <is>
          <t>kvm12.ekt1.tms.tele2.ru</t>
        </is>
      </c>
      <c r="B254" t="inlineStr">
        <is>
          <t>psm01a.ekt1.tms.tele2.ru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IF(Таблица281114[[#This Row],[Site]]="Site1",VLOOKUP(Таблица281114[[#This Row],[VLAN]],Dictionary!$D$2:$F$13,2,FALSE),VLOOKUP(Таблица281114[[#This Row],[VLAN]],Dictionary!$D$2:$F$13,3,FALSE))</f>
        <v/>
      </c>
      <c r="F254" t="inlineStr">
        <is>
          <t>10.224.37.1</t>
        </is>
      </c>
      <c r="G254" s="89" t="inlineStr">
        <is>
          <t>Site1</t>
        </is>
      </c>
    </row>
    <row r="255">
      <c r="A255" s="193" t="inlineStr">
        <is>
          <t>kvm18.ekt1.tms.tele2.ru</t>
        </is>
      </c>
      <c r="B255" t="inlineStr">
        <is>
          <t>psm01b.ekt1.tms.tele2.ru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IF(Таблица281114[[#This Row],[Site]]="Site1",VLOOKUP(Таблица281114[[#This Row],[VLAN]],Dictionary!$D$2:$F$13,2,FALSE),VLOOKUP(Таблица281114[[#This Row],[VLAN]],Dictionary!$D$2:$F$13,3,FALSE))</f>
        <v/>
      </c>
      <c r="F255" t="inlineStr">
        <is>
          <t>10.224.37.2</t>
        </is>
      </c>
      <c r="G255" s="89" t="inlineStr">
        <is>
          <t>Site1</t>
        </is>
      </c>
    </row>
    <row r="256">
      <c r="A256" s="193" t="inlineStr">
        <is>
          <t>kvm12.ekt1.tms.tele2.ru</t>
        </is>
      </c>
      <c r="B256" t="inlineStr">
        <is>
          <t>psm03a.ekt1.tms.tele2.ru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IF(Таблица281114[[#This Row],[Site]]="Site1",VLOOKUP(Таблица281114[[#This Row],[VLAN]],Dictionary!$D$2:$F$13,2,FALSE),VLOOKUP(Таблица281114[[#This Row],[VLAN]],Dictionary!$D$2:$F$13,3,FALSE))</f>
        <v/>
      </c>
      <c r="F256" t="inlineStr">
        <is>
          <t>10.224.37.3</t>
        </is>
      </c>
      <c r="G256" s="89" t="inlineStr">
        <is>
          <t>Site1</t>
        </is>
      </c>
    </row>
    <row r="257">
      <c r="A257" s="193" t="inlineStr">
        <is>
          <t>kvm18.ekt1.tms.tele2.ru</t>
        </is>
      </c>
      <c r="B257" t="inlineStr">
        <is>
          <t>psm03b.ekt1.tms.tele2.ru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IF(Таблица281114[[#This Row],[Site]]="Site1",VLOOKUP(Таблица281114[[#This Row],[VLAN]],Dictionary!$D$2:$F$13,2,FALSE),VLOOKUP(Таблица281114[[#This Row],[VLAN]],Dictionary!$D$2:$F$13,3,FALSE))</f>
        <v/>
      </c>
      <c r="F257" t="inlineStr">
        <is>
          <t>10.224.37.4</t>
        </is>
      </c>
      <c r="G257" s="89" t="inlineStr">
        <is>
          <t>Site1</t>
        </is>
      </c>
    </row>
    <row r="258">
      <c r="A258" s="193" t="inlineStr">
        <is>
          <t>kvm12.ekt1.tms.tele2.ru</t>
        </is>
      </c>
      <c r="B258" t="inlineStr">
        <is>
          <t>psm05a.ekt1.tms.tele2.ru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IF(Таблица281114[[#This Row],[Site]]="Site1",VLOOKUP(Таблица281114[[#This Row],[VLAN]],Dictionary!$D$2:$F$13,2,FALSE),VLOOKUP(Таблица281114[[#This Row],[VLAN]],Dictionary!$D$2:$F$13,3,FALSE))</f>
        <v/>
      </c>
      <c r="F258" t="inlineStr">
        <is>
          <t>10.224.37.5</t>
        </is>
      </c>
      <c r="G258" s="89" t="inlineStr">
        <is>
          <t>Site1</t>
        </is>
      </c>
    </row>
    <row r="259">
      <c r="A259" s="193" t="inlineStr">
        <is>
          <t>kvm18.ekt1.tms.tele2.ru</t>
        </is>
      </c>
      <c r="B259" t="inlineStr">
        <is>
          <t>psm05b.ekt1.tms.tele2.ru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IF(Таблица281114[[#This Row],[Site]]="Site1",VLOOKUP(Таблица281114[[#This Row],[VLAN]],Dictionary!$D$2:$F$13,2,FALSE),VLOOKUP(Таблица281114[[#This Row],[VLAN]],Dictionary!$D$2:$F$13,3,FALSE))</f>
        <v/>
      </c>
      <c r="F259" t="inlineStr">
        <is>
          <t>10.224.37.6</t>
        </is>
      </c>
      <c r="G259" s="89" t="inlineStr">
        <is>
          <t>Site1</t>
        </is>
      </c>
    </row>
    <row r="260">
      <c r="A260" s="193" t="inlineStr">
        <is>
          <t>kvm12.ekt1.tms.tele2.ru</t>
        </is>
      </c>
      <c r="B260" t="inlineStr">
        <is>
          <t>psm07a.ekt1.tms.tele2.ru</t>
        </is>
      </c>
      <c r="C260" t="inlineStr">
        <is>
          <t>ClusterSync</t>
        </is>
      </c>
      <c r="D260" t="inlineStr">
        <is>
          <t>ClusterSync</t>
        </is>
      </c>
      <c r="E260">
        <f>IF(Таблица281114[[#This Row],[Site]]="Site1",VLOOKUP(Таблица281114[[#This Row],[VLAN]],Dictionary!$D$2:$F$13,2,FALSE),VLOOKUP(Таблица281114[[#This Row],[VLAN]],Dictionary!$D$2:$F$13,3,FALSE))</f>
        <v/>
      </c>
      <c r="F260" t="inlineStr">
        <is>
          <t>10.224.37.7</t>
        </is>
      </c>
      <c r="G260" s="89" t="inlineStr">
        <is>
          <t>Site1</t>
        </is>
      </c>
    </row>
    <row r="261">
      <c r="A261" s="164" t="inlineStr">
        <is>
          <t>kvm18.ekt1.tms.tele2.ru</t>
        </is>
      </c>
      <c r="B261" s="217" t="inlineStr">
        <is>
          <t>psm07b.ekt1.tms.tele2.ru</t>
        </is>
      </c>
      <c r="C261" s="217" t="inlineStr">
        <is>
          <t>ClusterSync</t>
        </is>
      </c>
      <c r="D261" s="217" t="inlineStr">
        <is>
          <t>ClusterSync</t>
        </is>
      </c>
      <c r="E261" s="217">
        <f>IF(Таблица281114[[#This Row],[Site]]="Site1",VLOOKUP(Таблица281114[[#This Row],[VLAN]],Dictionary!$D$2:$F$13,2,FALSE),VLOOKUP(Таблица281114[[#This Row],[VLAN]],Dictionary!$D$2:$F$13,3,FALSE))</f>
        <v/>
      </c>
      <c r="F261" s="217" t="inlineStr">
        <is>
          <t>10.224.37.8</t>
        </is>
      </c>
      <c r="G261" s="218" t="inlineStr">
        <is>
          <t>Site1</t>
        </is>
      </c>
    </row>
    <row r="262">
      <c r="A262" s="193" t="inlineStr">
        <is>
          <t>kvm09.ekt1.tms.tele2.ru</t>
        </is>
      </c>
      <c r="B262" t="inlineStr">
        <is>
          <t>pic01.ekt1.tms.tele2.ru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IF(Таблица281114[[#This Row],[Site]]="Site1",VLOOKUP(Таблица281114[[#This Row],[VLAN]],Dictionary!$D$2:$F$13,2,FALSE),VLOOKUP(Таблица281114[[#This Row],[VLAN]],Dictionary!$D$2:$F$13,3,FALSE))</f>
        <v/>
      </c>
      <c r="F262" t="inlineStr">
        <is>
          <t>10.224.37.12</t>
        </is>
      </c>
      <c r="G262" s="89" t="inlineStr">
        <is>
          <t>Site1</t>
        </is>
      </c>
    </row>
    <row r="263">
      <c r="A263" s="193" t="inlineStr">
        <is>
          <t>kvm10.ekt1.tms.tele2.ru</t>
        </is>
      </c>
      <c r="B263" t="inlineStr">
        <is>
          <t>pic02.ekt1.tms.tele2.ru</t>
        </is>
      </c>
      <c r="C263" t="inlineStr">
        <is>
          <t>ClusterSync</t>
        </is>
      </c>
      <c r="D263" t="inlineStr">
        <is>
          <t>ClusterSync</t>
        </is>
      </c>
      <c r="E263">
        <f>IF(Таблица281114[[#This Row],[Site]]="Site1",VLOOKUP(Таблица281114[[#This Row],[VLAN]],Dictionary!$D$2:$F$13,2,FALSE),VLOOKUP(Таблица281114[[#This Row],[VLAN]],Dictionary!$D$2:$F$13,3,FALSE))</f>
        <v/>
      </c>
      <c r="F263" t="inlineStr">
        <is>
          <t>10.224.37.13</t>
        </is>
      </c>
      <c r="G263" s="89" t="inlineStr">
        <is>
          <t>Site1</t>
        </is>
      </c>
    </row>
    <row r="264">
      <c r="A264" s="92" t="inlineStr">
        <is>
          <t>kvm12.ekt2.tms.tele2.ru</t>
        </is>
      </c>
      <c r="B264" s="90" t="inlineStr">
        <is>
          <t>psm02a.ekt2.tms.tele2.ru</t>
        </is>
      </c>
      <c r="C264" s="90" t="inlineStr">
        <is>
          <t>ClusterSync</t>
        </is>
      </c>
      <c r="D264" s="90" t="inlineStr">
        <is>
          <t>ClusterSync</t>
        </is>
      </c>
      <c r="E264" s="90">
        <f>IF(Таблица281114[[#This Row],[Site]]="Site1",VLOOKUP(Таблица281114[[#This Row],[VLAN]],Dictionary!$D$2:$F$13,2,FALSE),VLOOKUP(Таблица281114[[#This Row],[VLAN]],Dictionary!$D$2:$F$13,3,FALSE))</f>
        <v/>
      </c>
      <c r="F264" s="90" t="inlineStr">
        <is>
          <t>10.225.37.1</t>
        </is>
      </c>
      <c r="G264" s="91" t="inlineStr">
        <is>
          <t>Site2</t>
        </is>
      </c>
    </row>
    <row r="265">
      <c r="A265" s="193" t="inlineStr">
        <is>
          <t>kvm18.ekt2.tms.tele2.ru</t>
        </is>
      </c>
      <c r="B265" t="inlineStr">
        <is>
          <t>psm02b.ekt2.tms.tele2.ru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IF(Таблица281114[[#This Row],[Site]]="Site1",VLOOKUP(Таблица281114[[#This Row],[VLAN]],Dictionary!$D$2:$F$13,2,FALSE),VLOOKUP(Таблица281114[[#This Row],[VLAN]],Dictionary!$D$2:$F$13,3,FALSE))</f>
        <v/>
      </c>
      <c r="F265" t="inlineStr">
        <is>
          <t>10.225.37.2</t>
        </is>
      </c>
      <c r="G265" s="89" t="inlineStr">
        <is>
          <t>Site2</t>
        </is>
      </c>
    </row>
    <row r="266">
      <c r="A266" s="193" t="inlineStr">
        <is>
          <t>kvm12.ekt2.tms.tele2.ru</t>
        </is>
      </c>
      <c r="B266" t="inlineStr">
        <is>
          <t>psm04a.ekt2.tms.tele2.ru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IF(Таблица281114[[#This Row],[Site]]="Site1",VLOOKUP(Таблица281114[[#This Row],[VLAN]],Dictionary!$D$2:$F$13,2,FALSE),VLOOKUP(Таблица281114[[#This Row],[VLAN]],Dictionary!$D$2:$F$13,3,FALSE))</f>
        <v/>
      </c>
      <c r="F266" t="inlineStr">
        <is>
          <t>10.225.37.3</t>
        </is>
      </c>
      <c r="G266" s="89" t="inlineStr">
        <is>
          <t>Site2</t>
        </is>
      </c>
    </row>
    <row r="267">
      <c r="A267" s="193" t="inlineStr">
        <is>
          <t>kvm18.ekt2.tms.tele2.ru</t>
        </is>
      </c>
      <c r="B267" t="inlineStr">
        <is>
          <t>psm04b.ekt2.tms.tele2.ru</t>
        </is>
      </c>
      <c r="C267" t="inlineStr">
        <is>
          <t>ClusterSync</t>
        </is>
      </c>
      <c r="D267" t="inlineStr">
        <is>
          <t>ClusterSync</t>
        </is>
      </c>
      <c r="E267">
        <f>IF(Таблица281114[[#This Row],[Site]]="Site1",VLOOKUP(Таблица281114[[#This Row],[VLAN]],Dictionary!$D$2:$F$13,2,FALSE),VLOOKUP(Таблица281114[[#This Row],[VLAN]],Dictionary!$D$2:$F$13,3,FALSE))</f>
        <v/>
      </c>
      <c r="F267" t="inlineStr">
        <is>
          <t>10.225.37.4</t>
        </is>
      </c>
      <c r="G267" s="89" t="inlineStr">
        <is>
          <t>Site2</t>
        </is>
      </c>
    </row>
    <row r="268">
      <c r="A268" s="193" t="inlineStr">
        <is>
          <t>kvm12.ekt2.tms.tele2.ru</t>
        </is>
      </c>
      <c r="B268" t="inlineStr">
        <is>
          <t>psm06a.ekt2.tms.tele2.ru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IF(Таблица281114[[#This Row],[Site]]="Site1",VLOOKUP(Таблица281114[[#This Row],[VLAN]],Dictionary!$D$2:$F$13,2,FALSE),VLOOKUP(Таблица281114[[#This Row],[VLAN]],Dictionary!$D$2:$F$13,3,FALSE))</f>
        <v/>
      </c>
      <c r="F268" t="inlineStr">
        <is>
          <t>10.225.37.5</t>
        </is>
      </c>
      <c r="G268" s="89" t="inlineStr">
        <is>
          <t>Site2</t>
        </is>
      </c>
    </row>
    <row r="269">
      <c r="A269" s="193" t="inlineStr">
        <is>
          <t>kvm18.ekt2.tms.tele2.ru</t>
        </is>
      </c>
      <c r="B269" t="inlineStr">
        <is>
          <t>psm06b.ekt2.tms.tele2.ru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IF(Таблица281114[[#This Row],[Site]]="Site1",VLOOKUP(Таблица281114[[#This Row],[VLAN]],Dictionary!$D$2:$F$13,2,FALSE),VLOOKUP(Таблица281114[[#This Row],[VLAN]],Dictionary!$D$2:$F$13,3,FALSE))</f>
        <v/>
      </c>
      <c r="F269" t="inlineStr">
        <is>
          <t>10.225.37.6</t>
        </is>
      </c>
      <c r="G269" s="89" t="inlineStr">
        <is>
          <t>Site2</t>
        </is>
      </c>
    </row>
    <row r="270">
      <c r="A270" s="193" t="inlineStr">
        <is>
          <t>kvm12.ekt2.tms.tele2.ru</t>
        </is>
      </c>
      <c r="B270" t="inlineStr">
        <is>
          <t>psm08a.ekt2.tms.tele2.ru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IF(Таблица281114[[#This Row],[Site]]="Site1",VLOOKUP(Таблица281114[[#This Row],[VLAN]],Dictionary!$D$2:$F$13,2,FALSE),VLOOKUP(Таблица281114[[#This Row],[VLAN]],Dictionary!$D$2:$F$13,3,FALSE))</f>
        <v/>
      </c>
      <c r="F270" t="inlineStr">
        <is>
          <t>10.225.37.7</t>
        </is>
      </c>
      <c r="G270" s="89" t="inlineStr">
        <is>
          <t>Site2</t>
        </is>
      </c>
    </row>
    <row r="271">
      <c r="A271" s="193" t="inlineStr">
        <is>
          <t>kvm18.ekt2.tms.tele2.ru</t>
        </is>
      </c>
      <c r="B271" t="inlineStr">
        <is>
          <t>psm08b.ekt2.tms.tele2.ru</t>
        </is>
      </c>
      <c r="C271" t="inlineStr">
        <is>
          <t>ClusterSync</t>
        </is>
      </c>
      <c r="D271" t="inlineStr">
        <is>
          <t>ClusterSync</t>
        </is>
      </c>
      <c r="E271">
        <f>IF(Таблица281114[[#This Row],[Site]]="Site1",VLOOKUP(Таблица281114[[#This Row],[VLAN]],Dictionary!$D$2:$F$13,2,FALSE),VLOOKUP(Таблица281114[[#This Row],[VLAN]],Dictionary!$D$2:$F$13,3,FALSE))</f>
        <v/>
      </c>
      <c r="F271" t="inlineStr">
        <is>
          <t>10.225.37.8</t>
        </is>
      </c>
      <c r="G271" s="89" t="inlineStr">
        <is>
          <t>Site2</t>
        </is>
      </c>
    </row>
    <row r="272">
      <c r="A272" s="92" t="inlineStr">
        <is>
          <t>kvm09.ekt2.tms.tele2.ru</t>
        </is>
      </c>
      <c r="B272" s="90" t="inlineStr">
        <is>
          <t>pic01.ekt2.tms.tele2.ru</t>
        </is>
      </c>
      <c r="C272" s="90" t="inlineStr">
        <is>
          <t>ClusterSync</t>
        </is>
      </c>
      <c r="D272" s="90" t="inlineStr">
        <is>
          <t>ClusterSync</t>
        </is>
      </c>
      <c r="E272" s="90">
        <f>IF(Таблица281114[[#This Row],[Site]]="Site1",VLOOKUP(Таблица281114[[#This Row],[VLAN]],Dictionary!$D$2:$F$13,2,FALSE),VLOOKUP(Таблица281114[[#This Row],[VLAN]],Dictionary!$D$2:$F$13,3,FALSE))</f>
        <v/>
      </c>
      <c r="F272" s="90" t="inlineStr">
        <is>
          <t>10.225.37.12</t>
        </is>
      </c>
      <c r="G272" s="91" t="inlineStr">
        <is>
          <t>Site2</t>
        </is>
      </c>
    </row>
    <row r="273" ht="15.75" customHeight="1" s="180" thickBot="1">
      <c r="A273" s="194" t="inlineStr">
        <is>
          <t>kvm10.ekt2.tms.tele2.ru</t>
        </is>
      </c>
      <c r="B273" s="182" t="inlineStr">
        <is>
          <t>pic02.ekt2.tms.tele2.ru</t>
        </is>
      </c>
      <c r="C273" s="182" t="inlineStr">
        <is>
          <t>ClusterSync</t>
        </is>
      </c>
      <c r="D273" s="182" t="inlineStr">
        <is>
          <t>ClusterSync</t>
        </is>
      </c>
      <c r="E273" s="182">
        <f>IF(Таблица281114[[#This Row],[Site]]="Site1",VLOOKUP(Таблица281114[[#This Row],[VLAN]],Dictionary!$D$2:$F$13,2,FALSE),VLOOKUP(Таблица281114[[#This Row],[VLAN]],Dictionary!$D$2:$F$13,3,FALSE))</f>
        <v/>
      </c>
      <c r="F273" s="182" t="inlineStr">
        <is>
          <t>10.225.37.13</t>
        </is>
      </c>
      <c r="G273" s="101" t="inlineStr">
        <is>
          <t>Site2</t>
        </is>
      </c>
    </row>
    <row r="274">
      <c r="A274" s="193" t="inlineStr">
        <is>
          <t>kvm01.ekt1.tms.tele2.ru</t>
        </is>
      </c>
      <c r="B274" t="inlineStr">
        <is>
          <t>pre01.ekt1.tms.tele2.ru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IF(Таблица281114[[#This Row],[Site]]="Site1",VLOOKUP(Таблица281114[[#This Row],[VLAN]],Dictionary!$D$2:$F$13,2,FALSE),VLOOKUP(Таблица281114[[#This Row],[VLAN]],Dictionary!$D$2:$F$13,3,FALSE))</f>
        <v/>
      </c>
      <c r="F274" t="inlineStr">
        <is>
          <t>10.224.38.193</t>
        </is>
      </c>
      <c r="G274" s="89" t="inlineStr">
        <is>
          <t>Site1</t>
        </is>
      </c>
    </row>
    <row r="275">
      <c r="A275" s="193" t="inlineStr">
        <is>
          <t>kvm02.ekt1.tms.tele2.ru</t>
        </is>
      </c>
      <c r="B275" t="inlineStr">
        <is>
          <t>pre02.ekt1.tms.tele2.ru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IF(Таблица281114[[#This Row],[Site]]="Site1",VLOOKUP(Таблица281114[[#This Row],[VLAN]],Dictionary!$D$2:$F$13,2,FALSE),VLOOKUP(Таблица281114[[#This Row],[VLAN]],Dictionary!$D$2:$F$13,3,FALSE))</f>
        <v/>
      </c>
      <c r="F275" t="inlineStr">
        <is>
          <t>10.224.38.194</t>
        </is>
      </c>
      <c r="G275" s="89" t="inlineStr">
        <is>
          <t>Site1</t>
        </is>
      </c>
    </row>
    <row r="276">
      <c r="A276" s="193" t="inlineStr">
        <is>
          <t>kvm03.ekt1.tms.tele2.ru</t>
        </is>
      </c>
      <c r="B276" t="inlineStr">
        <is>
          <t>pre03.ekt1.tms.tele2.ru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IF(Таблица281114[[#This Row],[Site]]="Site1",VLOOKUP(Таблица281114[[#This Row],[VLAN]],Dictionary!$D$2:$F$13,2,FALSE),VLOOKUP(Таблица281114[[#This Row],[VLAN]],Dictionary!$D$2:$F$13,3,FALSE))</f>
        <v/>
      </c>
      <c r="F276" t="inlineStr">
        <is>
          <t>10.224.38.195</t>
        </is>
      </c>
      <c r="G276" s="89" t="inlineStr">
        <is>
          <t>Site1</t>
        </is>
      </c>
    </row>
    <row r="277">
      <c r="A277" s="193" t="inlineStr">
        <is>
          <t>kvm04.ekt1.tms.tele2.ru</t>
        </is>
      </c>
      <c r="B277" t="inlineStr">
        <is>
          <t>pre04.ekt1.tms.tele2.ru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IF(Таблица281114[[#This Row],[Site]]="Site1",VLOOKUP(Таблица281114[[#This Row],[VLAN]],Dictionary!$D$2:$F$13,2,FALSE),VLOOKUP(Таблица281114[[#This Row],[VLAN]],Dictionary!$D$2:$F$13,3,FALSE))</f>
        <v/>
      </c>
      <c r="F277" t="inlineStr">
        <is>
          <t>10.224.38.196</t>
        </is>
      </c>
      <c r="G277" s="89" t="inlineStr">
        <is>
          <t>Site1</t>
        </is>
      </c>
    </row>
    <row r="278">
      <c r="A278" s="193" t="inlineStr">
        <is>
          <t>kvm05.ekt1.tms.tele2.ru</t>
        </is>
      </c>
      <c r="B278" t="inlineStr">
        <is>
          <t>pre05.ekt1.tms.tele2.ru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IF(Таблица281114[[#This Row],[Site]]="Site1",VLOOKUP(Таблица281114[[#This Row],[VLAN]],Dictionary!$D$2:$F$13,2,FALSE),VLOOKUP(Таблица281114[[#This Row],[VLAN]],Dictionary!$D$2:$F$13,3,FALSE))</f>
        <v/>
      </c>
      <c r="F278" t="inlineStr">
        <is>
          <t>10.224.38.197</t>
        </is>
      </c>
      <c r="G278" s="89" t="inlineStr">
        <is>
          <t>Site1</t>
        </is>
      </c>
    </row>
    <row r="279">
      <c r="A279" s="193" t="inlineStr">
        <is>
          <t>kvm06.ekt1.tms.tele2.ru</t>
        </is>
      </c>
      <c r="B279" t="inlineStr">
        <is>
          <t>pre06.ekt1.tms.tele2.ru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IF(Таблица281114[[#This Row],[Site]]="Site1",VLOOKUP(Таблица281114[[#This Row],[VLAN]],Dictionary!$D$2:$F$13,2,FALSE),VLOOKUP(Таблица281114[[#This Row],[VLAN]],Dictionary!$D$2:$F$13,3,FALSE))</f>
        <v/>
      </c>
      <c r="F279" t="inlineStr">
        <is>
          <t>10.224.38.198</t>
        </is>
      </c>
      <c r="G279" s="89" t="inlineStr">
        <is>
          <t>Site1</t>
        </is>
      </c>
    </row>
    <row r="280">
      <c r="A280" s="193" t="inlineStr">
        <is>
          <t>kvm07.ekt1.tms.tele2.ru</t>
        </is>
      </c>
      <c r="B280" t="inlineStr">
        <is>
          <t>pre07.ekt1.tms.tele2.ru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IF(Таблица281114[[#This Row],[Site]]="Site1",VLOOKUP(Таблица281114[[#This Row],[VLAN]],Dictionary!$D$2:$F$13,2,FALSE),VLOOKUP(Таблица281114[[#This Row],[VLAN]],Dictionary!$D$2:$F$13,3,FALSE))</f>
        <v/>
      </c>
      <c r="F280" t="inlineStr">
        <is>
          <t>10.224.38.199</t>
        </is>
      </c>
      <c r="G280" s="89" t="inlineStr">
        <is>
          <t>Site1</t>
        </is>
      </c>
    </row>
    <row r="281">
      <c r="A281" s="193" t="inlineStr">
        <is>
          <t>kvm08.ekt1.tms.tele2.ru</t>
        </is>
      </c>
      <c r="B281" t="inlineStr">
        <is>
          <t>pre08.ekt1.tms.tele2.ru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IF(Таблица281114[[#This Row],[Site]]="Site1",VLOOKUP(Таблица281114[[#This Row],[VLAN]],Dictionary!$D$2:$F$13,2,FALSE),VLOOKUP(Таблица281114[[#This Row],[VLAN]],Dictionary!$D$2:$F$13,3,FALSE))</f>
        <v/>
      </c>
      <c r="F281" t="inlineStr">
        <is>
          <t>10.224.38.200</t>
        </is>
      </c>
      <c r="G281" s="89" t="inlineStr">
        <is>
          <t>Site1</t>
        </is>
      </c>
    </row>
    <row r="282">
      <c r="A282" s="193" t="inlineStr">
        <is>
          <t>kvm13.ekt1.tms.tele2.ru</t>
        </is>
      </c>
      <c r="B282" t="inlineStr">
        <is>
          <t>pre09.ekt1.tms.tele2.ru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IF(Таблица281114[[#This Row],[Site]]="Site1",VLOOKUP(Таблица281114[[#This Row],[VLAN]],Dictionary!$D$2:$F$13,2,FALSE),VLOOKUP(Таблица281114[[#This Row],[VLAN]],Dictionary!$D$2:$F$13,3,FALSE))</f>
        <v/>
      </c>
      <c r="F282" t="inlineStr">
        <is>
          <t>10.224.38.201</t>
        </is>
      </c>
      <c r="G282" s="89" t="inlineStr">
        <is>
          <t>Site1</t>
        </is>
      </c>
    </row>
    <row r="283">
      <c r="A283" s="193" t="inlineStr">
        <is>
          <t>kvm14.ekt1.tms.tele2.ru</t>
        </is>
      </c>
      <c r="B283" t="inlineStr">
        <is>
          <t>pre10.ekt1.tms.tele2.ru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IF(Таблица281114[[#This Row],[Site]]="Site1",VLOOKUP(Таблица281114[[#This Row],[VLAN]],Dictionary!$D$2:$F$13,2,FALSE),VLOOKUP(Таблица281114[[#This Row],[VLAN]],Dictionary!$D$2:$F$13,3,FALSE))</f>
        <v/>
      </c>
      <c r="F283" t="inlineStr">
        <is>
          <t>10.224.38.202</t>
        </is>
      </c>
      <c r="G283" s="89" t="inlineStr">
        <is>
          <t>Site1</t>
        </is>
      </c>
    </row>
    <row r="284">
      <c r="A284" s="193" t="inlineStr">
        <is>
          <t>kvm15.ekt1.tms.tele2.ru</t>
        </is>
      </c>
      <c r="B284" t="inlineStr">
        <is>
          <t>pre11.ekt1.tms.tele2.ru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IF(Таблица281114[[#This Row],[Site]]="Site1",VLOOKUP(Таблица281114[[#This Row],[VLAN]],Dictionary!$D$2:$F$13,2,FALSE),VLOOKUP(Таблица281114[[#This Row],[VLAN]],Dictionary!$D$2:$F$13,3,FALSE))</f>
        <v/>
      </c>
      <c r="F284" t="inlineStr">
        <is>
          <t>10.224.38.203</t>
        </is>
      </c>
      <c r="G284" s="89" t="inlineStr">
        <is>
          <t>Site1</t>
        </is>
      </c>
    </row>
    <row r="285">
      <c r="A285" s="164" t="inlineStr">
        <is>
          <t>kvm16.ekt1.tms.tele2.ru</t>
        </is>
      </c>
      <c r="B285" s="217" t="inlineStr">
        <is>
          <t>pre12.ekt1.tms.tele2.ru</t>
        </is>
      </c>
      <c r="C285" s="217" t="inlineStr">
        <is>
          <t>Provisioning</t>
        </is>
      </c>
      <c r="D285" s="217" t="inlineStr">
        <is>
          <t>Provisioning</t>
        </is>
      </c>
      <c r="E285" s="217">
        <f>IF(Таблица281114[[#This Row],[Site]]="Site1",VLOOKUP(Таблица281114[[#This Row],[VLAN]],Dictionary!$D$2:$F$13,2,FALSE),VLOOKUP(Таблица281114[[#This Row],[VLAN]],Dictionary!$D$2:$F$13,3,FALSE))</f>
        <v/>
      </c>
      <c r="F285" s="217" t="inlineStr">
        <is>
          <t>10.224.38.204</t>
        </is>
      </c>
      <c r="G285" s="218" t="inlineStr">
        <is>
          <t>Site1</t>
        </is>
      </c>
    </row>
    <row r="286">
      <c r="A286" s="92" t="inlineStr">
        <is>
          <t>kvm12.ekt1.tms.tele2.ru</t>
        </is>
      </c>
      <c r="B286" s="90" t="inlineStr">
        <is>
          <t>psm01a.ekt1.tms.tele2.ru</t>
        </is>
      </c>
      <c r="C286" s="90" t="inlineStr">
        <is>
          <t>Provisioning</t>
        </is>
      </c>
      <c r="D286" s="90" t="inlineStr">
        <is>
          <t>Provisioning</t>
        </is>
      </c>
      <c r="E286" s="90">
        <f>IF(Таблица281114[[#This Row],[Site]]="Site1",VLOOKUP(Таблица281114[[#This Row],[VLAN]],Dictionary!$D$2:$F$13,2,FALSE),VLOOKUP(Таблица281114[[#This Row],[VLAN]],Dictionary!$D$2:$F$13,3,FALSE))</f>
        <v/>
      </c>
      <c r="F286" s="152" t="inlineStr">
        <is>
          <t>10.224.38.233</t>
        </is>
      </c>
      <c r="G286" s="91" t="inlineStr">
        <is>
          <t>Site1</t>
        </is>
      </c>
    </row>
    <row r="287">
      <c r="A287" s="193" t="inlineStr">
        <is>
          <t>kvm18.ekt1.tms.tele2.ru</t>
        </is>
      </c>
      <c r="B287" t="inlineStr">
        <is>
          <t>psm01b.ekt1.tms.tele2.ru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IF(Таблица281114[[#This Row],[Site]]="Site1",VLOOKUP(Таблица281114[[#This Row],[VLAN]],Dictionary!$D$2:$F$13,2,FALSE),VLOOKUP(Таблица281114[[#This Row],[VLAN]],Dictionary!$D$2:$F$13,3,FALSE))</f>
        <v/>
      </c>
      <c r="F287" s="118" t="inlineStr">
        <is>
          <t>10.224.38.234</t>
        </is>
      </c>
      <c r="G287" s="89" t="inlineStr">
        <is>
          <t>Site1</t>
        </is>
      </c>
    </row>
    <row r="288">
      <c r="A288" s="193" t="inlineStr">
        <is>
          <t>kvm12.ekt1.tms.tele2.ru</t>
        </is>
      </c>
      <c r="B288" t="inlineStr">
        <is>
          <t>psm03a.ekt1.tms.tele2.ru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IF(Таблица281114[[#This Row],[Site]]="Site1",VLOOKUP(Таблица281114[[#This Row],[VLAN]],Dictionary!$D$2:$F$13,2,FALSE),VLOOKUP(Таблица281114[[#This Row],[VLAN]],Dictionary!$D$2:$F$13,3,FALSE))</f>
        <v/>
      </c>
      <c r="F288" s="118" t="inlineStr">
        <is>
          <t>10.224.38.235</t>
        </is>
      </c>
      <c r="G288" s="89" t="inlineStr">
        <is>
          <t>Site1</t>
        </is>
      </c>
    </row>
    <row r="289">
      <c r="A289" s="193" t="inlineStr">
        <is>
          <t>kvm18.ekt1.tms.tele2.ru</t>
        </is>
      </c>
      <c r="B289" t="inlineStr">
        <is>
          <t>psm03b.ekt1.tms.tele2.ru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IF(Таблица281114[[#This Row],[Site]]="Site1",VLOOKUP(Таблица281114[[#This Row],[VLAN]],Dictionary!$D$2:$F$13,2,FALSE),VLOOKUP(Таблица281114[[#This Row],[VLAN]],Dictionary!$D$2:$F$13,3,FALSE))</f>
        <v/>
      </c>
      <c r="F289" s="118" t="inlineStr">
        <is>
          <t>10.224.38.236</t>
        </is>
      </c>
      <c r="G289" s="89" t="inlineStr">
        <is>
          <t>Site1</t>
        </is>
      </c>
    </row>
    <row r="290">
      <c r="A290" s="193" t="inlineStr">
        <is>
          <t>kvm12.ekt1.tms.tele2.ru</t>
        </is>
      </c>
      <c r="B290" t="inlineStr">
        <is>
          <t>psm05a.ekt1.tms.tele2.ru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IF(Таблица281114[[#This Row],[Site]]="Site1",VLOOKUP(Таблица281114[[#This Row],[VLAN]],Dictionary!$D$2:$F$13,2,FALSE),VLOOKUP(Таблица281114[[#This Row],[VLAN]],Dictionary!$D$2:$F$13,3,FALSE))</f>
        <v/>
      </c>
      <c r="F290" s="118" t="inlineStr">
        <is>
          <t>10.224.38.237</t>
        </is>
      </c>
      <c r="G290" s="89" t="inlineStr">
        <is>
          <t>Site1</t>
        </is>
      </c>
    </row>
    <row r="291">
      <c r="A291" s="193" t="inlineStr">
        <is>
          <t>kvm18.ekt1.tms.tele2.ru</t>
        </is>
      </c>
      <c r="B291" t="inlineStr">
        <is>
          <t>psm05b.ekt1.tms.tele2.ru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IF(Таблица281114[[#This Row],[Site]]="Site1",VLOOKUP(Таблица281114[[#This Row],[VLAN]],Dictionary!$D$2:$F$13,2,FALSE),VLOOKUP(Таблица281114[[#This Row],[VLAN]],Dictionary!$D$2:$F$13,3,FALSE))</f>
        <v/>
      </c>
      <c r="F291" s="118" t="inlineStr">
        <is>
          <t>10.224.38.238</t>
        </is>
      </c>
      <c r="G291" s="89" t="inlineStr">
        <is>
          <t>Site1</t>
        </is>
      </c>
    </row>
    <row r="292">
      <c r="A292" s="193" t="inlineStr">
        <is>
          <t>kvm12.ekt1.tms.tele2.ru</t>
        </is>
      </c>
      <c r="B292" t="inlineStr">
        <is>
          <t>psm07a.ekt1.tms.tele2.ru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IF(Таблица281114[[#This Row],[Site]]="Site1",VLOOKUP(Таблица281114[[#This Row],[VLAN]],Dictionary!$D$2:$F$13,2,FALSE),VLOOKUP(Таблица281114[[#This Row],[VLAN]],Dictionary!$D$2:$F$13,3,FALSE))</f>
        <v/>
      </c>
      <c r="F292" s="118" t="inlineStr">
        <is>
          <t>10.224.38.239</t>
        </is>
      </c>
      <c r="G292" s="89" t="inlineStr">
        <is>
          <t>Site1</t>
        </is>
      </c>
    </row>
    <row r="293">
      <c r="A293" s="164" t="inlineStr">
        <is>
          <t>kvm18.ekt1.tms.tele2.ru</t>
        </is>
      </c>
      <c r="B293" s="217" t="inlineStr">
        <is>
          <t>psm07b.ekt1.tms.tele2.ru</t>
        </is>
      </c>
      <c r="C293" s="217" t="inlineStr">
        <is>
          <t>Provisioning</t>
        </is>
      </c>
      <c r="D293" s="217" t="inlineStr">
        <is>
          <t>Provisioning</t>
        </is>
      </c>
      <c r="E293" s="217">
        <f>IF(Таблица281114[[#This Row],[Site]]="Site1",VLOOKUP(Таблица281114[[#This Row],[VLAN]],Dictionary!$D$2:$F$13,2,FALSE),VLOOKUP(Таблица281114[[#This Row],[VLAN]],Dictionary!$D$2:$F$13,3,FALSE))</f>
        <v/>
      </c>
      <c r="F293" s="153" t="inlineStr">
        <is>
          <t>10.224.38.240</t>
        </is>
      </c>
      <c r="G293" s="218" t="inlineStr">
        <is>
          <t>Site1</t>
        </is>
      </c>
    </row>
    <row r="294">
      <c r="A294" s="193" t="inlineStr">
        <is>
          <t>kvm09.ekt1.tms.tele2.ru</t>
        </is>
      </c>
      <c r="B294" t="inlineStr">
        <is>
          <t>epsm01a.ekt1.tms.tele2.ru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IF(Таблица281114[[#This Row],[Site]]="Site1",VLOOKUP(Таблица281114[[#This Row],[VLAN]],Dictionary!$D$2:$F$13,2,FALSE),VLOOKUP(Таблица281114[[#This Row],[VLAN]],Dictionary!$D$2:$F$13,3,FALSE))</f>
        <v/>
      </c>
      <c r="F294" s="118" t="inlineStr">
        <is>
          <t>10.224.38.252</t>
        </is>
      </c>
      <c r="G294" s="89" t="inlineStr">
        <is>
          <t>Site1</t>
        </is>
      </c>
    </row>
    <row r="295">
      <c r="A295" s="164" t="inlineStr">
        <is>
          <t>kvm10.ekt1.tms.tele2.ru</t>
        </is>
      </c>
      <c r="B295" s="217" t="inlineStr">
        <is>
          <t>epsm01b.ekt1.tms.tele2.ru</t>
        </is>
      </c>
      <c r="C295" s="217" t="inlineStr">
        <is>
          <t>Provisioning</t>
        </is>
      </c>
      <c r="D295" s="217" t="inlineStr">
        <is>
          <t>Provisioning</t>
        </is>
      </c>
      <c r="E295" s="217">
        <f>IF(Таблица281114[[#This Row],[Site]]="Site1",VLOOKUP(Таблица281114[[#This Row],[VLAN]],Dictionary!$D$2:$F$13,2,FALSE),VLOOKUP(Таблица281114[[#This Row],[VLAN]],Dictionary!$D$2:$F$13,3,FALSE))</f>
        <v/>
      </c>
      <c r="F295" s="153" t="inlineStr">
        <is>
          <t>10.224.38.253</t>
        </is>
      </c>
      <c r="G295" s="218" t="inlineStr">
        <is>
          <t>Site1</t>
        </is>
      </c>
    </row>
    <row r="296">
      <c r="A296" s="92" t="inlineStr">
        <is>
          <t>kvm01.ekt2.tms.tele2.ru</t>
        </is>
      </c>
      <c r="B296" s="90" t="inlineStr">
        <is>
          <t>pre01.ekt2.tms.tele2.ru</t>
        </is>
      </c>
      <c r="C296" s="90" t="inlineStr">
        <is>
          <t>Provisioning</t>
        </is>
      </c>
      <c r="D296" s="90" t="inlineStr">
        <is>
          <t>Provisioning</t>
        </is>
      </c>
      <c r="E296" s="90">
        <f>IF(Таблица281114[[#This Row],[Site]]="Site1",VLOOKUP(Таблица281114[[#This Row],[VLAN]],Dictionary!$D$2:$F$13,2,FALSE),VLOOKUP(Таблица281114[[#This Row],[VLAN]],Dictionary!$D$2:$F$13,3,FALSE))</f>
        <v/>
      </c>
      <c r="F296" s="90" t="inlineStr">
        <is>
          <t>10.225.38.193</t>
        </is>
      </c>
      <c r="G296" s="91" t="inlineStr">
        <is>
          <t>Site2</t>
        </is>
      </c>
    </row>
    <row r="297">
      <c r="A297" s="193" t="inlineStr">
        <is>
          <t>kvm02.ekt2.tms.tele2.ru</t>
        </is>
      </c>
      <c r="B297" t="inlineStr">
        <is>
          <t>pre02.ekt2.tms.tele2.ru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IF(Таблица281114[[#This Row],[Site]]="Site1",VLOOKUP(Таблица281114[[#This Row],[VLAN]],Dictionary!$D$2:$F$13,2,FALSE),VLOOKUP(Таблица281114[[#This Row],[VLAN]],Dictionary!$D$2:$F$13,3,FALSE))</f>
        <v/>
      </c>
      <c r="F297" t="inlineStr">
        <is>
          <t>10.225.38.194</t>
        </is>
      </c>
      <c r="G297" s="89" t="inlineStr">
        <is>
          <t>Site2</t>
        </is>
      </c>
    </row>
    <row r="298">
      <c r="A298" s="193" t="inlineStr">
        <is>
          <t>kvm03.ekt2.tms.tele2.ru</t>
        </is>
      </c>
      <c r="B298" t="inlineStr">
        <is>
          <t>pre03.ekt2.tms.tele2.ru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IF(Таблица281114[[#This Row],[Site]]="Site1",VLOOKUP(Таблица281114[[#This Row],[VLAN]],Dictionary!$D$2:$F$13,2,FALSE),VLOOKUP(Таблица281114[[#This Row],[VLAN]],Dictionary!$D$2:$F$13,3,FALSE))</f>
        <v/>
      </c>
      <c r="F298" t="inlineStr">
        <is>
          <t>10.225.38.195</t>
        </is>
      </c>
      <c r="G298" s="89" t="inlineStr">
        <is>
          <t>Site2</t>
        </is>
      </c>
    </row>
    <row r="299">
      <c r="A299" s="193" t="inlineStr">
        <is>
          <t>kvm04.ekt2.tms.tele2.ru</t>
        </is>
      </c>
      <c r="B299" t="inlineStr">
        <is>
          <t>pre04.ekt2.tms.tele2.ru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IF(Таблица281114[[#This Row],[Site]]="Site1",VLOOKUP(Таблица281114[[#This Row],[VLAN]],Dictionary!$D$2:$F$13,2,FALSE),VLOOKUP(Таблица281114[[#This Row],[VLAN]],Dictionary!$D$2:$F$13,3,FALSE))</f>
        <v/>
      </c>
      <c r="F299" t="inlineStr">
        <is>
          <t>10.225.38.196</t>
        </is>
      </c>
      <c r="G299" s="89" t="inlineStr">
        <is>
          <t>Site2</t>
        </is>
      </c>
    </row>
    <row r="300">
      <c r="A300" s="193" t="inlineStr">
        <is>
          <t>kvm05.ekt2.tms.tele2.ru</t>
        </is>
      </c>
      <c r="B300" t="inlineStr">
        <is>
          <t>pre05.ekt2.tms.tele2.ru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IF(Таблица281114[[#This Row],[Site]]="Site1",VLOOKUP(Таблица281114[[#This Row],[VLAN]],Dictionary!$D$2:$F$13,2,FALSE),VLOOKUP(Таблица281114[[#This Row],[VLAN]],Dictionary!$D$2:$F$13,3,FALSE))</f>
        <v/>
      </c>
      <c r="F300" t="inlineStr">
        <is>
          <t>10.225.38.197</t>
        </is>
      </c>
      <c r="G300" s="89" t="inlineStr">
        <is>
          <t>Site2</t>
        </is>
      </c>
    </row>
    <row r="301">
      <c r="A301" s="193" t="inlineStr">
        <is>
          <t>kvm06.ekt2.tms.tele2.ru</t>
        </is>
      </c>
      <c r="B301" t="inlineStr">
        <is>
          <t>pre06.ekt2.tms.tele2.ru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IF(Таблица281114[[#This Row],[Site]]="Site1",VLOOKUP(Таблица281114[[#This Row],[VLAN]],Dictionary!$D$2:$F$13,2,FALSE),VLOOKUP(Таблица281114[[#This Row],[VLAN]],Dictionary!$D$2:$F$13,3,FALSE))</f>
        <v/>
      </c>
      <c r="F301" t="inlineStr">
        <is>
          <t>10.225.38.198</t>
        </is>
      </c>
      <c r="G301" s="89" t="inlineStr">
        <is>
          <t>Site2</t>
        </is>
      </c>
    </row>
    <row r="302">
      <c r="A302" s="193" t="inlineStr">
        <is>
          <t>kvm07.ekt2.tms.tele2.ru</t>
        </is>
      </c>
      <c r="B302" t="inlineStr">
        <is>
          <t>pre07.ekt2.tms.tele2.ru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IF(Таблица281114[[#This Row],[Site]]="Site1",VLOOKUP(Таблица281114[[#This Row],[VLAN]],Dictionary!$D$2:$F$13,2,FALSE),VLOOKUP(Таблица281114[[#This Row],[VLAN]],Dictionary!$D$2:$F$13,3,FALSE))</f>
        <v/>
      </c>
      <c r="F302" t="inlineStr">
        <is>
          <t>10.225.38.199</t>
        </is>
      </c>
      <c r="G302" s="89" t="inlineStr">
        <is>
          <t>Site2</t>
        </is>
      </c>
    </row>
    <row r="303">
      <c r="A303" s="193" t="inlineStr">
        <is>
          <t>kvm08.ekt2.tms.tele2.ru</t>
        </is>
      </c>
      <c r="B303" t="inlineStr">
        <is>
          <t>pre08.ekt2.tms.tele2.ru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IF(Таблица281114[[#This Row],[Site]]="Site1",VLOOKUP(Таблица281114[[#This Row],[VLAN]],Dictionary!$D$2:$F$13,2,FALSE),VLOOKUP(Таблица281114[[#This Row],[VLAN]],Dictionary!$D$2:$F$13,3,FALSE))</f>
        <v/>
      </c>
      <c r="F303" t="inlineStr">
        <is>
          <t>10.225.38.200</t>
        </is>
      </c>
      <c r="G303" s="89" t="inlineStr">
        <is>
          <t>Site2</t>
        </is>
      </c>
    </row>
    <row r="304">
      <c r="A304" s="193" t="inlineStr">
        <is>
          <t>kvm13.ekt2.tms.tele2.ru</t>
        </is>
      </c>
      <c r="B304" t="inlineStr">
        <is>
          <t>pre09.ekt2.tms.tele2.ru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IF(Таблица281114[[#This Row],[Site]]="Site1",VLOOKUP(Таблица281114[[#This Row],[VLAN]],Dictionary!$D$2:$F$13,2,FALSE),VLOOKUP(Таблица281114[[#This Row],[VLAN]],Dictionary!$D$2:$F$13,3,FALSE))</f>
        <v/>
      </c>
      <c r="F304" t="inlineStr">
        <is>
          <t>10.225.38.201</t>
        </is>
      </c>
      <c r="G304" s="89" t="inlineStr">
        <is>
          <t>Site2</t>
        </is>
      </c>
    </row>
    <row r="305">
      <c r="A305" s="193" t="inlineStr">
        <is>
          <t>kvm14.ekt2.tms.tele2.ru</t>
        </is>
      </c>
      <c r="B305" t="inlineStr">
        <is>
          <t>pre10.ekt2.tms.tele2.ru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IF(Таблица281114[[#This Row],[Site]]="Site1",VLOOKUP(Таблица281114[[#This Row],[VLAN]],Dictionary!$D$2:$F$13,2,FALSE),VLOOKUP(Таблица281114[[#This Row],[VLAN]],Dictionary!$D$2:$F$13,3,FALSE))</f>
        <v/>
      </c>
      <c r="F305" t="inlineStr">
        <is>
          <t>10.225.38.202</t>
        </is>
      </c>
      <c r="G305" s="89" t="inlineStr">
        <is>
          <t>Site2</t>
        </is>
      </c>
    </row>
    <row r="306">
      <c r="A306" s="193" t="inlineStr">
        <is>
          <t>kvm15.ekt2.tms.tele2.ru</t>
        </is>
      </c>
      <c r="B306" t="inlineStr">
        <is>
          <t>pre11.ekt2.tms.tele2.ru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IF(Таблица281114[[#This Row],[Site]]="Site1",VLOOKUP(Таблица281114[[#This Row],[VLAN]],Dictionary!$D$2:$F$13,2,FALSE),VLOOKUP(Таблица281114[[#This Row],[VLAN]],Dictionary!$D$2:$F$13,3,FALSE))</f>
        <v/>
      </c>
      <c r="F306" t="inlineStr">
        <is>
          <t>10.225.38.203</t>
        </is>
      </c>
      <c r="G306" s="89" t="inlineStr">
        <is>
          <t>Site2</t>
        </is>
      </c>
    </row>
    <row r="307">
      <c r="A307" s="193" t="inlineStr">
        <is>
          <t>kvm16.ekt2.tms.tele2.ru</t>
        </is>
      </c>
      <c r="B307" t="inlineStr">
        <is>
          <t>pre12.ekt2.tms.tele2.ru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IF(Таблица281114[[#This Row],[Site]]="Site1",VLOOKUP(Таблица281114[[#This Row],[VLAN]],Dictionary!$D$2:$F$13,2,FALSE),VLOOKUP(Таблица281114[[#This Row],[VLAN]],Dictionary!$D$2:$F$13,3,FALSE))</f>
        <v/>
      </c>
      <c r="F307" t="inlineStr">
        <is>
          <t>10.225.38.204</t>
        </is>
      </c>
      <c r="G307" s="89" t="inlineStr">
        <is>
          <t>Site2</t>
        </is>
      </c>
    </row>
    <row r="308">
      <c r="A308" s="92" t="inlineStr">
        <is>
          <t>kvm12.ekt2.tms.tele2.ru</t>
        </is>
      </c>
      <c r="B308" s="90" t="inlineStr">
        <is>
          <t>psm02a.ekt2.tms.tele2.ru</t>
        </is>
      </c>
      <c r="C308" s="90" t="inlineStr">
        <is>
          <t>Provisioning</t>
        </is>
      </c>
      <c r="D308" s="90" t="inlineStr">
        <is>
          <t>Provisioning</t>
        </is>
      </c>
      <c r="E308" s="90">
        <f>IF(Таблица281114[[#This Row],[Site]]="Site1",VLOOKUP(Таблица281114[[#This Row],[VLAN]],Dictionary!$D$2:$F$13,2,FALSE),VLOOKUP(Таблица281114[[#This Row],[VLAN]],Dictionary!$D$2:$F$13,3,FALSE))</f>
        <v/>
      </c>
      <c r="F308" s="152" t="inlineStr">
        <is>
          <t>10.225.38.233</t>
        </is>
      </c>
      <c r="G308" s="91" t="inlineStr">
        <is>
          <t>Site2</t>
        </is>
      </c>
    </row>
    <row r="309">
      <c r="A309" s="193" t="inlineStr">
        <is>
          <t>kvm18.ekt2.tms.tele2.ru</t>
        </is>
      </c>
      <c r="B309" t="inlineStr">
        <is>
          <t>psm02b.ekt2.tms.tele2.ru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IF(Таблица281114[[#This Row],[Site]]="Site1",VLOOKUP(Таблица281114[[#This Row],[VLAN]],Dictionary!$D$2:$F$13,2,FALSE),VLOOKUP(Таблица281114[[#This Row],[VLAN]],Dictionary!$D$2:$F$13,3,FALSE))</f>
        <v/>
      </c>
      <c r="F309" s="118" t="inlineStr">
        <is>
          <t>10.225.38.234</t>
        </is>
      </c>
      <c r="G309" s="89" t="inlineStr">
        <is>
          <t>Site2</t>
        </is>
      </c>
    </row>
    <row r="310">
      <c r="A310" s="193" t="inlineStr">
        <is>
          <t>kvm12.ekt2.tms.tele2.ru</t>
        </is>
      </c>
      <c r="B310" t="inlineStr">
        <is>
          <t>psm04a.ekt2.tms.tele2.ru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IF(Таблица281114[[#This Row],[Site]]="Site1",VLOOKUP(Таблица281114[[#This Row],[VLAN]],Dictionary!$D$2:$F$13,2,FALSE),VLOOKUP(Таблица281114[[#This Row],[VLAN]],Dictionary!$D$2:$F$13,3,FALSE))</f>
        <v/>
      </c>
      <c r="F310" s="118" t="inlineStr">
        <is>
          <t>10.225.38.235</t>
        </is>
      </c>
      <c r="G310" s="89" t="inlineStr">
        <is>
          <t>Site2</t>
        </is>
      </c>
    </row>
    <row r="311">
      <c r="A311" s="193" t="inlineStr">
        <is>
          <t>kvm18.ekt2.tms.tele2.ru</t>
        </is>
      </c>
      <c r="B311" t="inlineStr">
        <is>
          <t>psm04b.ekt2.tms.tele2.ru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IF(Таблица281114[[#This Row],[Site]]="Site1",VLOOKUP(Таблица281114[[#This Row],[VLAN]],Dictionary!$D$2:$F$13,2,FALSE),VLOOKUP(Таблица281114[[#This Row],[VLAN]],Dictionary!$D$2:$F$13,3,FALSE))</f>
        <v/>
      </c>
      <c r="F311" s="118" t="inlineStr">
        <is>
          <t>10.225.38.236</t>
        </is>
      </c>
      <c r="G311" s="89" t="inlineStr">
        <is>
          <t>Site2</t>
        </is>
      </c>
    </row>
    <row r="312">
      <c r="A312" s="193" t="inlineStr">
        <is>
          <t>kvm12.ekt2.tms.tele2.ru</t>
        </is>
      </c>
      <c r="B312" t="inlineStr">
        <is>
          <t>psm06a.ekt2.tms.tele2.ru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IF(Таблица281114[[#This Row],[Site]]="Site1",VLOOKUP(Таблица281114[[#This Row],[VLAN]],Dictionary!$D$2:$F$13,2,FALSE),VLOOKUP(Таблица281114[[#This Row],[VLAN]],Dictionary!$D$2:$F$13,3,FALSE))</f>
        <v/>
      </c>
      <c r="F312" s="118" t="inlineStr">
        <is>
          <t>10.225.38.237</t>
        </is>
      </c>
      <c r="G312" s="89" t="inlineStr">
        <is>
          <t>Site2</t>
        </is>
      </c>
    </row>
    <row r="313">
      <c r="A313" s="193" t="inlineStr">
        <is>
          <t>kvm18.ekt2.tms.tele2.ru</t>
        </is>
      </c>
      <c r="B313" t="inlineStr">
        <is>
          <t>psm06b.ekt2.tms.tele2.ru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IF(Таблица281114[[#This Row],[Site]]="Site1",VLOOKUP(Таблица281114[[#This Row],[VLAN]],Dictionary!$D$2:$F$13,2,FALSE),VLOOKUP(Таблица281114[[#This Row],[VLAN]],Dictionary!$D$2:$F$13,3,FALSE))</f>
        <v/>
      </c>
      <c r="F313" s="118" t="inlineStr">
        <is>
          <t>10.225.38.238</t>
        </is>
      </c>
      <c r="G313" s="89" t="inlineStr">
        <is>
          <t>Site2</t>
        </is>
      </c>
    </row>
    <row r="314">
      <c r="A314" s="193" t="inlineStr">
        <is>
          <t>kvm12.ekt2.tms.tele2.ru</t>
        </is>
      </c>
      <c r="B314" t="inlineStr">
        <is>
          <t>psm08a.ekt2.tms.tele2.ru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IF(Таблица281114[[#This Row],[Site]]="Site1",VLOOKUP(Таблица281114[[#This Row],[VLAN]],Dictionary!$D$2:$F$13,2,FALSE),VLOOKUP(Таблица281114[[#This Row],[VLAN]],Dictionary!$D$2:$F$13,3,FALSE))</f>
        <v/>
      </c>
      <c r="F314" s="118" t="inlineStr">
        <is>
          <t>10.225.38.239</t>
        </is>
      </c>
      <c r="G314" s="89" t="inlineStr">
        <is>
          <t>Site2</t>
        </is>
      </c>
    </row>
    <row r="315">
      <c r="A315" s="164" t="inlineStr">
        <is>
          <t>kvm18.ekt2.tms.tele2.ru</t>
        </is>
      </c>
      <c r="B315" s="217" t="inlineStr">
        <is>
          <t>psm08b.ekt2.tms.tele2.ru</t>
        </is>
      </c>
      <c r="C315" s="217" t="inlineStr">
        <is>
          <t>Provisioning</t>
        </is>
      </c>
      <c r="D315" s="217" t="inlineStr">
        <is>
          <t>Provisioning</t>
        </is>
      </c>
      <c r="E315" s="217">
        <f>IF(Таблица281114[[#This Row],[Site]]="Site1",VLOOKUP(Таблица281114[[#This Row],[VLAN]],Dictionary!$D$2:$F$13,2,FALSE),VLOOKUP(Таблица281114[[#This Row],[VLAN]],Dictionary!$D$2:$F$13,3,FALSE))</f>
        <v/>
      </c>
      <c r="F315" s="153" t="inlineStr">
        <is>
          <t>10.225.38.240</t>
        </is>
      </c>
      <c r="G315" s="218" t="inlineStr">
        <is>
          <t>Site2</t>
        </is>
      </c>
    </row>
    <row r="316">
      <c r="A316" s="193" t="inlineStr">
        <is>
          <t>kvm09.ekt2.tms.tele2.ru</t>
        </is>
      </c>
      <c r="B316" t="inlineStr">
        <is>
          <t>epsm01a.ekt2.tms.tele2.ru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IF(Таблица281114[[#This Row],[Site]]="Site1",VLOOKUP(Таблица281114[[#This Row],[VLAN]],Dictionary!$D$2:$F$13,2,FALSE),VLOOKUP(Таблица281114[[#This Row],[VLAN]],Dictionary!$D$2:$F$13,3,FALSE))</f>
        <v/>
      </c>
      <c r="F316" s="118" t="inlineStr">
        <is>
          <t>10.225.38.252</t>
        </is>
      </c>
      <c r="G316" s="89" t="inlineStr">
        <is>
          <t>Site2</t>
        </is>
      </c>
    </row>
    <row r="317" ht="15.75" customHeight="1" s="180" thickBot="1">
      <c r="A317" s="194" t="inlineStr">
        <is>
          <t>kvm10.ekt2.tms.tele2.ru</t>
        </is>
      </c>
      <c r="B317" s="182" t="inlineStr">
        <is>
          <t>epsm01b.ekt2.tms.tele2.ru</t>
        </is>
      </c>
      <c r="C317" s="182" t="inlineStr">
        <is>
          <t>Provisioning</t>
        </is>
      </c>
      <c r="D317" s="182" t="inlineStr">
        <is>
          <t>Provisioning</t>
        </is>
      </c>
      <c r="E317" s="182">
        <f>IF(Таблица281114[[#This Row],[Site]]="Site1",VLOOKUP(Таблица281114[[#This Row],[VLAN]],Dictionary!$D$2:$F$13,2,FALSE),VLOOKUP(Таблица281114[[#This Row],[VLAN]],Dictionary!$D$2:$F$13,3,FALSE))</f>
        <v/>
      </c>
      <c r="F317" s="223" t="inlineStr">
        <is>
          <t>10.225.38.253</t>
        </is>
      </c>
      <c r="G317" s="101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9"/>
  <sheetViews>
    <sheetView topLeftCell="A2" zoomScale="130" zoomScaleNormal="130" workbookViewId="0">
      <pane ySplit="2" topLeftCell="A229" activePane="bottomLeft" state="frozen"/>
      <selection activeCell="A2" sqref="A2"/>
      <selection pane="bottomLeft" activeCell="I251" sqref="I251"/>
    </sheetView>
  </sheetViews>
  <sheetFormatPr baseColWidth="8" defaultRowHeight="15"/>
  <cols>
    <col width="33" customWidth="1" style="180" min="1" max="1"/>
    <col width="24.28515625" bestFit="1" customWidth="1" style="180" min="2" max="2"/>
    <col width="15.140625" customWidth="1" style="180" min="3" max="3"/>
    <col width="19.28515625" customWidth="1" style="180" min="4" max="4"/>
    <col width="15.140625" customWidth="1" style="180" min="5" max="6"/>
    <col width="14.85546875" customWidth="1" style="180" min="7" max="8"/>
    <col width="16.7109375" customWidth="1" style="180" min="9" max="9"/>
    <col width="18.7109375" customWidth="1" style="180" min="10" max="10"/>
    <col width="22.140625" customWidth="1" style="180" min="11" max="12"/>
    <col width="20.7109375" customWidth="1" style="180" min="13" max="13"/>
    <col width="14.28515625" customWidth="1" style="180" min="14" max="14"/>
    <col width="33.42578125" bestFit="1" customWidth="1" style="180" min="16" max="16"/>
  </cols>
  <sheetData>
    <row r="1" ht="23.25" customHeight="1" s="180">
      <c r="A1" s="179" t="inlineStr">
        <is>
          <t>Подсети, индивидуальные для каждой площадки:</t>
        </is>
      </c>
    </row>
    <row r="2" ht="23.25" customHeight="1" s="180">
      <c r="A2" s="179" t="inlineStr">
        <is>
          <t>Перечень IP-интерфейсов серверов</t>
        </is>
      </c>
    </row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45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92" t="inlineStr">
        <is>
          <t>kvm01.nsk1.tms.tele2.ru</t>
        </is>
      </c>
      <c r="B4" s="90" t="n"/>
      <c r="C4" s="90" t="inlineStr">
        <is>
          <t>iLO</t>
        </is>
      </c>
      <c r="D4" s="90" t="inlineStr">
        <is>
          <t>OOB-Mgmt</t>
        </is>
      </c>
      <c r="E4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" s="90" t="inlineStr">
        <is>
          <t>10.222.38.1</t>
        </is>
      </c>
      <c r="G4" s="91" t="inlineStr">
        <is>
          <t>Site1</t>
        </is>
      </c>
    </row>
    <row r="5">
      <c r="A5" s="193" t="inlineStr">
        <is>
          <t>kvm02.nsk1.tms.tele2.ru</t>
        </is>
      </c>
      <c r="C5" t="inlineStr">
        <is>
          <t>iLO</t>
        </is>
      </c>
      <c r="D5" t="inlineStr">
        <is>
          <t>OOB-Mgmt</t>
        </is>
      </c>
      <c r="E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" t="inlineStr">
        <is>
          <t>10.222.38.2</t>
        </is>
      </c>
      <c r="G5" s="89" t="inlineStr">
        <is>
          <t>Site1</t>
        </is>
      </c>
    </row>
    <row r="6">
      <c r="A6" s="193" t="inlineStr">
        <is>
          <t>kvm03.nsk1.tms.tele2.ru</t>
        </is>
      </c>
      <c r="C6" t="inlineStr">
        <is>
          <t>iLO</t>
        </is>
      </c>
      <c r="D6" t="inlineStr">
        <is>
          <t>OOB-Mgmt</t>
        </is>
      </c>
      <c r="E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" t="inlineStr">
        <is>
          <t>10.222.38.3</t>
        </is>
      </c>
      <c r="G6" s="89" t="inlineStr">
        <is>
          <t>Site1</t>
        </is>
      </c>
    </row>
    <row r="7">
      <c r="A7" s="193" t="inlineStr">
        <is>
          <t>kvm04.nsk1.tms.tele2.ru</t>
        </is>
      </c>
      <c r="C7" t="inlineStr">
        <is>
          <t>iLO</t>
        </is>
      </c>
      <c r="D7" t="inlineStr">
        <is>
          <t>OOB-Mgmt</t>
        </is>
      </c>
      <c r="E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" t="inlineStr">
        <is>
          <t>10.222.38.4</t>
        </is>
      </c>
      <c r="G7" s="89" t="inlineStr">
        <is>
          <t>Site1</t>
        </is>
      </c>
    </row>
    <row r="8">
      <c r="A8" s="193" t="inlineStr">
        <is>
          <t>kvm05.nsk1.tms.tele2.ru</t>
        </is>
      </c>
      <c r="C8" t="inlineStr">
        <is>
          <t>iLO</t>
        </is>
      </c>
      <c r="D8" t="inlineStr">
        <is>
          <t>OOB-Mgmt</t>
        </is>
      </c>
      <c r="E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" t="inlineStr">
        <is>
          <t>10.222.38.5</t>
        </is>
      </c>
      <c r="G8" s="89" t="inlineStr">
        <is>
          <t>Site1</t>
        </is>
      </c>
    </row>
    <row r="9">
      <c r="A9" s="193" t="inlineStr">
        <is>
          <t>kvm06.nsk1.tms.tele2.ru</t>
        </is>
      </c>
      <c r="C9" t="inlineStr">
        <is>
          <t>iLO</t>
        </is>
      </c>
      <c r="D9" t="inlineStr">
        <is>
          <t>OOB-Mgmt</t>
        </is>
      </c>
      <c r="E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" t="inlineStr">
        <is>
          <t>10.222.38.6</t>
        </is>
      </c>
      <c r="G9" s="89" t="inlineStr">
        <is>
          <t>Site1</t>
        </is>
      </c>
    </row>
    <row r="10">
      <c r="A10" s="193" t="inlineStr">
        <is>
          <t>kvm07.nsk1.tms.tele2.ru</t>
        </is>
      </c>
      <c r="C10" t="inlineStr">
        <is>
          <t>iLO</t>
        </is>
      </c>
      <c r="D10" t="inlineStr">
        <is>
          <t>OOB-Mgmt</t>
        </is>
      </c>
      <c r="E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" t="inlineStr">
        <is>
          <t>10.222.38.7</t>
        </is>
      </c>
      <c r="G10" s="89" t="inlineStr">
        <is>
          <t>Site1</t>
        </is>
      </c>
    </row>
    <row r="11">
      <c r="A11" s="193" t="inlineStr">
        <is>
          <t>kvm08.nsk1.tms.tele2.ru</t>
        </is>
      </c>
      <c r="C11" t="inlineStr">
        <is>
          <t>iLO</t>
        </is>
      </c>
      <c r="D11" t="inlineStr">
        <is>
          <t>OOB-Mgmt</t>
        </is>
      </c>
      <c r="E1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" t="inlineStr">
        <is>
          <t>10.222.38.8</t>
        </is>
      </c>
      <c r="G11" s="89" t="inlineStr">
        <is>
          <t>Site1</t>
        </is>
      </c>
    </row>
    <row r="12">
      <c r="A12" s="193" t="inlineStr">
        <is>
          <t>kvm09.nsk1.tms.tele2.ru</t>
        </is>
      </c>
      <c r="C12" t="inlineStr">
        <is>
          <t>iLO</t>
        </is>
      </c>
      <c r="D12" t="inlineStr">
        <is>
          <t>OOB-Mgmt</t>
        </is>
      </c>
      <c r="E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" t="inlineStr">
        <is>
          <t>10.222.38.9</t>
        </is>
      </c>
      <c r="G12" s="89" t="inlineStr">
        <is>
          <t>Site1</t>
        </is>
      </c>
    </row>
    <row r="13">
      <c r="A13" s="193" t="inlineStr">
        <is>
          <t>kvm10.nsk1.tms.tele2.ru</t>
        </is>
      </c>
      <c r="C13" t="inlineStr">
        <is>
          <t>iLO</t>
        </is>
      </c>
      <c r="D13" t="inlineStr">
        <is>
          <t>OOB-Mgmt</t>
        </is>
      </c>
      <c r="E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" t="inlineStr">
        <is>
          <t>10.222.38.10</t>
        </is>
      </c>
      <c r="G13" s="89" t="inlineStr">
        <is>
          <t>Site1</t>
        </is>
      </c>
    </row>
    <row r="14">
      <c r="A14" s="193" t="inlineStr">
        <is>
          <t>kvm11.nsk1.tms.tele2.ru</t>
        </is>
      </c>
      <c r="C14" t="inlineStr">
        <is>
          <t>iLO</t>
        </is>
      </c>
      <c r="D14" t="inlineStr">
        <is>
          <t>OOB-Mgmt</t>
        </is>
      </c>
      <c r="E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" t="inlineStr">
        <is>
          <t>10.222.38.11</t>
        </is>
      </c>
      <c r="G14" s="89" t="inlineStr">
        <is>
          <t>Site1</t>
        </is>
      </c>
    </row>
    <row r="15">
      <c r="A15" s="193" t="inlineStr">
        <is>
          <t>kvm12.nsk1.tms.tele2.ru</t>
        </is>
      </c>
      <c r="C15" t="inlineStr">
        <is>
          <t>iLO</t>
        </is>
      </c>
      <c r="D15" t="inlineStr">
        <is>
          <t>OOB-Mgmt</t>
        </is>
      </c>
      <c r="E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" t="inlineStr">
        <is>
          <t>10.222.38.12</t>
        </is>
      </c>
      <c r="G15" s="89" t="inlineStr">
        <is>
          <t>Site1</t>
        </is>
      </c>
    </row>
    <row r="16">
      <c r="A16" s="193" t="inlineStr">
        <is>
          <t>kvm13.nsk1.tms.tele2.ru</t>
        </is>
      </c>
      <c r="C16" t="inlineStr">
        <is>
          <t>iLO</t>
        </is>
      </c>
      <c r="D16" t="inlineStr">
        <is>
          <t>OOB-Mgmt</t>
        </is>
      </c>
      <c r="E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" t="inlineStr">
        <is>
          <t>10.222.38.13</t>
        </is>
      </c>
      <c r="G16" s="89" t="inlineStr">
        <is>
          <t>Site1</t>
        </is>
      </c>
    </row>
    <row r="17">
      <c r="A17" s="193" t="inlineStr">
        <is>
          <t>kvm14.nsk1.tms.tele2.ru</t>
        </is>
      </c>
      <c r="C17" t="inlineStr">
        <is>
          <t>iLO</t>
        </is>
      </c>
      <c r="D17" t="inlineStr">
        <is>
          <t>OOB-Mgmt</t>
        </is>
      </c>
      <c r="E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" t="inlineStr">
        <is>
          <t>10.222.38.14</t>
        </is>
      </c>
      <c r="G17" s="89" t="inlineStr">
        <is>
          <t>Site1</t>
        </is>
      </c>
    </row>
    <row r="18">
      <c r="A18" s="193" t="inlineStr">
        <is>
          <t>kvm15.nsk1.tms.tele2.ru</t>
        </is>
      </c>
      <c r="C18" t="inlineStr">
        <is>
          <t>iLO</t>
        </is>
      </c>
      <c r="D18" t="inlineStr">
        <is>
          <t>OOB-Mgmt</t>
        </is>
      </c>
      <c r="E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" t="inlineStr">
        <is>
          <t>10.222.38.15</t>
        </is>
      </c>
      <c r="G18" s="89" t="inlineStr">
        <is>
          <t>Site1</t>
        </is>
      </c>
    </row>
    <row r="19">
      <c r="A19" s="193" t="inlineStr">
        <is>
          <t>kvm16.nsk1.tms.tele2.ru</t>
        </is>
      </c>
      <c r="C19" t="inlineStr">
        <is>
          <t>iLO</t>
        </is>
      </c>
      <c r="D19" t="inlineStr">
        <is>
          <t>OOB-Mgmt</t>
        </is>
      </c>
      <c r="E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" t="inlineStr">
        <is>
          <t>10.222.38.16</t>
        </is>
      </c>
      <c r="G19" s="89" t="inlineStr">
        <is>
          <t>Site1</t>
        </is>
      </c>
    </row>
    <row r="20">
      <c r="A20" s="193" t="inlineStr">
        <is>
          <t>kvm17.nsk1.tms.tele2.ru</t>
        </is>
      </c>
      <c r="C20" t="inlineStr">
        <is>
          <t>iLO</t>
        </is>
      </c>
      <c r="D20" t="inlineStr">
        <is>
          <t>OOB-Mgmt</t>
        </is>
      </c>
      <c r="E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" t="inlineStr">
        <is>
          <t>10.222.38.17</t>
        </is>
      </c>
      <c r="G20" s="89" t="inlineStr">
        <is>
          <t>Site1</t>
        </is>
      </c>
    </row>
    <row r="21">
      <c r="A21" s="193" t="inlineStr">
        <is>
          <t>kvm18.nsk1.tms.tele2.ru</t>
        </is>
      </c>
      <c r="C21" t="inlineStr">
        <is>
          <t>iLO</t>
        </is>
      </c>
      <c r="D21" t="inlineStr">
        <is>
          <t>OOB-Mgmt</t>
        </is>
      </c>
      <c r="E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" t="inlineStr">
        <is>
          <t>10.222.38.18</t>
        </is>
      </c>
      <c r="G21" s="89" t="inlineStr">
        <is>
          <t>Site1</t>
        </is>
      </c>
    </row>
    <row r="22">
      <c r="A22" s="193" t="inlineStr">
        <is>
          <t>kvm19.nsk1.tms.tele2.ru</t>
        </is>
      </c>
      <c r="C22" t="inlineStr">
        <is>
          <t>iLO</t>
        </is>
      </c>
      <c r="D22" t="inlineStr">
        <is>
          <t>OOB-Mgmt</t>
        </is>
      </c>
      <c r="E2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" t="inlineStr">
        <is>
          <t>10.222.38.19</t>
        </is>
      </c>
      <c r="G22" s="89" t="inlineStr">
        <is>
          <t>Site1</t>
        </is>
      </c>
    </row>
    <row r="23">
      <c r="A23" s="193" t="inlineStr">
        <is>
          <t>kvm20.nsk1.tms.tele2.ru</t>
        </is>
      </c>
      <c r="C23" t="inlineStr">
        <is>
          <t>iLO</t>
        </is>
      </c>
      <c r="D23" t="inlineStr">
        <is>
          <t>OOB-Mgmt</t>
        </is>
      </c>
      <c r="E2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" t="inlineStr">
        <is>
          <t>10.222.38.20</t>
        </is>
      </c>
      <c r="G23" s="89" t="inlineStr">
        <is>
          <t>Site1</t>
        </is>
      </c>
    </row>
    <row r="24">
      <c r="A24" s="193" t="inlineStr">
        <is>
          <t>kvm21.nsk1.tms.tele2.ru</t>
        </is>
      </c>
      <c r="C24" t="inlineStr">
        <is>
          <t>iLO</t>
        </is>
      </c>
      <c r="D24" t="inlineStr">
        <is>
          <t>OOB-Mgmt</t>
        </is>
      </c>
      <c r="E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" t="inlineStr">
        <is>
          <t>10.222.38.21</t>
        </is>
      </c>
      <c r="G24" s="89" t="inlineStr">
        <is>
          <t>Site1</t>
        </is>
      </c>
    </row>
    <row r="25">
      <c r="A25" s="193" t="inlineStr">
        <is>
          <t>kvm22.nsk1.tms.tele2.ru</t>
        </is>
      </c>
      <c r="C25" t="inlineStr">
        <is>
          <t>iLO</t>
        </is>
      </c>
      <c r="D25" t="inlineStr">
        <is>
          <t>OOB-Mgmt</t>
        </is>
      </c>
      <c r="E2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" t="inlineStr">
        <is>
          <t>10.222.38.22</t>
        </is>
      </c>
      <c r="G25" s="89" t="inlineStr">
        <is>
          <t>Site1</t>
        </is>
      </c>
    </row>
    <row r="26" ht="15.75" customHeight="1" s="180" thickBot="1">
      <c r="A26" s="194" t="inlineStr">
        <is>
          <t>kvm23.nsk1.tms.tele2.ru</t>
        </is>
      </c>
      <c r="B26" s="182" t="n"/>
      <c r="C26" s="182" t="inlineStr">
        <is>
          <t>iLO</t>
        </is>
      </c>
      <c r="D26" s="182" t="inlineStr">
        <is>
          <t>OOB-Mgmt</t>
        </is>
      </c>
      <c r="E26" s="1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" s="182" t="inlineStr">
        <is>
          <t>10.222.38.23</t>
        </is>
      </c>
      <c r="G26" s="101" t="inlineStr">
        <is>
          <t>Site1</t>
        </is>
      </c>
    </row>
    <row r="27">
      <c r="A27" s="193" t="inlineStr">
        <is>
          <t>kvm01.nsk1.tms.tele2.ru</t>
        </is>
      </c>
      <c r="C27" t="inlineStr">
        <is>
          <t>Mgmt</t>
        </is>
      </c>
      <c r="D27" t="inlineStr">
        <is>
          <t>Host-Mgmt</t>
        </is>
      </c>
      <c r="E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" t="inlineStr">
        <is>
          <t>10.222.38.65</t>
        </is>
      </c>
      <c r="G27" s="89" t="inlineStr">
        <is>
          <t>Site1</t>
        </is>
      </c>
    </row>
    <row r="28">
      <c r="A28" s="193" t="inlineStr">
        <is>
          <t>kvm02.nsk1.tms.tele2.ru</t>
        </is>
      </c>
      <c r="C28" t="inlineStr">
        <is>
          <t>Mgmt</t>
        </is>
      </c>
      <c r="D28" t="inlineStr">
        <is>
          <t>Host-Mgmt</t>
        </is>
      </c>
      <c r="E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" t="inlineStr">
        <is>
          <t>10.222.38.66</t>
        </is>
      </c>
      <c r="G28" s="89" t="inlineStr">
        <is>
          <t>Site1</t>
        </is>
      </c>
    </row>
    <row r="29">
      <c r="A29" s="193" t="inlineStr">
        <is>
          <t>kvm03.nsk1.tms.tele2.ru</t>
        </is>
      </c>
      <c r="C29" t="inlineStr">
        <is>
          <t>Mgmt</t>
        </is>
      </c>
      <c r="D29" t="inlineStr">
        <is>
          <t>Host-Mgmt</t>
        </is>
      </c>
      <c r="E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" t="inlineStr">
        <is>
          <t>10.222.38.67</t>
        </is>
      </c>
      <c r="G29" s="89" t="inlineStr">
        <is>
          <t>Site1</t>
        </is>
      </c>
    </row>
    <row r="30">
      <c r="A30" s="193" t="inlineStr">
        <is>
          <t>kvm04.nsk1.tms.tele2.ru</t>
        </is>
      </c>
      <c r="C30" t="inlineStr">
        <is>
          <t>Mgmt</t>
        </is>
      </c>
      <c r="D30" t="inlineStr">
        <is>
          <t>Host-Mgmt</t>
        </is>
      </c>
      <c r="E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" t="inlineStr">
        <is>
          <t>10.222.38.68</t>
        </is>
      </c>
      <c r="G30" s="89" t="inlineStr">
        <is>
          <t>Site1</t>
        </is>
      </c>
    </row>
    <row r="31">
      <c r="A31" s="193" t="inlineStr">
        <is>
          <t>kvm05.nsk1.tms.tele2.ru</t>
        </is>
      </c>
      <c r="C31" t="inlineStr">
        <is>
          <t>Mgmt</t>
        </is>
      </c>
      <c r="D31" t="inlineStr">
        <is>
          <t>Host-Mgmt</t>
        </is>
      </c>
      <c r="E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" t="inlineStr">
        <is>
          <t>10.222.38.69</t>
        </is>
      </c>
      <c r="G31" s="89" t="inlineStr">
        <is>
          <t>Site1</t>
        </is>
      </c>
    </row>
    <row r="32">
      <c r="A32" s="193" t="inlineStr">
        <is>
          <t>kvm06.nsk1.tms.tele2.ru</t>
        </is>
      </c>
      <c r="C32" t="inlineStr">
        <is>
          <t>Mgmt</t>
        </is>
      </c>
      <c r="D32" t="inlineStr">
        <is>
          <t>Host-Mgmt</t>
        </is>
      </c>
      <c r="E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2" t="inlineStr">
        <is>
          <t>10.222.38.70</t>
        </is>
      </c>
      <c r="G32" s="89" t="inlineStr">
        <is>
          <t>Site1</t>
        </is>
      </c>
    </row>
    <row r="33">
      <c r="A33" s="193" t="inlineStr">
        <is>
          <t>kvm07.nsk1.tms.tele2.ru</t>
        </is>
      </c>
      <c r="C33" t="inlineStr">
        <is>
          <t>Mgmt</t>
        </is>
      </c>
      <c r="D33" t="inlineStr">
        <is>
          <t>Host-Mgmt</t>
        </is>
      </c>
      <c r="E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3" t="inlineStr">
        <is>
          <t>10.222.38.71</t>
        </is>
      </c>
      <c r="G33" s="89" t="inlineStr">
        <is>
          <t>Site1</t>
        </is>
      </c>
    </row>
    <row r="34">
      <c r="A34" s="193" t="inlineStr">
        <is>
          <t>kvm08.nsk1.tms.tele2.ru</t>
        </is>
      </c>
      <c r="C34" t="inlineStr">
        <is>
          <t>Mgmt</t>
        </is>
      </c>
      <c r="D34" t="inlineStr">
        <is>
          <t>Host-Mgmt</t>
        </is>
      </c>
      <c r="E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4" t="inlineStr">
        <is>
          <t>10.222.38.72</t>
        </is>
      </c>
      <c r="G34" s="89" t="inlineStr">
        <is>
          <t>Site1</t>
        </is>
      </c>
    </row>
    <row r="35">
      <c r="A35" s="193" t="inlineStr">
        <is>
          <t>kvm09.nsk1.tms.tele2.ru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5" t="inlineStr">
        <is>
          <t>10.222.38.73</t>
        </is>
      </c>
      <c r="G35" s="89" t="inlineStr">
        <is>
          <t>Site1</t>
        </is>
      </c>
    </row>
    <row r="36">
      <c r="A36" s="193" t="inlineStr">
        <is>
          <t>kvm10.nsk1.tms.tele2.ru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6" t="inlineStr">
        <is>
          <t>10.222.38.74</t>
        </is>
      </c>
      <c r="G36" s="89" t="inlineStr">
        <is>
          <t>Site1</t>
        </is>
      </c>
    </row>
    <row r="37">
      <c r="A37" s="193" t="inlineStr">
        <is>
          <t>kvm11.nsk1.tms.tele2.ru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7" t="inlineStr">
        <is>
          <t>10.222.38.75</t>
        </is>
      </c>
      <c r="G37" s="89" t="inlineStr">
        <is>
          <t>Site1</t>
        </is>
      </c>
    </row>
    <row r="38">
      <c r="A38" s="193" t="inlineStr">
        <is>
          <t>kvm12.nsk1.tms.tele2.ru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8" t="inlineStr">
        <is>
          <t>10.222.38.76</t>
        </is>
      </c>
      <c r="G38" s="89" t="inlineStr">
        <is>
          <t>Site1</t>
        </is>
      </c>
    </row>
    <row r="39">
      <c r="A39" s="193" t="inlineStr">
        <is>
          <t>kvm13.nsk1.tms.tele2.ru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9" t="inlineStr">
        <is>
          <t>10.222.38.77</t>
        </is>
      </c>
      <c r="G39" s="89" t="inlineStr">
        <is>
          <t>Site1</t>
        </is>
      </c>
    </row>
    <row r="40">
      <c r="A40" s="193" t="inlineStr">
        <is>
          <t>kvm14.nsk1.tms.tele2.ru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0" t="inlineStr">
        <is>
          <t>10.222.38.78</t>
        </is>
      </c>
      <c r="G40" s="89" t="inlineStr">
        <is>
          <t>Site1</t>
        </is>
      </c>
    </row>
    <row r="41">
      <c r="A41" s="193" t="inlineStr">
        <is>
          <t>kvm15.nsk1.tms.tele2.ru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1" t="inlineStr">
        <is>
          <t>10.222.38.79</t>
        </is>
      </c>
      <c r="G41" s="89" t="inlineStr">
        <is>
          <t>Site1</t>
        </is>
      </c>
    </row>
    <row r="42">
      <c r="A42" s="193" t="inlineStr">
        <is>
          <t>kvm16.nsk1.tms.tele2.ru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2" t="inlineStr">
        <is>
          <t>10.222.38.80</t>
        </is>
      </c>
      <c r="G42" s="89" t="inlineStr">
        <is>
          <t>Site1</t>
        </is>
      </c>
    </row>
    <row r="43">
      <c r="A43" s="193" t="inlineStr">
        <is>
          <t>kvm17.nsk1.tms.tele2.ru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3" t="inlineStr">
        <is>
          <t>10.222.38.81</t>
        </is>
      </c>
      <c r="G43" s="89" t="inlineStr">
        <is>
          <t>Site1</t>
        </is>
      </c>
    </row>
    <row r="44">
      <c r="A44" s="193" t="inlineStr">
        <is>
          <t>kvm18.nsk1.tms.tele2.ru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4" t="inlineStr">
        <is>
          <t>10.222.38.82</t>
        </is>
      </c>
      <c r="G44" s="89" t="inlineStr">
        <is>
          <t>Site1</t>
        </is>
      </c>
    </row>
    <row r="45">
      <c r="A45" s="193" t="inlineStr">
        <is>
          <t>kvm19.nsk1.tms.tele2.ru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5" t="inlineStr">
        <is>
          <t>10.222.38.83</t>
        </is>
      </c>
      <c r="G45" s="89" t="inlineStr">
        <is>
          <t>Site1</t>
        </is>
      </c>
    </row>
    <row r="46">
      <c r="A46" s="193" t="inlineStr">
        <is>
          <t>kvm20.nsk1.tms.tele2.ru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6" t="inlineStr">
        <is>
          <t>10.222.38.84</t>
        </is>
      </c>
      <c r="G46" s="89" t="inlineStr">
        <is>
          <t>Site1</t>
        </is>
      </c>
    </row>
    <row r="47">
      <c r="A47" s="193" t="inlineStr">
        <is>
          <t>kvm21.nsk1.tms.tele2.ru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7" t="inlineStr">
        <is>
          <t>10.222.38.85</t>
        </is>
      </c>
      <c r="G47" s="89" t="inlineStr">
        <is>
          <t>Site1</t>
        </is>
      </c>
    </row>
    <row r="48">
      <c r="A48" s="193" t="inlineStr">
        <is>
          <t>kvm22.nsk1.tms.tele2.ru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8" t="inlineStr">
        <is>
          <t>10.222.38.86</t>
        </is>
      </c>
      <c r="G48" s="89" t="inlineStr">
        <is>
          <t>Site1</t>
        </is>
      </c>
    </row>
    <row r="49" ht="15.75" customHeight="1" s="180" thickBot="1">
      <c r="A49" s="194" t="inlineStr">
        <is>
          <t>kvm23.nsk1.tms.tele2.ru</t>
        </is>
      </c>
      <c r="B49" s="182" t="n"/>
      <c r="C49" s="182" t="inlineStr">
        <is>
          <t>Mgmt</t>
        </is>
      </c>
      <c r="D49" s="182" t="inlineStr">
        <is>
          <t>Host-Mgmt</t>
        </is>
      </c>
      <c r="E49" s="182" t="n">
        <v>101</v>
      </c>
      <c r="F49" s="182" t="inlineStr">
        <is>
          <t>10.222.38.87</t>
        </is>
      </c>
      <c r="G49" s="101" t="inlineStr">
        <is>
          <t>Site1</t>
        </is>
      </c>
    </row>
    <row r="50">
      <c r="A50" s="193" t="inlineStr">
        <is>
          <t>kvm01.nsk2.tms.tele2.ru</t>
        </is>
      </c>
      <c r="C50" t="inlineStr">
        <is>
          <t>iLO</t>
        </is>
      </c>
      <c r="D50" t="inlineStr">
        <is>
          <t>OOB-Mgmt</t>
        </is>
      </c>
      <c r="E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0" t="inlineStr">
        <is>
          <t>10.223.39.1</t>
        </is>
      </c>
      <c r="G50" s="89" t="inlineStr">
        <is>
          <t>Site2</t>
        </is>
      </c>
    </row>
    <row r="51">
      <c r="A51" s="193" t="inlineStr">
        <is>
          <t>kvm02.nsk2.tms.tele2.ru</t>
        </is>
      </c>
      <c r="C51" t="inlineStr">
        <is>
          <t>iLO</t>
        </is>
      </c>
      <c r="D51" t="inlineStr">
        <is>
          <t>OOB-Mgmt</t>
        </is>
      </c>
      <c r="E5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1" t="inlineStr">
        <is>
          <t>10.223.39.2</t>
        </is>
      </c>
      <c r="G51" s="89" t="inlineStr">
        <is>
          <t>Site2</t>
        </is>
      </c>
    </row>
    <row r="52">
      <c r="A52" s="193" t="inlineStr">
        <is>
          <t>kvm03.nsk2.tms.tele2.ru</t>
        </is>
      </c>
      <c r="C52" t="inlineStr">
        <is>
          <t>iLO</t>
        </is>
      </c>
      <c r="D52" t="inlineStr">
        <is>
          <t>OOB-Mgmt</t>
        </is>
      </c>
      <c r="E5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2" t="inlineStr">
        <is>
          <t>10.223.39.3</t>
        </is>
      </c>
      <c r="G52" s="89" t="inlineStr">
        <is>
          <t>Site2</t>
        </is>
      </c>
    </row>
    <row r="53">
      <c r="A53" s="193" t="inlineStr">
        <is>
          <t>kvm04.nsk2.tms.tele2.ru</t>
        </is>
      </c>
      <c r="C53" t="inlineStr">
        <is>
          <t>iLO</t>
        </is>
      </c>
      <c r="D53" t="inlineStr">
        <is>
          <t>OOB-Mgmt</t>
        </is>
      </c>
      <c r="E5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3" t="inlineStr">
        <is>
          <t>10.223.39.4</t>
        </is>
      </c>
      <c r="G53" s="89" t="inlineStr">
        <is>
          <t>Site2</t>
        </is>
      </c>
    </row>
    <row r="54">
      <c r="A54" s="193" t="inlineStr">
        <is>
          <t>kvm05.nsk2.tms.tele2.ru</t>
        </is>
      </c>
      <c r="C54" t="inlineStr">
        <is>
          <t>iLO</t>
        </is>
      </c>
      <c r="D54" t="inlineStr">
        <is>
          <t>OOB-Mgmt</t>
        </is>
      </c>
      <c r="E5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4" t="inlineStr">
        <is>
          <t>10.223.39.5</t>
        </is>
      </c>
      <c r="G54" s="89" t="inlineStr">
        <is>
          <t>Site2</t>
        </is>
      </c>
    </row>
    <row r="55">
      <c r="A55" s="193" t="inlineStr">
        <is>
          <t>kvm06.nsk2.tms.tele2.ru</t>
        </is>
      </c>
      <c r="C55" t="inlineStr">
        <is>
          <t>iLO</t>
        </is>
      </c>
      <c r="D55" t="inlineStr">
        <is>
          <t>OOB-Mgmt</t>
        </is>
      </c>
      <c r="E5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5" t="inlineStr">
        <is>
          <t>10.223.39.6</t>
        </is>
      </c>
      <c r="G55" s="89" t="inlineStr">
        <is>
          <t>Site2</t>
        </is>
      </c>
    </row>
    <row r="56">
      <c r="A56" s="193" t="inlineStr">
        <is>
          <t>kvm07.nsk2.tms.tele2.ru</t>
        </is>
      </c>
      <c r="C56" t="inlineStr">
        <is>
          <t>iLO</t>
        </is>
      </c>
      <c r="D56" t="inlineStr">
        <is>
          <t>OOB-Mgmt</t>
        </is>
      </c>
      <c r="E5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6" t="inlineStr">
        <is>
          <t>10.223.39.7</t>
        </is>
      </c>
      <c r="G56" s="89" t="inlineStr">
        <is>
          <t>Site2</t>
        </is>
      </c>
    </row>
    <row r="57">
      <c r="A57" s="193" t="inlineStr">
        <is>
          <t>kvm08.nsk2.tms.tele2.ru</t>
        </is>
      </c>
      <c r="C57" t="inlineStr">
        <is>
          <t>iLO</t>
        </is>
      </c>
      <c r="D57" t="inlineStr">
        <is>
          <t>OOB-Mgmt</t>
        </is>
      </c>
      <c r="E5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7" t="inlineStr">
        <is>
          <t>10.223.39.8</t>
        </is>
      </c>
      <c r="G57" s="89" t="inlineStr">
        <is>
          <t>Site2</t>
        </is>
      </c>
    </row>
    <row r="58">
      <c r="A58" s="193" t="inlineStr">
        <is>
          <t>kvm09.nsk2.tms.tele2.ru</t>
        </is>
      </c>
      <c r="C58" t="inlineStr">
        <is>
          <t>iLO</t>
        </is>
      </c>
      <c r="D58" t="inlineStr">
        <is>
          <t>OOB-Mgmt</t>
        </is>
      </c>
      <c r="E5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8" t="inlineStr">
        <is>
          <t>10.223.39.9</t>
        </is>
      </c>
      <c r="G58" s="89" t="inlineStr">
        <is>
          <t>Site2</t>
        </is>
      </c>
    </row>
    <row r="59">
      <c r="A59" s="193" t="inlineStr">
        <is>
          <t>kvm10.nsk2.tms.tele2.ru</t>
        </is>
      </c>
      <c r="C59" t="inlineStr">
        <is>
          <t>iLO</t>
        </is>
      </c>
      <c r="D59" t="inlineStr">
        <is>
          <t>OOB-Mgmt</t>
        </is>
      </c>
      <c r="E5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9" t="inlineStr">
        <is>
          <t>10.223.39.10</t>
        </is>
      </c>
      <c r="G59" s="89" t="inlineStr">
        <is>
          <t>Site2</t>
        </is>
      </c>
    </row>
    <row r="60">
      <c r="A60" s="193" t="inlineStr">
        <is>
          <t>kvm11.nsk2.tms.tele2.ru</t>
        </is>
      </c>
      <c r="C60" t="inlineStr">
        <is>
          <t>iLO</t>
        </is>
      </c>
      <c r="D60" t="inlineStr">
        <is>
          <t>OOB-Mgmt</t>
        </is>
      </c>
      <c r="E6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0" t="inlineStr">
        <is>
          <t>10.223.39.11</t>
        </is>
      </c>
      <c r="G60" s="89" t="inlineStr">
        <is>
          <t>Site2</t>
        </is>
      </c>
    </row>
    <row r="61">
      <c r="A61" s="193" t="inlineStr">
        <is>
          <t>kvm12.nsk2.tms.tele2.ru</t>
        </is>
      </c>
      <c r="C61" t="inlineStr">
        <is>
          <t>iLO</t>
        </is>
      </c>
      <c r="D61" t="inlineStr">
        <is>
          <t>OOB-Mgmt</t>
        </is>
      </c>
      <c r="E6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1" t="inlineStr">
        <is>
          <t>10.223.39.12</t>
        </is>
      </c>
      <c r="G61" s="89" t="inlineStr">
        <is>
          <t>Site2</t>
        </is>
      </c>
    </row>
    <row r="62">
      <c r="A62" s="193" t="inlineStr">
        <is>
          <t>kvm13.nsk2.tms.tele2.ru</t>
        </is>
      </c>
      <c r="C62" t="inlineStr">
        <is>
          <t>iLO</t>
        </is>
      </c>
      <c r="D62" t="inlineStr">
        <is>
          <t>OOB-Mgmt</t>
        </is>
      </c>
      <c r="E6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2" t="inlineStr">
        <is>
          <t>10.223.39.13</t>
        </is>
      </c>
      <c r="G62" s="89" t="inlineStr">
        <is>
          <t>Site2</t>
        </is>
      </c>
    </row>
    <row r="63">
      <c r="A63" s="193" t="inlineStr">
        <is>
          <t>kvm14.nsk2.tms.tele2.ru</t>
        </is>
      </c>
      <c r="C63" t="inlineStr">
        <is>
          <t>iLO</t>
        </is>
      </c>
      <c r="D63" t="inlineStr">
        <is>
          <t>OOB-Mgmt</t>
        </is>
      </c>
      <c r="E6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3" t="inlineStr">
        <is>
          <t>10.223.39.14</t>
        </is>
      </c>
      <c r="G63" s="89" t="inlineStr">
        <is>
          <t>Site2</t>
        </is>
      </c>
    </row>
    <row r="64">
      <c r="A64" s="193" t="inlineStr">
        <is>
          <t>kvm15.nsk2.tms.tele2.ru</t>
        </is>
      </c>
      <c r="C64" t="inlineStr">
        <is>
          <t>iLO</t>
        </is>
      </c>
      <c r="D64" t="inlineStr">
        <is>
          <t>OOB-Mgmt</t>
        </is>
      </c>
      <c r="E6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4" t="inlineStr">
        <is>
          <t>10.223.39.15</t>
        </is>
      </c>
      <c r="G64" s="89" t="inlineStr">
        <is>
          <t>Site2</t>
        </is>
      </c>
    </row>
    <row r="65">
      <c r="A65" s="193" t="inlineStr">
        <is>
          <t>kvm16.nsk2.tms.tele2.ru</t>
        </is>
      </c>
      <c r="C65" t="inlineStr">
        <is>
          <t>iLO</t>
        </is>
      </c>
      <c r="D65" t="inlineStr">
        <is>
          <t>OOB-Mgmt</t>
        </is>
      </c>
      <c r="E6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5" t="inlineStr">
        <is>
          <t>10.223.39.16</t>
        </is>
      </c>
      <c r="G65" s="89" t="inlineStr">
        <is>
          <t>Site2</t>
        </is>
      </c>
    </row>
    <row r="66">
      <c r="A66" s="193" t="inlineStr">
        <is>
          <t>kvm17.nsk2.tms.tele2.ru</t>
        </is>
      </c>
      <c r="C66" t="inlineStr">
        <is>
          <t>iLO</t>
        </is>
      </c>
      <c r="D66" t="inlineStr">
        <is>
          <t>OOB-Mgmt</t>
        </is>
      </c>
      <c r="E6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6" t="inlineStr">
        <is>
          <t>10.223.39.17</t>
        </is>
      </c>
      <c r="G66" s="89" t="inlineStr">
        <is>
          <t>Site2</t>
        </is>
      </c>
    </row>
    <row r="67">
      <c r="A67" s="193" t="inlineStr">
        <is>
          <t>kvm18.nsk2.tms.tele2.ru</t>
        </is>
      </c>
      <c r="C67" t="inlineStr">
        <is>
          <t>iLO</t>
        </is>
      </c>
      <c r="D67" t="inlineStr">
        <is>
          <t>OOB-Mgmt</t>
        </is>
      </c>
      <c r="E6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7" t="inlineStr">
        <is>
          <t>10.223.39.18</t>
        </is>
      </c>
      <c r="G67" s="89" t="inlineStr">
        <is>
          <t>Site2</t>
        </is>
      </c>
    </row>
    <row r="68">
      <c r="A68" s="193" t="inlineStr">
        <is>
          <t>kvm19.nsk2.tms.tele2.ru</t>
        </is>
      </c>
      <c r="C68" t="inlineStr">
        <is>
          <t>iLO</t>
        </is>
      </c>
      <c r="D68" t="inlineStr">
        <is>
          <t>OOB-Mgmt</t>
        </is>
      </c>
      <c r="E6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8" t="inlineStr">
        <is>
          <t>10.223.39.19</t>
        </is>
      </c>
      <c r="G68" s="89" t="inlineStr">
        <is>
          <t>Site2</t>
        </is>
      </c>
    </row>
    <row r="69">
      <c r="A69" s="193" t="inlineStr">
        <is>
          <t>kvm20.nsk2.tms.tele2.ru</t>
        </is>
      </c>
      <c r="C69" t="inlineStr">
        <is>
          <t>iLO</t>
        </is>
      </c>
      <c r="D69" t="inlineStr">
        <is>
          <t>OOB-Mgmt</t>
        </is>
      </c>
      <c r="E6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9" t="inlineStr">
        <is>
          <t>10.223.39.20</t>
        </is>
      </c>
      <c r="G69" s="89" t="inlineStr">
        <is>
          <t>Site2</t>
        </is>
      </c>
    </row>
    <row r="70">
      <c r="A70" s="193" t="inlineStr">
        <is>
          <t>kvm21.nsk2.tms.tele2.ru</t>
        </is>
      </c>
      <c r="C70" t="inlineStr">
        <is>
          <t>iLO</t>
        </is>
      </c>
      <c r="D70" t="inlineStr">
        <is>
          <t>OOB-Mgmt</t>
        </is>
      </c>
      <c r="E7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0" t="inlineStr">
        <is>
          <t>10.223.39.21</t>
        </is>
      </c>
      <c r="G70" s="89" t="inlineStr">
        <is>
          <t>Site2</t>
        </is>
      </c>
    </row>
    <row r="71">
      <c r="A71" s="193" t="inlineStr">
        <is>
          <t>kvm22.nsk2.tms.tele2.ru</t>
        </is>
      </c>
      <c r="C71" t="inlineStr">
        <is>
          <t>iLO</t>
        </is>
      </c>
      <c r="D71" t="inlineStr">
        <is>
          <t>OOB-Mgmt</t>
        </is>
      </c>
      <c r="E7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1" t="inlineStr">
        <is>
          <t>10.223.39.22</t>
        </is>
      </c>
      <c r="G71" s="89" t="inlineStr">
        <is>
          <t>Site2</t>
        </is>
      </c>
    </row>
    <row r="72" ht="15.75" customHeight="1" s="180" thickBot="1">
      <c r="A72" s="194" t="inlineStr">
        <is>
          <t>kvm23.nsk2.tms.tele2.ru</t>
        </is>
      </c>
      <c r="B72" s="182" t="n"/>
      <c r="C72" s="182" t="inlineStr">
        <is>
          <t>iLO</t>
        </is>
      </c>
      <c r="D72" s="182" t="inlineStr">
        <is>
          <t>OOB-Mgmt</t>
        </is>
      </c>
      <c r="E72" s="1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2" s="182" t="inlineStr">
        <is>
          <t>10.223.39.23</t>
        </is>
      </c>
      <c r="G72" s="101" t="inlineStr">
        <is>
          <t>Site2</t>
        </is>
      </c>
    </row>
    <row r="73">
      <c r="A73" s="193" t="inlineStr">
        <is>
          <t>kvm01.nsk2.tms.tele2.ru</t>
        </is>
      </c>
      <c r="C73" t="inlineStr">
        <is>
          <t>Mgmt</t>
        </is>
      </c>
      <c r="D73" t="inlineStr">
        <is>
          <t>Host-Mgmt</t>
        </is>
      </c>
      <c r="E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3" t="inlineStr">
        <is>
          <t>10.223.39.65</t>
        </is>
      </c>
      <c r="G73" s="89" t="inlineStr">
        <is>
          <t>Site2</t>
        </is>
      </c>
    </row>
    <row r="74">
      <c r="A74" s="193" t="inlineStr">
        <is>
          <t>kvm02.nsk2.tms.tele2.ru</t>
        </is>
      </c>
      <c r="C74" t="inlineStr">
        <is>
          <t>Mgmt</t>
        </is>
      </c>
      <c r="D74" t="inlineStr">
        <is>
          <t>Host-Mgmt</t>
        </is>
      </c>
      <c r="E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4" t="inlineStr">
        <is>
          <t>10.223.39.66</t>
        </is>
      </c>
      <c r="G74" s="89" t="inlineStr">
        <is>
          <t>Site2</t>
        </is>
      </c>
    </row>
    <row r="75">
      <c r="A75" s="193" t="inlineStr">
        <is>
          <t>kvm03.nsk2.tms.tele2.ru</t>
        </is>
      </c>
      <c r="C75" t="inlineStr">
        <is>
          <t>Mgmt</t>
        </is>
      </c>
      <c r="D75" t="inlineStr">
        <is>
          <t>Host-Mgmt</t>
        </is>
      </c>
      <c r="E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5" t="inlineStr">
        <is>
          <t>10.223.39.67</t>
        </is>
      </c>
      <c r="G75" s="89" t="inlineStr">
        <is>
          <t>Site2</t>
        </is>
      </c>
    </row>
    <row r="76">
      <c r="A76" s="193" t="inlineStr">
        <is>
          <t>kvm04.nsk2.tms.tele2.ru</t>
        </is>
      </c>
      <c r="C76" t="inlineStr">
        <is>
          <t>Mgmt</t>
        </is>
      </c>
      <c r="D76" t="inlineStr">
        <is>
          <t>Host-Mgmt</t>
        </is>
      </c>
      <c r="E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6" t="inlineStr">
        <is>
          <t>10.223.39.68</t>
        </is>
      </c>
      <c r="G76" s="89" t="inlineStr">
        <is>
          <t>Site2</t>
        </is>
      </c>
    </row>
    <row r="77">
      <c r="A77" s="193" t="inlineStr">
        <is>
          <t>kvm05.nsk2.tms.tele2.ru</t>
        </is>
      </c>
      <c r="C77" t="inlineStr">
        <is>
          <t>Mgmt</t>
        </is>
      </c>
      <c r="D77" t="inlineStr">
        <is>
          <t>Host-Mgmt</t>
        </is>
      </c>
      <c r="E7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7" t="inlineStr">
        <is>
          <t>10.223.39.69</t>
        </is>
      </c>
      <c r="G77" s="89" t="inlineStr">
        <is>
          <t>Site2</t>
        </is>
      </c>
    </row>
    <row r="78">
      <c r="A78" s="193" t="inlineStr">
        <is>
          <t>kvm06.nsk2.tms.tele2.ru</t>
        </is>
      </c>
      <c r="C78" t="inlineStr">
        <is>
          <t>Mgmt</t>
        </is>
      </c>
      <c r="D78" t="inlineStr">
        <is>
          <t>Host-Mgmt</t>
        </is>
      </c>
      <c r="E7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8" t="inlineStr">
        <is>
          <t>10.223.39.70</t>
        </is>
      </c>
      <c r="G78" s="89" t="inlineStr">
        <is>
          <t>Site2</t>
        </is>
      </c>
    </row>
    <row r="79">
      <c r="A79" s="193" t="inlineStr">
        <is>
          <t>kvm07.nsk2.tms.tele2.ru</t>
        </is>
      </c>
      <c r="C79" t="inlineStr">
        <is>
          <t>Mgmt</t>
        </is>
      </c>
      <c r="D79" t="inlineStr">
        <is>
          <t>Host-Mgmt</t>
        </is>
      </c>
      <c r="E7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9" t="inlineStr">
        <is>
          <t>10.223.39.71</t>
        </is>
      </c>
      <c r="G79" s="89" t="inlineStr">
        <is>
          <t>Site2</t>
        </is>
      </c>
    </row>
    <row r="80">
      <c r="A80" s="193" t="inlineStr">
        <is>
          <t>kvm08.nsk2.tms.tele2.ru</t>
        </is>
      </c>
      <c r="C80" t="inlineStr">
        <is>
          <t>Mgmt</t>
        </is>
      </c>
      <c r="D80" t="inlineStr">
        <is>
          <t>Host-Mgmt</t>
        </is>
      </c>
      <c r="E8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0" t="inlineStr">
        <is>
          <t>10.223.39.72</t>
        </is>
      </c>
      <c r="G80" s="89" t="inlineStr">
        <is>
          <t>Site2</t>
        </is>
      </c>
    </row>
    <row r="81">
      <c r="A81" s="193" t="inlineStr">
        <is>
          <t>kvm09.nsk2.tms.tele2.ru</t>
        </is>
      </c>
      <c r="C81" t="inlineStr">
        <is>
          <t>Mgmt</t>
        </is>
      </c>
      <c r="D81" t="inlineStr">
        <is>
          <t>Host-Mgmt</t>
        </is>
      </c>
      <c r="E8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1" t="inlineStr">
        <is>
          <t>10.223.39.73</t>
        </is>
      </c>
      <c r="G81" s="89" t="inlineStr">
        <is>
          <t>Site2</t>
        </is>
      </c>
    </row>
    <row r="82">
      <c r="A82" s="193" t="inlineStr">
        <is>
          <t>kvm10.nsk2.tms.tele2.ru</t>
        </is>
      </c>
      <c r="C82" t="inlineStr">
        <is>
          <t>Mgmt</t>
        </is>
      </c>
      <c r="D82" t="inlineStr">
        <is>
          <t>Host-Mgmt</t>
        </is>
      </c>
      <c r="E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2" t="inlineStr">
        <is>
          <t>10.223.39.74</t>
        </is>
      </c>
      <c r="G82" s="89" t="inlineStr">
        <is>
          <t>Site2</t>
        </is>
      </c>
    </row>
    <row r="83">
      <c r="A83" s="193" t="inlineStr">
        <is>
          <t>kvm11.nsk2.tms.tele2.ru</t>
        </is>
      </c>
      <c r="C83" t="inlineStr">
        <is>
          <t>Mgmt</t>
        </is>
      </c>
      <c r="D83" t="inlineStr">
        <is>
          <t>Host-Mgmt</t>
        </is>
      </c>
      <c r="E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3" t="inlineStr">
        <is>
          <t>10.223.39.75</t>
        </is>
      </c>
      <c r="G83" s="89" t="inlineStr">
        <is>
          <t>Site2</t>
        </is>
      </c>
    </row>
    <row r="84">
      <c r="A84" s="193" t="inlineStr">
        <is>
          <t>kvm12.nsk2.tms.tele2.ru</t>
        </is>
      </c>
      <c r="C84" t="inlineStr">
        <is>
          <t>Mgmt</t>
        </is>
      </c>
      <c r="D84" t="inlineStr">
        <is>
          <t>Host-Mgmt</t>
        </is>
      </c>
      <c r="E8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4" t="inlineStr">
        <is>
          <t>10.223.39.76</t>
        </is>
      </c>
      <c r="G84" s="89" t="inlineStr">
        <is>
          <t>Site2</t>
        </is>
      </c>
    </row>
    <row r="85">
      <c r="A85" s="193" t="inlineStr">
        <is>
          <t>kvm13.nsk2.tms.tele2.ru</t>
        </is>
      </c>
      <c r="C85" t="inlineStr">
        <is>
          <t>Mgmt</t>
        </is>
      </c>
      <c r="D85" t="inlineStr">
        <is>
          <t>Host-Mgmt</t>
        </is>
      </c>
      <c r="E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5" t="inlineStr">
        <is>
          <t>10.223.39.77</t>
        </is>
      </c>
      <c r="G85" s="89" t="inlineStr">
        <is>
          <t>Site2</t>
        </is>
      </c>
    </row>
    <row r="86">
      <c r="A86" s="193" t="inlineStr">
        <is>
          <t>kvm14.nsk2.tms.tele2.ru</t>
        </is>
      </c>
      <c r="C86" t="inlineStr">
        <is>
          <t>Mgmt</t>
        </is>
      </c>
      <c r="D86" t="inlineStr">
        <is>
          <t>Host-Mgmt</t>
        </is>
      </c>
      <c r="E8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6" t="inlineStr">
        <is>
          <t>10.223.39.78</t>
        </is>
      </c>
      <c r="G86" s="89" t="inlineStr">
        <is>
          <t>Site2</t>
        </is>
      </c>
    </row>
    <row r="87">
      <c r="A87" s="193" t="inlineStr">
        <is>
          <t>kvm15.nsk2.tms.tele2.ru</t>
        </is>
      </c>
      <c r="C87" t="inlineStr">
        <is>
          <t>Mgmt</t>
        </is>
      </c>
      <c r="D87" t="inlineStr">
        <is>
          <t>Host-Mgmt</t>
        </is>
      </c>
      <c r="E8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7" t="inlineStr">
        <is>
          <t>10.223.39.79</t>
        </is>
      </c>
      <c r="G87" s="89" t="inlineStr">
        <is>
          <t>Site2</t>
        </is>
      </c>
    </row>
    <row r="88">
      <c r="A88" s="193" t="inlineStr">
        <is>
          <t>kvm16.nsk2.tms.tele2.ru</t>
        </is>
      </c>
      <c r="C88" t="inlineStr">
        <is>
          <t>Mgmt</t>
        </is>
      </c>
      <c r="D88" t="inlineStr">
        <is>
          <t>Host-Mgmt</t>
        </is>
      </c>
      <c r="E8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8" t="inlineStr">
        <is>
          <t>10.223.39.80</t>
        </is>
      </c>
      <c r="G88" s="89" t="inlineStr">
        <is>
          <t>Site2</t>
        </is>
      </c>
    </row>
    <row r="89">
      <c r="A89" s="193" t="inlineStr">
        <is>
          <t>kvm17.nsk2.tms.tele2.ru</t>
        </is>
      </c>
      <c r="C89" t="inlineStr">
        <is>
          <t>Mgmt</t>
        </is>
      </c>
      <c r="D89" t="inlineStr">
        <is>
          <t>Host-Mgmt</t>
        </is>
      </c>
      <c r="E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9" t="inlineStr">
        <is>
          <t>10.223.39.81</t>
        </is>
      </c>
      <c r="G89" s="89" t="inlineStr">
        <is>
          <t>Site2</t>
        </is>
      </c>
    </row>
    <row r="90">
      <c r="A90" s="193" t="inlineStr">
        <is>
          <t>kvm18.nsk2.tms.tele2.ru</t>
        </is>
      </c>
      <c r="C90" t="inlineStr">
        <is>
          <t>Mgmt</t>
        </is>
      </c>
      <c r="D90" t="inlineStr">
        <is>
          <t>Host-Mgmt</t>
        </is>
      </c>
      <c r="E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0" t="inlineStr">
        <is>
          <t>10.223.39.82</t>
        </is>
      </c>
      <c r="G90" s="89" t="inlineStr">
        <is>
          <t>Site2</t>
        </is>
      </c>
    </row>
    <row r="91">
      <c r="A91" s="193" t="inlineStr">
        <is>
          <t>kvm19.nsk2.tms.tele2.ru</t>
        </is>
      </c>
      <c r="C91" t="inlineStr">
        <is>
          <t>Mgmt</t>
        </is>
      </c>
      <c r="D91" t="inlineStr">
        <is>
          <t>Host-Mgmt</t>
        </is>
      </c>
      <c r="E9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1" t="inlineStr">
        <is>
          <t>10.223.39.83</t>
        </is>
      </c>
      <c r="G91" s="89" t="inlineStr">
        <is>
          <t>Site2</t>
        </is>
      </c>
    </row>
    <row r="92">
      <c r="A92" s="193" t="inlineStr">
        <is>
          <t>kvm20.nsk2.tms.tele2.ru</t>
        </is>
      </c>
      <c r="C92" t="inlineStr">
        <is>
          <t>Mgmt</t>
        </is>
      </c>
      <c r="D92" t="inlineStr">
        <is>
          <t>Host-Mgmt</t>
        </is>
      </c>
      <c r="E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2" t="inlineStr">
        <is>
          <t>10.223.39.84</t>
        </is>
      </c>
      <c r="G92" s="89" t="inlineStr">
        <is>
          <t>Site2</t>
        </is>
      </c>
    </row>
    <row r="93">
      <c r="A93" s="193" t="inlineStr">
        <is>
          <t>kvm21.nsk2.tms.tele2.ru</t>
        </is>
      </c>
      <c r="C93" t="inlineStr">
        <is>
          <t>Mgmt</t>
        </is>
      </c>
      <c r="D93" t="inlineStr">
        <is>
          <t>Host-Mgmt</t>
        </is>
      </c>
      <c r="E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3" t="inlineStr">
        <is>
          <t>10.223.39.85</t>
        </is>
      </c>
      <c r="G93" s="89" t="inlineStr">
        <is>
          <t>Site2</t>
        </is>
      </c>
    </row>
    <row r="94">
      <c r="A94" s="193" t="inlineStr">
        <is>
          <t>kvm22.nsk2.tms.tele2.ru</t>
        </is>
      </c>
      <c r="C94" t="inlineStr">
        <is>
          <t>Mgmt</t>
        </is>
      </c>
      <c r="D94" t="inlineStr">
        <is>
          <t>Host-Mgmt</t>
        </is>
      </c>
      <c r="E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4" t="inlineStr">
        <is>
          <t>10.223.39.86</t>
        </is>
      </c>
      <c r="G94" s="89" t="inlineStr">
        <is>
          <t>Site2</t>
        </is>
      </c>
    </row>
    <row r="95" ht="15.75" customHeight="1" s="180" thickBot="1">
      <c r="A95" s="194" t="inlineStr">
        <is>
          <t>kvm23.nsk2.tms.tele2.ru</t>
        </is>
      </c>
      <c r="B95" s="182" t="n"/>
      <c r="C95" s="182" t="inlineStr">
        <is>
          <t>Mgmt</t>
        </is>
      </c>
      <c r="D95" s="182" t="inlineStr">
        <is>
          <t>Host-Mgmt</t>
        </is>
      </c>
      <c r="E95" s="1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5" s="182" t="inlineStr">
        <is>
          <t>10.223.39.87</t>
        </is>
      </c>
      <c r="G95" s="101" t="inlineStr">
        <is>
          <t>Site2</t>
        </is>
      </c>
    </row>
    <row r="96">
      <c r="A96" s="193" t="inlineStr">
        <is>
          <t>kvm01.nsk1.tms.tele2.ru</t>
        </is>
      </c>
      <c r="B96" t="inlineStr">
        <is>
          <t>pre01.nsk1.tms.tele2.ru</t>
        </is>
      </c>
      <c r="C96" t="inlineStr">
        <is>
          <t>Mgmt</t>
        </is>
      </c>
      <c r="D96" t="inlineStr">
        <is>
          <t>vm-Mgmt</t>
        </is>
      </c>
      <c r="E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6" t="inlineStr">
        <is>
          <t>10.222.38.129</t>
        </is>
      </c>
      <c r="G96" s="89" t="inlineStr">
        <is>
          <t>Site1</t>
        </is>
      </c>
    </row>
    <row r="97">
      <c r="A97" s="193" t="inlineStr">
        <is>
          <t>kvm02.nsk1.tms.tele2.ru</t>
        </is>
      </c>
      <c r="B97" t="inlineStr">
        <is>
          <t>pre02.nsk1.tms.tele2.ru</t>
        </is>
      </c>
      <c r="C97" t="inlineStr">
        <is>
          <t>Mgmt</t>
        </is>
      </c>
      <c r="D97" t="inlineStr">
        <is>
          <t>vm-Mgmt</t>
        </is>
      </c>
      <c r="E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7" t="inlineStr">
        <is>
          <t>10.222.38.130</t>
        </is>
      </c>
      <c r="G97" s="89" t="inlineStr">
        <is>
          <t>Site1</t>
        </is>
      </c>
    </row>
    <row r="98">
      <c r="A98" s="193" t="inlineStr">
        <is>
          <t>kvm03.nsk1.tms.tele2.ru</t>
        </is>
      </c>
      <c r="B98" t="inlineStr">
        <is>
          <t>pre03.nsk1.tms.tele2.ru</t>
        </is>
      </c>
      <c r="C98" t="inlineStr">
        <is>
          <t>Mgmt</t>
        </is>
      </c>
      <c r="D98" t="inlineStr">
        <is>
          <t>vm-Mgmt</t>
        </is>
      </c>
      <c r="E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8" t="inlineStr">
        <is>
          <t>10.222.38.131</t>
        </is>
      </c>
      <c r="G98" s="89" t="inlineStr">
        <is>
          <t>Site1</t>
        </is>
      </c>
    </row>
    <row r="99">
      <c r="A99" s="193" t="inlineStr">
        <is>
          <t>kvm04.nsk1.tms.tele2.ru</t>
        </is>
      </c>
      <c r="B99" t="inlineStr">
        <is>
          <t>pre04.nsk1.tms.tele2.ru</t>
        </is>
      </c>
      <c r="C99" t="inlineStr">
        <is>
          <t>Mgmt</t>
        </is>
      </c>
      <c r="D99" t="inlineStr">
        <is>
          <t>vm-Mgmt</t>
        </is>
      </c>
      <c r="E9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9" t="inlineStr">
        <is>
          <t>10.222.38.132</t>
        </is>
      </c>
      <c r="G99" s="89" t="inlineStr">
        <is>
          <t>Site1</t>
        </is>
      </c>
    </row>
    <row r="100">
      <c r="A100" s="193" t="inlineStr">
        <is>
          <t>kvm05.nsk1.tms.tele2.ru</t>
        </is>
      </c>
      <c r="B100" t="inlineStr">
        <is>
          <t>pre05.nsk1.tms.tele2.ru</t>
        </is>
      </c>
      <c r="C100" t="inlineStr">
        <is>
          <t>Mgmt</t>
        </is>
      </c>
      <c r="D100" t="inlineStr">
        <is>
          <t>vm-Mgmt</t>
        </is>
      </c>
      <c r="E1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0" t="inlineStr">
        <is>
          <t>10.222.38.133</t>
        </is>
      </c>
      <c r="G100" s="89" t="inlineStr">
        <is>
          <t>Site1</t>
        </is>
      </c>
    </row>
    <row r="101">
      <c r="A101" s="193" t="inlineStr">
        <is>
          <t>kvm06.nsk1.tms.tele2.ru</t>
        </is>
      </c>
      <c r="B101" t="inlineStr">
        <is>
          <t>pre06.nsk1.tms.tele2.ru</t>
        </is>
      </c>
      <c r="C101" t="inlineStr">
        <is>
          <t>Mgmt</t>
        </is>
      </c>
      <c r="D101" t="inlineStr">
        <is>
          <t>vm-Mgmt</t>
        </is>
      </c>
      <c r="E1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1" t="inlineStr">
        <is>
          <t>10.222.38.134</t>
        </is>
      </c>
      <c r="G101" s="89" t="inlineStr">
        <is>
          <t>Site1</t>
        </is>
      </c>
    </row>
    <row r="102">
      <c r="A102" s="193" t="inlineStr">
        <is>
          <t>kvm07.nsk1.tms.tele2.ru</t>
        </is>
      </c>
      <c r="B102" t="inlineStr">
        <is>
          <t>pre07.nsk1.tms.tele2.ru</t>
        </is>
      </c>
      <c r="C102" t="inlineStr">
        <is>
          <t>Mgmt</t>
        </is>
      </c>
      <c r="D102" t="inlineStr">
        <is>
          <t>vm-Mgmt</t>
        </is>
      </c>
      <c r="E1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2" t="inlineStr">
        <is>
          <t>10.222.38.135</t>
        </is>
      </c>
      <c r="G102" s="89" t="inlineStr">
        <is>
          <t>Site1</t>
        </is>
      </c>
    </row>
    <row r="103">
      <c r="A103" s="193" t="inlineStr">
        <is>
          <t>kvm08.nsk1.tms.tele2.ru</t>
        </is>
      </c>
      <c r="B103" t="inlineStr">
        <is>
          <t>pre08.nsk1.tms.tele2.ru</t>
        </is>
      </c>
      <c r="C103" t="inlineStr">
        <is>
          <t>Mgmt</t>
        </is>
      </c>
      <c r="D103" t="inlineStr">
        <is>
          <t>vm-Mgmt</t>
        </is>
      </c>
      <c r="E1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3" t="inlineStr">
        <is>
          <t>10.222.38.136</t>
        </is>
      </c>
      <c r="G103" s="89" t="inlineStr">
        <is>
          <t>Site1</t>
        </is>
      </c>
    </row>
    <row r="104">
      <c r="A104" s="193" t="inlineStr">
        <is>
          <t>kvm13.nsk1.tms.tele2.ru</t>
        </is>
      </c>
      <c r="B104" t="inlineStr">
        <is>
          <t>pre09.nsk1.tms.tele2.ru</t>
        </is>
      </c>
      <c r="C104" t="inlineStr">
        <is>
          <t>Mgmt</t>
        </is>
      </c>
      <c r="D104" t="inlineStr">
        <is>
          <t>vm-Mgmt</t>
        </is>
      </c>
      <c r="E1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4" t="inlineStr">
        <is>
          <t>10.222.38.144</t>
        </is>
      </c>
      <c r="G104" s="89" t="inlineStr">
        <is>
          <t>Site1</t>
        </is>
      </c>
    </row>
    <row r="105">
      <c r="A105" s="193" t="inlineStr">
        <is>
          <t>kvm14.nsk1.tms.tele2.ru</t>
        </is>
      </c>
      <c r="B105" t="inlineStr">
        <is>
          <t>pre10.nsk1.tms.tele2.ru</t>
        </is>
      </c>
      <c r="C105" t="inlineStr">
        <is>
          <t>Mgmt</t>
        </is>
      </c>
      <c r="D105" t="inlineStr">
        <is>
          <t>vm-Mgmt</t>
        </is>
      </c>
      <c r="E1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5" t="inlineStr">
        <is>
          <t>10.222.38.145</t>
        </is>
      </c>
      <c r="G105" s="89" t="inlineStr">
        <is>
          <t>Site1</t>
        </is>
      </c>
    </row>
    <row r="106">
      <c r="A106" s="193" t="inlineStr">
        <is>
          <t>kvm15.nsk1.tms.tele2.ru</t>
        </is>
      </c>
      <c r="B106" t="inlineStr">
        <is>
          <t>pre11.nsk1.tms.tele2.ru</t>
        </is>
      </c>
      <c r="C106" t="inlineStr">
        <is>
          <t>Mgmt</t>
        </is>
      </c>
      <c r="D106" t="inlineStr">
        <is>
          <t>vm-Mgmt</t>
        </is>
      </c>
      <c r="E1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6" t="inlineStr">
        <is>
          <t>10.222.38.146</t>
        </is>
      </c>
      <c r="G106" s="89" t="inlineStr">
        <is>
          <t>Site1</t>
        </is>
      </c>
    </row>
    <row r="107">
      <c r="A107" s="193" t="inlineStr">
        <is>
          <t>kvm16.nsk1.tms.tele2.ru</t>
        </is>
      </c>
      <c r="B107" t="inlineStr">
        <is>
          <t>pre12.nsk1.tms.tele2.ru</t>
        </is>
      </c>
      <c r="C107" t="inlineStr">
        <is>
          <t>Mgmt</t>
        </is>
      </c>
      <c r="D107" t="inlineStr">
        <is>
          <t>vm-Mgmt</t>
        </is>
      </c>
      <c r="E1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7" t="inlineStr">
        <is>
          <t>10.222.38.147</t>
        </is>
      </c>
      <c r="G107" s="89" t="inlineStr">
        <is>
          <t>Site1</t>
        </is>
      </c>
    </row>
    <row r="108">
      <c r="A108" s="193" t="inlineStr">
        <is>
          <t>kvm17.nsk1.tms.tele2.ru</t>
        </is>
      </c>
      <c r="B108" t="inlineStr">
        <is>
          <t>pre13.nsk1.tms.tele2.ru</t>
        </is>
      </c>
      <c r="C108" t="inlineStr">
        <is>
          <t>Mgmt</t>
        </is>
      </c>
      <c r="D108" t="inlineStr">
        <is>
          <t>vm-Mgmt</t>
        </is>
      </c>
      <c r="E1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8" t="inlineStr">
        <is>
          <t>10.222.38.148</t>
        </is>
      </c>
      <c r="G108" s="89" t="inlineStr">
        <is>
          <t>Site1</t>
        </is>
      </c>
    </row>
    <row r="109">
      <c r="A109" s="193" t="inlineStr">
        <is>
          <t>kvm18.nsk1.tms.tele2.ru</t>
        </is>
      </c>
      <c r="B109" t="inlineStr">
        <is>
          <t>pre14.nsk1.tms.tele2.ru</t>
        </is>
      </c>
      <c r="C109" t="inlineStr">
        <is>
          <t>Mgmt</t>
        </is>
      </c>
      <c r="D109" t="inlineStr">
        <is>
          <t>vm-Mgmt</t>
        </is>
      </c>
      <c r="E1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9" t="inlineStr">
        <is>
          <t>10.222.38.149</t>
        </is>
      </c>
      <c r="G109" s="89" t="inlineStr">
        <is>
          <t>Site1</t>
        </is>
      </c>
    </row>
    <row r="110">
      <c r="A110" s="193" t="inlineStr">
        <is>
          <t>kvm19.nsk1.tms.tele2.ru</t>
        </is>
      </c>
      <c r="B110" t="inlineStr">
        <is>
          <t>pre15.nsk1.tms.tele2.ru</t>
        </is>
      </c>
      <c r="C110" t="inlineStr">
        <is>
          <t>Mgmt</t>
        </is>
      </c>
      <c r="D110" t="inlineStr">
        <is>
          <t>vm-Mgmt</t>
        </is>
      </c>
      <c r="E1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0" t="inlineStr">
        <is>
          <t>10.222.38.150</t>
        </is>
      </c>
      <c r="G110" s="89" t="inlineStr">
        <is>
          <t>Site1</t>
        </is>
      </c>
    </row>
    <row r="111">
      <c r="A111" s="164" t="inlineStr">
        <is>
          <t>kvm20.nsk1.tms.tele2.ru</t>
        </is>
      </c>
      <c r="B111" s="217" t="inlineStr">
        <is>
          <t>pre16.nsk1.tms.tele2.ru</t>
        </is>
      </c>
      <c r="C111" s="217" t="inlineStr">
        <is>
          <t>Mgmt</t>
        </is>
      </c>
      <c r="D111" s="217" t="inlineStr">
        <is>
          <t>vm-Mgmt</t>
        </is>
      </c>
      <c r="E111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1" s="217" t="inlineStr">
        <is>
          <t>10.222.38.151</t>
        </is>
      </c>
      <c r="G111" s="218" t="inlineStr">
        <is>
          <t>Site1</t>
        </is>
      </c>
    </row>
    <row r="112">
      <c r="A112" s="92" t="inlineStr">
        <is>
          <t>kvm09.nsk1.tms.tele2.ru</t>
        </is>
      </c>
      <c r="B112" s="90" t="inlineStr">
        <is>
          <t>pic01.nsk1.tms.tele2.ru</t>
        </is>
      </c>
      <c r="C112" s="90" t="inlineStr">
        <is>
          <t>Mgmt</t>
        </is>
      </c>
      <c r="D112" s="90" t="inlineStr">
        <is>
          <t>vm-Mgmt</t>
        </is>
      </c>
      <c r="E112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2" s="90" t="inlineStr">
        <is>
          <t>10.222.38.137</t>
        </is>
      </c>
      <c r="G112" s="91" t="inlineStr">
        <is>
          <t>Site1</t>
        </is>
      </c>
    </row>
    <row r="113">
      <c r="A113" s="193" t="inlineStr">
        <is>
          <t>kvm10.nsk1.tms.tele2.ru</t>
        </is>
      </c>
      <c r="B113" t="inlineStr">
        <is>
          <t>pic02.nsk1.tms.tele2.ru</t>
        </is>
      </c>
      <c r="C113" t="inlineStr">
        <is>
          <t>Mgmt</t>
        </is>
      </c>
      <c r="D113" t="inlineStr">
        <is>
          <t>vm-Mgmt</t>
        </is>
      </c>
      <c r="E1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3" t="inlineStr">
        <is>
          <t>10.222.38.138</t>
        </is>
      </c>
      <c r="G113" s="89" t="inlineStr">
        <is>
          <t>Site1</t>
        </is>
      </c>
    </row>
    <row r="114">
      <c r="A114" s="193" t="inlineStr">
        <is>
          <t>kvm11.nsk1.tms.tele2.ru</t>
        </is>
      </c>
      <c r="B114" t="inlineStr">
        <is>
          <t>pic03.nsk1.tms.tele2.ru</t>
        </is>
      </c>
      <c r="C114" t="inlineStr">
        <is>
          <t>Mgmt</t>
        </is>
      </c>
      <c r="D114" t="inlineStr">
        <is>
          <t>vm-Mgmt</t>
        </is>
      </c>
      <c r="E1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4" t="inlineStr">
        <is>
          <t>10.222.38.139</t>
        </is>
      </c>
      <c r="G114" s="89" t="inlineStr">
        <is>
          <t>Site1</t>
        </is>
      </c>
    </row>
    <row r="115">
      <c r="A115" s="193" t="inlineStr">
        <is>
          <t>kvm21.nsk1.tms.tele2.ru</t>
        </is>
      </c>
      <c r="B115" t="inlineStr">
        <is>
          <t>pic04.nsk1.tms.tele2.ru</t>
        </is>
      </c>
      <c r="C115" t="inlineStr">
        <is>
          <t>Mgmt</t>
        </is>
      </c>
      <c r="D115" t="inlineStr">
        <is>
          <t>vm-Mgmt</t>
        </is>
      </c>
      <c r="E1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5" t="inlineStr">
        <is>
          <t>10.222.38.152</t>
        </is>
      </c>
      <c r="G115" s="89" t="inlineStr">
        <is>
          <t>Site1</t>
        </is>
      </c>
    </row>
    <row r="116">
      <c r="A116" s="193" t="inlineStr">
        <is>
          <t>kvm22.nsk1.tms.tele2.ru</t>
        </is>
      </c>
      <c r="B116" t="inlineStr">
        <is>
          <t>pic05.nsk1.tms.tele2.ru</t>
        </is>
      </c>
      <c r="C116" t="inlineStr">
        <is>
          <t>Mgmt</t>
        </is>
      </c>
      <c r="D116" t="inlineStr">
        <is>
          <t>vm-Mgmt</t>
        </is>
      </c>
      <c r="E1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6" t="inlineStr">
        <is>
          <t>10.222.38.153</t>
        </is>
      </c>
      <c r="G116" s="89" t="inlineStr">
        <is>
          <t>Site1</t>
        </is>
      </c>
    </row>
    <row r="117">
      <c r="A117" s="164" t="inlineStr">
        <is>
          <t>kvm23.nsk1.tms.tele2.ru</t>
        </is>
      </c>
      <c r="B117" s="217" t="inlineStr">
        <is>
          <t>pic06.nsk1.tms.tele2.ru</t>
        </is>
      </c>
      <c r="C117" s="217" t="inlineStr">
        <is>
          <t>Mgmt</t>
        </is>
      </c>
      <c r="D117" s="217" t="inlineStr">
        <is>
          <t>vm-Mgmt</t>
        </is>
      </c>
      <c r="E117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7" s="217" t="inlineStr">
        <is>
          <t>10.222.38.154</t>
        </is>
      </c>
      <c r="G117" s="218" t="inlineStr">
        <is>
          <t>Site1</t>
        </is>
      </c>
    </row>
    <row r="118">
      <c r="A118" s="92" t="inlineStr">
        <is>
          <t>kvm12.nsk1.tms.tele2.ru</t>
        </is>
      </c>
      <c r="B118" s="90" t="inlineStr">
        <is>
          <t>psm01.nsk1.tms.tele2.ru</t>
        </is>
      </c>
      <c r="C118" s="90" t="inlineStr">
        <is>
          <t>Mgmt</t>
        </is>
      </c>
      <c r="D118" s="90" t="inlineStr">
        <is>
          <t>vm-Mgmt</t>
        </is>
      </c>
      <c r="E118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8" s="90" t="inlineStr">
        <is>
          <t>10.222.38.140</t>
        </is>
      </c>
      <c r="G118" s="91" t="inlineStr">
        <is>
          <t>Site1</t>
        </is>
      </c>
    </row>
    <row r="119">
      <c r="A119" s="193" t="inlineStr">
        <is>
          <t>kvm12.nsk1.tms.tele2.ru</t>
        </is>
      </c>
      <c r="B119" t="inlineStr">
        <is>
          <t>psm02.nsk1.tms.tele2.ru</t>
        </is>
      </c>
      <c r="C119" t="inlineStr">
        <is>
          <t>Mgmt</t>
        </is>
      </c>
      <c r="D119" t="inlineStr">
        <is>
          <t>vm-Mgmt</t>
        </is>
      </c>
      <c r="E1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9" t="inlineStr">
        <is>
          <t>10.222.38.141</t>
        </is>
      </c>
      <c r="G119" s="89" t="inlineStr">
        <is>
          <t>Site1</t>
        </is>
      </c>
    </row>
    <row r="120">
      <c r="A120" s="193" t="inlineStr">
        <is>
          <t>kvm12.nsk1.tms.tele2.ru</t>
        </is>
      </c>
      <c r="B120" t="inlineStr">
        <is>
          <t>psm03.nsk1.tms.tele2.ru</t>
        </is>
      </c>
      <c r="C120" t="inlineStr">
        <is>
          <t>Mgmt</t>
        </is>
      </c>
      <c r="D120" t="inlineStr">
        <is>
          <t>vm-Mgmt</t>
        </is>
      </c>
      <c r="E1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0" t="inlineStr">
        <is>
          <t>10.222.38.142</t>
        </is>
      </c>
      <c r="G120" s="89" t="inlineStr">
        <is>
          <t>Site1</t>
        </is>
      </c>
    </row>
    <row r="121">
      <c r="A121" s="193" t="inlineStr">
        <is>
          <t>kvm12.nsk1.tms.tele2.ru</t>
        </is>
      </c>
      <c r="B121" t="inlineStr">
        <is>
          <t>psm04.nsk1.tms.tele2.ru</t>
        </is>
      </c>
      <c r="C121" t="inlineStr">
        <is>
          <t>Mgmt</t>
        </is>
      </c>
      <c r="D121" t="inlineStr">
        <is>
          <t>vm-Mgmt</t>
        </is>
      </c>
      <c r="E1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1" t="inlineStr">
        <is>
          <t>10.222.38.143</t>
        </is>
      </c>
      <c r="G121" s="89" t="inlineStr">
        <is>
          <t>Site1</t>
        </is>
      </c>
    </row>
    <row r="122">
      <c r="A122" s="107" t="inlineStr">
        <is>
          <t>kvm10.nsk1.tms.tele2.ru</t>
        </is>
      </c>
      <c r="B122" s="203" t="inlineStr">
        <is>
          <t>epsm01.nsk1.tms.tele2.ru</t>
        </is>
      </c>
      <c r="C122" s="203" t="inlineStr">
        <is>
          <t>Mgmt</t>
        </is>
      </c>
      <c r="D122" s="203" t="inlineStr">
        <is>
          <t>vm-Mgmt</t>
        </is>
      </c>
      <c r="E122" s="2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2" s="203" t="inlineStr">
        <is>
          <t>10.222.38.155</t>
        </is>
      </c>
      <c r="G122" s="220" t="inlineStr">
        <is>
          <t>Site1</t>
        </is>
      </c>
    </row>
    <row r="123">
      <c r="A123" s="92" t="inlineStr">
        <is>
          <t>kvm09.nsk1.tms.tele2.ru</t>
        </is>
      </c>
      <c r="B123" s="90" t="inlineStr">
        <is>
          <t>rb01.nsk1.tms.tele2.ru</t>
        </is>
      </c>
      <c r="C123" s="90" t="inlineStr">
        <is>
          <t>Mgmt</t>
        </is>
      </c>
      <c r="D123" s="90" t="inlineStr">
        <is>
          <t>vm-Mgmt</t>
        </is>
      </c>
      <c r="E123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3" s="90" t="inlineStr">
        <is>
          <t>10.222.38.186</t>
        </is>
      </c>
      <c r="G123" s="91" t="inlineStr">
        <is>
          <t>Site1</t>
        </is>
      </c>
    </row>
    <row r="124">
      <c r="A124" s="164" t="inlineStr">
        <is>
          <t>kvm09.nsk1.tms.tele2.ru</t>
        </is>
      </c>
      <c r="B124" s="217" t="inlineStr">
        <is>
          <t>rb02.nsk1.tms.tele2.ru</t>
        </is>
      </c>
      <c r="C124" s="217" t="inlineStr">
        <is>
          <t>Mgmt</t>
        </is>
      </c>
      <c r="D124" s="217" t="inlineStr">
        <is>
          <t>vm-Mgmt</t>
        </is>
      </c>
      <c r="E124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4" s="217" t="inlineStr">
        <is>
          <t>10.222.38.187</t>
        </is>
      </c>
      <c r="G124" s="218" t="inlineStr">
        <is>
          <t>Site1</t>
        </is>
      </c>
    </row>
    <row r="125">
      <c r="A125" s="92" t="inlineStr">
        <is>
          <t>kvm22.nsk1.tms.tele2.ru</t>
        </is>
      </c>
      <c r="B125" s="90" t="inlineStr">
        <is>
          <t>log01.nsk1.tms.tele2.ru</t>
        </is>
      </c>
      <c r="C125" s="90" t="inlineStr">
        <is>
          <t>Mgmt</t>
        </is>
      </c>
      <c r="D125" s="90" t="inlineStr">
        <is>
          <t>vm-Mgmt</t>
        </is>
      </c>
      <c r="E125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5" s="90" t="inlineStr">
        <is>
          <t>10.222.38.189</t>
        </is>
      </c>
      <c r="G125" s="91" t="inlineStr">
        <is>
          <t>Site1</t>
        </is>
      </c>
    </row>
    <row r="126">
      <c r="A126" s="92" t="inlineStr">
        <is>
          <t>kvm01.nsk2.tms.tele2.ru</t>
        </is>
      </c>
      <c r="B126" s="90" t="inlineStr">
        <is>
          <t>pre01.nsk2.tms.tele2.ru</t>
        </is>
      </c>
      <c r="C126" s="90" t="inlineStr">
        <is>
          <t>Mgmt</t>
        </is>
      </c>
      <c r="D126" s="90" t="inlineStr">
        <is>
          <t>vm-Mgmt</t>
        </is>
      </c>
      <c r="E126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6" s="90" t="inlineStr">
        <is>
          <t>10.223.39.129</t>
        </is>
      </c>
      <c r="G126" s="91" t="inlineStr">
        <is>
          <t>Site2</t>
        </is>
      </c>
    </row>
    <row r="127">
      <c r="A127" s="193" t="inlineStr">
        <is>
          <t>kvm02.nsk2.tms.tele2.ru</t>
        </is>
      </c>
      <c r="B127" t="inlineStr">
        <is>
          <t>pre02.nsk2.tms.tele2.ru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7" t="inlineStr">
        <is>
          <t>10.223.39.130</t>
        </is>
      </c>
      <c r="G127" s="89" t="inlineStr">
        <is>
          <t>Site2</t>
        </is>
      </c>
    </row>
    <row r="128">
      <c r="A128" s="193" t="inlineStr">
        <is>
          <t>kvm03.nsk2.tms.tele2.ru</t>
        </is>
      </c>
      <c r="B128" t="inlineStr">
        <is>
          <t>pre03.nsk2.tms.tele2.ru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8" t="inlineStr">
        <is>
          <t>10.223.39.131</t>
        </is>
      </c>
      <c r="G128" s="89" t="inlineStr">
        <is>
          <t>Site2</t>
        </is>
      </c>
    </row>
    <row r="129">
      <c r="A129" s="193" t="inlineStr">
        <is>
          <t>kvm04.nsk2.tms.tele2.ru</t>
        </is>
      </c>
      <c r="B129" t="inlineStr">
        <is>
          <t>pre04.nsk2.tms.tele2.ru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9" t="inlineStr">
        <is>
          <t>10.223.39.132</t>
        </is>
      </c>
      <c r="G129" s="89" t="inlineStr">
        <is>
          <t>Site2</t>
        </is>
      </c>
    </row>
    <row r="130">
      <c r="A130" s="193" t="inlineStr">
        <is>
          <t>kvm05.nsk2.tms.tele2.ru</t>
        </is>
      </c>
      <c r="B130" t="inlineStr">
        <is>
          <t>pre05.nsk2.tms.tele2.ru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0" t="inlineStr">
        <is>
          <t>10.223.39.133</t>
        </is>
      </c>
      <c r="G130" s="89" t="inlineStr">
        <is>
          <t>Site2</t>
        </is>
      </c>
    </row>
    <row r="131">
      <c r="A131" s="193" t="inlineStr">
        <is>
          <t>kvm06.nsk2.tms.tele2.ru</t>
        </is>
      </c>
      <c r="B131" t="inlineStr">
        <is>
          <t>pre06.nsk2.tms.tele2.ru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1" t="inlineStr">
        <is>
          <t>10.223.39.134</t>
        </is>
      </c>
      <c r="G131" s="89" t="inlineStr">
        <is>
          <t>Site2</t>
        </is>
      </c>
    </row>
    <row r="132">
      <c r="A132" s="193" t="inlineStr">
        <is>
          <t>kvm07.nsk2.tms.tele2.ru</t>
        </is>
      </c>
      <c r="B132" t="inlineStr">
        <is>
          <t>pre07.nsk2.tms.tele2.ru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2" t="inlineStr">
        <is>
          <t>10.223.39.135</t>
        </is>
      </c>
      <c r="G132" s="89" t="inlineStr">
        <is>
          <t>Site2</t>
        </is>
      </c>
    </row>
    <row r="133">
      <c r="A133" s="193" t="inlineStr">
        <is>
          <t>kvm08.nsk2.tms.tele2.ru</t>
        </is>
      </c>
      <c r="B133" t="inlineStr">
        <is>
          <t>pre08.nsk2.tms.tele2.ru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3" t="inlineStr">
        <is>
          <t>10.223.39.136</t>
        </is>
      </c>
      <c r="G133" s="89" t="inlineStr">
        <is>
          <t>Site2</t>
        </is>
      </c>
    </row>
    <row r="134">
      <c r="A134" s="193" t="inlineStr">
        <is>
          <t>kvm13.nsk2.tms.tele2.ru</t>
        </is>
      </c>
      <c r="B134" t="inlineStr">
        <is>
          <t>pre09.nsk2.tms.tele2.ru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4" t="inlineStr">
        <is>
          <t>10.223.39.144</t>
        </is>
      </c>
      <c r="G134" s="89" t="inlineStr">
        <is>
          <t>Site2</t>
        </is>
      </c>
    </row>
    <row r="135">
      <c r="A135" s="193" t="inlineStr">
        <is>
          <t>kvm14.nsk2.tms.tele2.ru</t>
        </is>
      </c>
      <c r="B135" t="inlineStr">
        <is>
          <t>pre10.nsk2.tms.tele2.ru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5" t="inlineStr">
        <is>
          <t>10.223.39.145</t>
        </is>
      </c>
      <c r="G135" s="89" t="inlineStr">
        <is>
          <t>Site2</t>
        </is>
      </c>
    </row>
    <row r="136">
      <c r="A136" s="193" t="inlineStr">
        <is>
          <t>kvm15.nsk2.tms.tele2.ru</t>
        </is>
      </c>
      <c r="B136" t="inlineStr">
        <is>
          <t>pre11.nsk2.tms.tele2.ru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6" t="inlineStr">
        <is>
          <t>10.223.39.146</t>
        </is>
      </c>
      <c r="G136" s="89" t="inlineStr">
        <is>
          <t>Site2</t>
        </is>
      </c>
    </row>
    <row r="137">
      <c r="A137" s="193" t="inlineStr">
        <is>
          <t>kvm16.nsk2.tms.tele2.ru</t>
        </is>
      </c>
      <c r="B137" t="inlineStr">
        <is>
          <t>pre12.nsk2.tms.tele2.ru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7" t="inlineStr">
        <is>
          <t>10.223.39.147</t>
        </is>
      </c>
      <c r="G137" s="89" t="inlineStr">
        <is>
          <t>Site2</t>
        </is>
      </c>
    </row>
    <row r="138">
      <c r="A138" s="193" t="inlineStr">
        <is>
          <t>kvm17.nsk2.tms.tele2.ru</t>
        </is>
      </c>
      <c r="B138" t="inlineStr">
        <is>
          <t>pre13.nsk2.tms.tele2.ru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8" t="inlineStr">
        <is>
          <t>10.223.39.148</t>
        </is>
      </c>
      <c r="G138" s="89" t="inlineStr">
        <is>
          <t>Site2</t>
        </is>
      </c>
    </row>
    <row r="139">
      <c r="A139" s="193" t="inlineStr">
        <is>
          <t>kvm18.nsk2.tms.tele2.ru</t>
        </is>
      </c>
      <c r="B139" t="inlineStr">
        <is>
          <t>pre14.nsk2.tms.tele2.ru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9" t="inlineStr">
        <is>
          <t>10.223.39.149</t>
        </is>
      </c>
      <c r="G139" s="89" t="inlineStr">
        <is>
          <t>Site2</t>
        </is>
      </c>
    </row>
    <row r="140">
      <c r="A140" s="193" t="inlineStr">
        <is>
          <t>kvm19.nsk2.tms.tele2.ru</t>
        </is>
      </c>
      <c r="B140" t="inlineStr">
        <is>
          <t>pre15.nsk2.tms.tele2.ru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0" t="inlineStr">
        <is>
          <t>10.223.39.150</t>
        </is>
      </c>
      <c r="G140" s="89" t="inlineStr">
        <is>
          <t>Site2</t>
        </is>
      </c>
    </row>
    <row r="141">
      <c r="A141" s="164" t="inlineStr">
        <is>
          <t>kvm20.nsk2.tms.tele2.ru</t>
        </is>
      </c>
      <c r="B141" s="217" t="inlineStr">
        <is>
          <t>pre16.nsk2.tms.tele2.ru</t>
        </is>
      </c>
      <c r="C141" s="217" t="inlineStr">
        <is>
          <t>Mgmt</t>
        </is>
      </c>
      <c r="D141" s="217" t="inlineStr">
        <is>
          <t>vm-Mgmt</t>
        </is>
      </c>
      <c r="E141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1" s="217" t="inlineStr">
        <is>
          <t>10.223.39.151</t>
        </is>
      </c>
      <c r="G141" s="218" t="inlineStr">
        <is>
          <t>Site2</t>
        </is>
      </c>
    </row>
    <row r="142">
      <c r="A142" s="92" t="inlineStr">
        <is>
          <t>kvm09.nsk2.tms.tele2.ru</t>
        </is>
      </c>
      <c r="B142" s="90" t="inlineStr">
        <is>
          <t>pic01.nsk2.tms.tele2.ru</t>
        </is>
      </c>
      <c r="C142" s="90" t="inlineStr">
        <is>
          <t>Mgmt</t>
        </is>
      </c>
      <c r="D142" s="90" t="inlineStr">
        <is>
          <t>vm-Mgmt</t>
        </is>
      </c>
      <c r="E142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2" s="90" t="inlineStr">
        <is>
          <t>10.223.39.137</t>
        </is>
      </c>
      <c r="G142" s="91" t="inlineStr">
        <is>
          <t>Site2</t>
        </is>
      </c>
    </row>
    <row r="143">
      <c r="A143" s="193" t="inlineStr">
        <is>
          <t>kvm10.nsk2.tms.tele2.ru</t>
        </is>
      </c>
      <c r="B143" t="inlineStr">
        <is>
          <t>pic02.nsk2.tms.tele2.ru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3" t="inlineStr">
        <is>
          <t>10.223.39.138</t>
        </is>
      </c>
      <c r="G143" s="89" t="inlineStr">
        <is>
          <t>Site2</t>
        </is>
      </c>
    </row>
    <row r="144">
      <c r="A144" s="193" t="inlineStr">
        <is>
          <t>kvm11.nsk2.tms.tele2.ru</t>
        </is>
      </c>
      <c r="B144" t="inlineStr">
        <is>
          <t>pic03.nsk2.tms.tele2.ru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4" t="inlineStr">
        <is>
          <t>10.223.39.139</t>
        </is>
      </c>
      <c r="G144" s="89" t="inlineStr">
        <is>
          <t>Site2</t>
        </is>
      </c>
    </row>
    <row r="145">
      <c r="A145" s="193" t="inlineStr">
        <is>
          <t>kvm21.nsk2.tms.tele2.ru</t>
        </is>
      </c>
      <c r="B145" t="inlineStr">
        <is>
          <t>pic04.nsk2.tms.tele2.ru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5" t="inlineStr">
        <is>
          <t>10.223.39.152</t>
        </is>
      </c>
      <c r="G145" s="89" t="inlineStr">
        <is>
          <t>Site2</t>
        </is>
      </c>
    </row>
    <row r="146">
      <c r="A146" s="193" t="inlineStr">
        <is>
          <t>kvm22.nsk2.tms.tele2.ru</t>
        </is>
      </c>
      <c r="B146" t="inlineStr">
        <is>
          <t>pic05.nsk2.tms.tele2.ru</t>
        </is>
      </c>
      <c r="C146" t="inlineStr">
        <is>
          <t>Mgmt</t>
        </is>
      </c>
      <c r="D146" t="inlineStr">
        <is>
          <t>vm-Mgmt</t>
        </is>
      </c>
      <c r="E1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6" t="inlineStr">
        <is>
          <t>10.223.39.153</t>
        </is>
      </c>
      <c r="G146" s="89" t="inlineStr">
        <is>
          <t>Site2</t>
        </is>
      </c>
    </row>
    <row r="147">
      <c r="A147" s="164" t="inlineStr">
        <is>
          <t>kvm23.nsk2.tms.tele2.ru</t>
        </is>
      </c>
      <c r="B147" s="217" t="inlineStr">
        <is>
          <t>pic06.nsk2.tms.tele2.ru</t>
        </is>
      </c>
      <c r="C147" s="217" t="inlineStr">
        <is>
          <t>Mgmt</t>
        </is>
      </c>
      <c r="D147" s="217" t="inlineStr">
        <is>
          <t>vm-Mgmt</t>
        </is>
      </c>
      <c r="E147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7" s="217" t="inlineStr">
        <is>
          <t>10.223.39.154</t>
        </is>
      </c>
      <c r="G147" s="218" t="inlineStr">
        <is>
          <t>Site2</t>
        </is>
      </c>
    </row>
    <row r="148">
      <c r="A148" s="92" t="inlineStr">
        <is>
          <t>kvm12.nsk2.tms.tele2.ru</t>
        </is>
      </c>
      <c r="B148" s="90" t="inlineStr">
        <is>
          <t>psm01.nsk2.tms.tele2.ru</t>
        </is>
      </c>
      <c r="C148" s="90" t="inlineStr">
        <is>
          <t>Mgmt</t>
        </is>
      </c>
      <c r="D148" s="90" t="inlineStr">
        <is>
          <t>vm-Mgmt</t>
        </is>
      </c>
      <c r="E148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8" s="90" t="inlineStr">
        <is>
          <t>10.223.39.140</t>
        </is>
      </c>
      <c r="G148" s="91" t="inlineStr">
        <is>
          <t>Site2</t>
        </is>
      </c>
    </row>
    <row r="149">
      <c r="A149" s="193" t="inlineStr">
        <is>
          <t>kvm12.nsk2.tms.tele2.ru</t>
        </is>
      </c>
      <c r="B149" t="inlineStr">
        <is>
          <t>psm02.nsk2.tms.tele2.ru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9" t="inlineStr">
        <is>
          <t>10.223.39.141</t>
        </is>
      </c>
      <c r="G149" s="89" t="inlineStr">
        <is>
          <t>Site2</t>
        </is>
      </c>
    </row>
    <row r="150">
      <c r="A150" s="193" t="inlineStr">
        <is>
          <t>kvm12.nsk2.tms.tele2.ru</t>
        </is>
      </c>
      <c r="B150" t="inlineStr">
        <is>
          <t>psm03.nsk2.tms.tele2.ru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0" t="inlineStr">
        <is>
          <t>10.223.39.142</t>
        </is>
      </c>
      <c r="G150" s="89" t="inlineStr">
        <is>
          <t>Site2</t>
        </is>
      </c>
    </row>
    <row r="151">
      <c r="A151" s="164" t="inlineStr">
        <is>
          <t>kvm12.nsk2.tms.tele2.ru</t>
        </is>
      </c>
      <c r="B151" s="217" t="inlineStr">
        <is>
          <t>psm04.nsk2.tms.tele2.ru</t>
        </is>
      </c>
      <c r="C151" s="217" t="inlineStr">
        <is>
          <t>Mgmt</t>
        </is>
      </c>
      <c r="D151" s="217" t="inlineStr">
        <is>
          <t>vm-Mgmt</t>
        </is>
      </c>
      <c r="E151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1" s="217" t="inlineStr">
        <is>
          <t>10.223.39.143</t>
        </is>
      </c>
      <c r="G151" s="218" t="inlineStr">
        <is>
          <t>Site2</t>
        </is>
      </c>
    </row>
    <row r="152">
      <c r="A152" s="164" t="inlineStr">
        <is>
          <t>kvm10.nsk2.tms.tele2.ru</t>
        </is>
      </c>
      <c r="B152" s="217" t="inlineStr">
        <is>
          <t>epsm02.nsk2.tms.tele2.ru</t>
        </is>
      </c>
      <c r="C152" s="217" t="inlineStr">
        <is>
          <t>Mgmt</t>
        </is>
      </c>
      <c r="D152" s="217" t="inlineStr">
        <is>
          <t>vm-Mgmt</t>
        </is>
      </c>
      <c r="E152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2" s="217" t="inlineStr">
        <is>
          <t>10.223.39.155</t>
        </is>
      </c>
      <c r="G152" s="218" t="inlineStr">
        <is>
          <t>Site2</t>
        </is>
      </c>
    </row>
    <row r="153">
      <c r="A153" s="92" t="inlineStr">
        <is>
          <t>kvm09.nsk2.tms.tele2.ru</t>
        </is>
      </c>
      <c r="B153" s="90" t="inlineStr">
        <is>
          <t>rb01.nsk2.tms.tele2.ru</t>
        </is>
      </c>
      <c r="C153" s="90" t="inlineStr">
        <is>
          <t>Mgmt</t>
        </is>
      </c>
      <c r="D153" s="90" t="inlineStr">
        <is>
          <t>vm-Mgmt</t>
        </is>
      </c>
      <c r="E153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3" s="90" t="inlineStr">
        <is>
          <t>10.223.39.186</t>
        </is>
      </c>
      <c r="G153" s="91" t="inlineStr">
        <is>
          <t>Site2</t>
        </is>
      </c>
    </row>
    <row r="154">
      <c r="A154" s="164" t="inlineStr">
        <is>
          <t>kvm09.nsk2.tms.tele2.ru</t>
        </is>
      </c>
      <c r="B154" s="217" t="inlineStr">
        <is>
          <t>rb02.nsk2.tms.tele2.ru</t>
        </is>
      </c>
      <c r="C154" s="217" t="inlineStr">
        <is>
          <t>Mgmt</t>
        </is>
      </c>
      <c r="D154" s="217" t="inlineStr">
        <is>
          <t>vm-Mgmt</t>
        </is>
      </c>
      <c r="E154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4" s="217" t="inlineStr">
        <is>
          <t>10.223.39.187</t>
        </is>
      </c>
      <c r="G154" s="218" t="inlineStr">
        <is>
          <t>Site2</t>
        </is>
      </c>
    </row>
    <row r="155" ht="15.75" customHeight="1" s="180" thickBot="1">
      <c r="A155" s="108" t="inlineStr">
        <is>
          <t>kvm22.nsk2.tms.tele2.ru</t>
        </is>
      </c>
      <c r="B155" s="190" t="inlineStr">
        <is>
          <t>rs01.nsk2.tms.tele2.ru</t>
        </is>
      </c>
      <c r="C155" s="190" t="inlineStr">
        <is>
          <t>Mgmt</t>
        </is>
      </c>
      <c r="D155" s="190" t="inlineStr">
        <is>
          <t>vm-Mgmt</t>
        </is>
      </c>
      <c r="E155" s="1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5" s="190" t="inlineStr">
        <is>
          <t>10.223.39.189</t>
        </is>
      </c>
      <c r="G155" s="191" t="inlineStr">
        <is>
          <t>Site2</t>
        </is>
      </c>
    </row>
    <row r="156">
      <c r="A156" s="55" t="inlineStr">
        <is>
          <t>kvm01.nsk1.tms.tele2.ru</t>
        </is>
      </c>
      <c r="B156" s="93" t="inlineStr">
        <is>
          <t>pre01.nsk1.tms.tele2.ru</t>
        </is>
      </c>
      <c r="C156" s="93" t="inlineStr">
        <is>
          <t>DataFeed</t>
        </is>
      </c>
      <c r="D156" s="93" t="inlineStr">
        <is>
          <t>DataFeed</t>
        </is>
      </c>
      <c r="E156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6" s="93" t="inlineStr">
        <is>
          <t>10.222.38.193</t>
        </is>
      </c>
      <c r="G156" s="56" t="inlineStr">
        <is>
          <t>Site1</t>
        </is>
      </c>
    </row>
    <row r="157">
      <c r="A157" s="55" t="inlineStr">
        <is>
          <t>kvm02.nsk1.tms.tele2.ru</t>
        </is>
      </c>
      <c r="B157" s="93" t="inlineStr">
        <is>
          <t>pre02.nsk1.tms.tele2.ru</t>
        </is>
      </c>
      <c r="C157" s="93" t="inlineStr">
        <is>
          <t>DataFeed</t>
        </is>
      </c>
      <c r="D157" s="93" t="inlineStr">
        <is>
          <t>DataFeed</t>
        </is>
      </c>
      <c r="E157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7" s="93" t="inlineStr">
        <is>
          <t>10.222.38.194</t>
        </is>
      </c>
      <c r="G157" s="56" t="inlineStr">
        <is>
          <t>Site1</t>
        </is>
      </c>
    </row>
    <row r="158">
      <c r="A158" s="55" t="inlineStr">
        <is>
          <t>kvm03.nsk1.tms.tele2.ru</t>
        </is>
      </c>
      <c r="B158" s="93" t="inlineStr">
        <is>
          <t>pre03.nsk1.tms.tele2.ru</t>
        </is>
      </c>
      <c r="C158" s="93" t="inlineStr">
        <is>
          <t>DataFeed</t>
        </is>
      </c>
      <c r="D158" s="93" t="inlineStr">
        <is>
          <t>DataFeed</t>
        </is>
      </c>
      <c r="E158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8" s="93" t="inlineStr">
        <is>
          <t>10.222.38.195</t>
        </is>
      </c>
      <c r="G158" s="56" t="inlineStr">
        <is>
          <t>Site1</t>
        </is>
      </c>
    </row>
    <row r="159">
      <c r="A159" s="55" t="inlineStr">
        <is>
          <t>kvm04.nsk1.tms.tele2.ru</t>
        </is>
      </c>
      <c r="B159" s="93" t="inlineStr">
        <is>
          <t>pre04.nsk1.tms.tele2.ru</t>
        </is>
      </c>
      <c r="C159" s="93" t="inlineStr">
        <is>
          <t>DataFeed</t>
        </is>
      </c>
      <c r="D159" s="93" t="inlineStr">
        <is>
          <t>DataFeed</t>
        </is>
      </c>
      <c r="E159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9" s="93" t="inlineStr">
        <is>
          <t>10.222.38.196</t>
        </is>
      </c>
      <c r="G159" s="56" t="inlineStr">
        <is>
          <t>Site1</t>
        </is>
      </c>
    </row>
    <row r="160">
      <c r="A160" s="55" t="inlineStr">
        <is>
          <t>kvm05.nsk1.tms.tele2.ru</t>
        </is>
      </c>
      <c r="B160" s="93" t="inlineStr">
        <is>
          <t>pre05.nsk1.tms.tele2.ru</t>
        </is>
      </c>
      <c r="C160" s="93" t="inlineStr">
        <is>
          <t>DataFeed</t>
        </is>
      </c>
      <c r="D160" s="93" t="inlineStr">
        <is>
          <t>DataFeed</t>
        </is>
      </c>
      <c r="E160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0" s="93" t="inlineStr">
        <is>
          <t>10.222.38.197</t>
        </is>
      </c>
      <c r="G160" s="56" t="inlineStr">
        <is>
          <t>Site1</t>
        </is>
      </c>
    </row>
    <row r="161">
      <c r="A161" s="55" t="inlineStr">
        <is>
          <t>kvm06.nsk1.tms.tele2.ru</t>
        </is>
      </c>
      <c r="B161" s="93" t="inlineStr">
        <is>
          <t>pre06.nsk1.tms.tele2.ru</t>
        </is>
      </c>
      <c r="C161" s="93" t="inlineStr">
        <is>
          <t>DataFeed</t>
        </is>
      </c>
      <c r="D161" s="93" t="inlineStr">
        <is>
          <t>DataFeed</t>
        </is>
      </c>
      <c r="E161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1" s="93" t="inlineStr">
        <is>
          <t>10.222.38.198</t>
        </is>
      </c>
      <c r="G161" s="56" t="inlineStr">
        <is>
          <t>Site1</t>
        </is>
      </c>
    </row>
    <row r="162">
      <c r="A162" s="55" t="inlineStr">
        <is>
          <t>kvm07.nsk1.tms.tele2.ru</t>
        </is>
      </c>
      <c r="B162" s="93" t="inlineStr">
        <is>
          <t>pre07.nsk1.tms.tele2.ru</t>
        </is>
      </c>
      <c r="C162" s="93" t="inlineStr">
        <is>
          <t>DataFeed</t>
        </is>
      </c>
      <c r="D162" s="93" t="inlineStr">
        <is>
          <t>DataFeed</t>
        </is>
      </c>
      <c r="E162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2" s="93" t="inlineStr">
        <is>
          <t>10.222.38.199</t>
        </is>
      </c>
      <c r="G162" s="56" t="inlineStr">
        <is>
          <t>Site1</t>
        </is>
      </c>
    </row>
    <row r="163">
      <c r="A163" s="55" t="inlineStr">
        <is>
          <t>kvm08.nsk1.tms.tele2.ru</t>
        </is>
      </c>
      <c r="B163" s="93" t="inlineStr">
        <is>
          <t>pre08.nsk1.tms.tele2.ru</t>
        </is>
      </c>
      <c r="C163" s="93" t="inlineStr">
        <is>
          <t>DataFeed</t>
        </is>
      </c>
      <c r="D163" s="93" t="inlineStr">
        <is>
          <t>DataFeed</t>
        </is>
      </c>
      <c r="E163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3" s="93" t="inlineStr">
        <is>
          <t>10.222.38.200</t>
        </is>
      </c>
      <c r="G163" s="56" t="inlineStr">
        <is>
          <t>Site1</t>
        </is>
      </c>
    </row>
    <row r="164">
      <c r="A164" s="55" t="inlineStr">
        <is>
          <t>kvm13.nsk1.tms.tele2.ru</t>
        </is>
      </c>
      <c r="B164" s="93" t="inlineStr">
        <is>
          <t>pre09.nsk1.tms.tele2.ru</t>
        </is>
      </c>
      <c r="C164" s="93" t="inlineStr">
        <is>
          <t>DataFeed</t>
        </is>
      </c>
      <c r="D164" s="93" t="inlineStr">
        <is>
          <t>DataFeed</t>
        </is>
      </c>
      <c r="E164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4" s="93" t="inlineStr">
        <is>
          <t>10.222.38.204</t>
        </is>
      </c>
      <c r="G164" s="56" t="inlineStr">
        <is>
          <t>Site1</t>
        </is>
      </c>
    </row>
    <row r="165">
      <c r="A165" s="55" t="inlineStr">
        <is>
          <t>kvm14.nsk1.tms.tele2.ru</t>
        </is>
      </c>
      <c r="B165" s="93" t="inlineStr">
        <is>
          <t>pre10.nsk1.tms.tele2.ru</t>
        </is>
      </c>
      <c r="C165" s="93" t="inlineStr">
        <is>
          <t>DataFeed</t>
        </is>
      </c>
      <c r="D165" s="93" t="inlineStr">
        <is>
          <t>DataFeed</t>
        </is>
      </c>
      <c r="E165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5" s="93" t="inlineStr">
        <is>
          <t>10.222.38.205</t>
        </is>
      </c>
      <c r="G165" s="56" t="inlineStr">
        <is>
          <t>Site1</t>
        </is>
      </c>
    </row>
    <row r="166">
      <c r="A166" s="55" t="inlineStr">
        <is>
          <t>kvm15.nsk1.tms.tele2.ru</t>
        </is>
      </c>
      <c r="B166" s="93" t="inlineStr">
        <is>
          <t>pre11.nsk1.tms.tele2.ru</t>
        </is>
      </c>
      <c r="C166" s="93" t="inlineStr">
        <is>
          <t>DataFeed</t>
        </is>
      </c>
      <c r="D166" s="93" t="inlineStr">
        <is>
          <t>DataFeed</t>
        </is>
      </c>
      <c r="E166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6" s="93" t="inlineStr">
        <is>
          <t>10.222.38.206</t>
        </is>
      </c>
      <c r="G166" s="56" t="inlineStr">
        <is>
          <t>Site1</t>
        </is>
      </c>
    </row>
    <row r="167">
      <c r="A167" s="55" t="inlineStr">
        <is>
          <t>kvm16.nsk1.tms.tele2.ru</t>
        </is>
      </c>
      <c r="B167" s="93" t="inlineStr">
        <is>
          <t>pre12.nsk1.tms.tele2.ru</t>
        </is>
      </c>
      <c r="C167" s="93" t="inlineStr">
        <is>
          <t>DataFeed</t>
        </is>
      </c>
      <c r="D167" s="93" t="inlineStr">
        <is>
          <t>DataFeed</t>
        </is>
      </c>
      <c r="E167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7" s="93" t="inlineStr">
        <is>
          <t>10.222.38.207</t>
        </is>
      </c>
      <c r="G167" s="56" t="inlineStr">
        <is>
          <t>Site1</t>
        </is>
      </c>
    </row>
    <row r="168">
      <c r="A168" s="55" t="inlineStr">
        <is>
          <t>kvm17.nsk1.tms.tele2.ru</t>
        </is>
      </c>
      <c r="B168" s="93" t="inlineStr">
        <is>
          <t>pre13.nsk1.tms.tele2.ru</t>
        </is>
      </c>
      <c r="C168" s="93" t="inlineStr">
        <is>
          <t>DataFeed</t>
        </is>
      </c>
      <c r="D168" s="93" t="inlineStr">
        <is>
          <t>DataFeed</t>
        </is>
      </c>
      <c r="E168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8" s="93" t="inlineStr">
        <is>
          <t>10.222.38.208</t>
        </is>
      </c>
      <c r="G168" s="56" t="inlineStr">
        <is>
          <t>Site1</t>
        </is>
      </c>
    </row>
    <row r="169">
      <c r="A169" s="55" t="inlineStr">
        <is>
          <t>kvm18.nsk1.tms.tele2.ru</t>
        </is>
      </c>
      <c r="B169" s="93" t="inlineStr">
        <is>
          <t>pre14.nsk1.tms.tele2.ru</t>
        </is>
      </c>
      <c r="C169" s="93" t="inlineStr">
        <is>
          <t>DataFeed</t>
        </is>
      </c>
      <c r="D169" s="93" t="inlineStr">
        <is>
          <t>DataFeed</t>
        </is>
      </c>
      <c r="E169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9" s="93" t="inlineStr">
        <is>
          <t>10.222.38.209</t>
        </is>
      </c>
      <c r="G169" s="56" t="inlineStr">
        <is>
          <t>Site1</t>
        </is>
      </c>
    </row>
    <row r="170">
      <c r="A170" s="55" t="inlineStr">
        <is>
          <t>kvm19.nsk1.tms.tele2.ru</t>
        </is>
      </c>
      <c r="B170" s="93" t="inlineStr">
        <is>
          <t>pre15.nsk1.tms.tele2.ru</t>
        </is>
      </c>
      <c r="C170" s="93" t="inlineStr">
        <is>
          <t>DataFeed</t>
        </is>
      </c>
      <c r="D170" s="93" t="inlineStr">
        <is>
          <t>DataFeed</t>
        </is>
      </c>
      <c r="E170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0" s="93" t="inlineStr">
        <is>
          <t>10.222.38.210</t>
        </is>
      </c>
      <c r="G170" s="56" t="inlineStr">
        <is>
          <t>Site1</t>
        </is>
      </c>
    </row>
    <row r="171">
      <c r="A171" s="55" t="inlineStr">
        <is>
          <t>kvm20.nsk1.tms.tele2.ru</t>
        </is>
      </c>
      <c r="B171" s="93" t="inlineStr">
        <is>
          <t>pre16.nsk1.tms.tele2.ru</t>
        </is>
      </c>
      <c r="C171" s="93" t="inlineStr">
        <is>
          <t>DataFeed</t>
        </is>
      </c>
      <c r="D171" s="93" t="inlineStr">
        <is>
          <t>DataFeed</t>
        </is>
      </c>
      <c r="E171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1" s="93" t="inlineStr">
        <is>
          <t>10.222.38.211</t>
        </is>
      </c>
      <c r="G171" s="56" t="inlineStr">
        <is>
          <t>Site1</t>
        </is>
      </c>
    </row>
    <row r="172">
      <c r="A172" s="193" t="inlineStr">
        <is>
          <t>kvm09.nsk1.tms.tele2.ru</t>
        </is>
      </c>
      <c r="B172" t="inlineStr">
        <is>
          <t>pic01.nsk1.tms.tele2.ru</t>
        </is>
      </c>
      <c r="C172" t="inlineStr">
        <is>
          <t>Data</t>
        </is>
      </c>
      <c r="D172" t="inlineStr">
        <is>
          <t>DataFeed</t>
        </is>
      </c>
      <c r="E17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2" t="inlineStr">
        <is>
          <t>10.222.38.201</t>
        </is>
      </c>
      <c r="G172" s="89" t="inlineStr">
        <is>
          <t>Site1</t>
        </is>
      </c>
    </row>
    <row r="173">
      <c r="A173" s="193" t="inlineStr">
        <is>
          <t>kvm10.nsk1.tms.tele2.ru</t>
        </is>
      </c>
      <c r="B173" t="inlineStr">
        <is>
          <t>pic02.nsk1.tms.tele2.ru</t>
        </is>
      </c>
      <c r="C173" t="inlineStr">
        <is>
          <t>Data</t>
        </is>
      </c>
      <c r="D173" t="inlineStr">
        <is>
          <t>DataFeed</t>
        </is>
      </c>
      <c r="E1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3" t="inlineStr">
        <is>
          <t>10.222.38.202</t>
        </is>
      </c>
      <c r="G173" s="89" t="inlineStr">
        <is>
          <t>Site1</t>
        </is>
      </c>
    </row>
    <row r="174">
      <c r="A174" s="193" t="inlineStr">
        <is>
          <t>kvm11.nsk1.tms.tele2.ru</t>
        </is>
      </c>
      <c r="B174" t="inlineStr">
        <is>
          <t>pic03.nsk1.tms.tele2.ru</t>
        </is>
      </c>
      <c r="C174" t="inlineStr">
        <is>
          <t>Data</t>
        </is>
      </c>
      <c r="D174" t="inlineStr">
        <is>
          <t>DataFeed</t>
        </is>
      </c>
      <c r="E1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4" t="inlineStr">
        <is>
          <t>10.222.38.203</t>
        </is>
      </c>
      <c r="G174" s="89" t="inlineStr">
        <is>
          <t>Site1</t>
        </is>
      </c>
    </row>
    <row r="175">
      <c r="A175" s="193" t="inlineStr">
        <is>
          <t>kvm21.nsk1.tms.tele2.ru</t>
        </is>
      </c>
      <c r="B175" t="inlineStr">
        <is>
          <t>pic04.nsk1.tms.tele2.ru</t>
        </is>
      </c>
      <c r="C175" t="inlineStr">
        <is>
          <t>Data</t>
        </is>
      </c>
      <c r="D175" t="inlineStr">
        <is>
          <t>DataFeed</t>
        </is>
      </c>
      <c r="E1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5" t="inlineStr">
        <is>
          <t>10.222.38.212</t>
        </is>
      </c>
      <c r="G175" s="89" t="inlineStr">
        <is>
          <t>Site1</t>
        </is>
      </c>
    </row>
    <row r="176">
      <c r="A176" s="193" t="inlineStr">
        <is>
          <t>kvm22.nsk1.tms.tele2.ru</t>
        </is>
      </c>
      <c r="B176" t="inlineStr">
        <is>
          <t>pic05.nsk1.tms.tele2.ru</t>
        </is>
      </c>
      <c r="C176" t="inlineStr">
        <is>
          <t>Data</t>
        </is>
      </c>
      <c r="D176" t="inlineStr">
        <is>
          <t>DataFeed</t>
        </is>
      </c>
      <c r="E1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6" t="inlineStr">
        <is>
          <t>10.222.38.213</t>
        </is>
      </c>
      <c r="G176" s="89" t="inlineStr">
        <is>
          <t>Site1</t>
        </is>
      </c>
    </row>
    <row r="177">
      <c r="A177" s="164" t="inlineStr">
        <is>
          <t>kvm23.nsk1.tms.tele2.ru</t>
        </is>
      </c>
      <c r="B177" s="217" t="inlineStr">
        <is>
          <t>pic06.nsk1.tms.tele2.ru</t>
        </is>
      </c>
      <c r="C177" s="217" t="inlineStr">
        <is>
          <t>Data</t>
        </is>
      </c>
      <c r="D177" s="217" t="inlineStr">
        <is>
          <t>DataFeed</t>
        </is>
      </c>
      <c r="E177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7" s="217" t="inlineStr">
        <is>
          <t>10.222.38.214</t>
        </is>
      </c>
      <c r="G177" s="218" t="inlineStr">
        <is>
          <t>Site1</t>
        </is>
      </c>
    </row>
    <row r="178">
      <c r="A178" s="52" t="inlineStr">
        <is>
          <t>kvm01.nsk2.tms.tele2.ru</t>
        </is>
      </c>
      <c r="B178" s="53" t="inlineStr">
        <is>
          <t>pre01.nsk2.tms.tele2.ru</t>
        </is>
      </c>
      <c r="C178" s="53" t="inlineStr">
        <is>
          <t>DataFeed</t>
        </is>
      </c>
      <c r="D178" s="53" t="inlineStr">
        <is>
          <t>DataFeed</t>
        </is>
      </c>
      <c r="E178" s="5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8" s="53" t="inlineStr">
        <is>
          <t>10.223.39.193</t>
        </is>
      </c>
      <c r="G178" s="54" t="inlineStr">
        <is>
          <t>Site2</t>
        </is>
      </c>
    </row>
    <row r="179">
      <c r="A179" s="55" t="inlineStr">
        <is>
          <t>kvm02.nsk2.tms.tele2.ru</t>
        </is>
      </c>
      <c r="B179" s="93" t="inlineStr">
        <is>
          <t>pre02.nsk2.tms.tele2.ru</t>
        </is>
      </c>
      <c r="C179" s="93" t="inlineStr">
        <is>
          <t>DataFeed</t>
        </is>
      </c>
      <c r="D179" s="93" t="inlineStr">
        <is>
          <t>DataFeed</t>
        </is>
      </c>
      <c r="E179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9" s="93" t="inlineStr">
        <is>
          <t>10.223.39.194</t>
        </is>
      </c>
      <c r="G179" s="56" t="inlineStr">
        <is>
          <t>Site2</t>
        </is>
      </c>
    </row>
    <row r="180">
      <c r="A180" s="55" t="inlineStr">
        <is>
          <t>kvm03.nsk2.tms.tele2.ru</t>
        </is>
      </c>
      <c r="B180" s="93" t="inlineStr">
        <is>
          <t>pre03.nsk2.tms.tele2.ru</t>
        </is>
      </c>
      <c r="C180" s="93" t="inlineStr">
        <is>
          <t>DataFeed</t>
        </is>
      </c>
      <c r="D180" s="93" t="inlineStr">
        <is>
          <t>DataFeed</t>
        </is>
      </c>
      <c r="E180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0" s="93" t="inlineStr">
        <is>
          <t>10.223.39.195</t>
        </is>
      </c>
      <c r="G180" s="56" t="inlineStr">
        <is>
          <t>Site2</t>
        </is>
      </c>
    </row>
    <row r="181">
      <c r="A181" s="55" t="inlineStr">
        <is>
          <t>kvm04.nsk2.tms.tele2.ru</t>
        </is>
      </c>
      <c r="B181" s="93" t="inlineStr">
        <is>
          <t>pre04.nsk2.tms.tele2.ru</t>
        </is>
      </c>
      <c r="C181" s="93" t="inlineStr">
        <is>
          <t>DataFeed</t>
        </is>
      </c>
      <c r="D181" s="93" t="inlineStr">
        <is>
          <t>DataFeed</t>
        </is>
      </c>
      <c r="E181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1" s="93" t="inlineStr">
        <is>
          <t>10.223.39.196</t>
        </is>
      </c>
      <c r="G181" s="56" t="inlineStr">
        <is>
          <t>Site2</t>
        </is>
      </c>
    </row>
    <row r="182">
      <c r="A182" s="55" t="inlineStr">
        <is>
          <t>kvm05.nsk2.tms.tele2.ru</t>
        </is>
      </c>
      <c r="B182" s="93" t="inlineStr">
        <is>
          <t>pre05.nsk2.tms.tele2.ru</t>
        </is>
      </c>
      <c r="C182" s="93" t="inlineStr">
        <is>
          <t>DataFeed</t>
        </is>
      </c>
      <c r="D182" s="93" t="inlineStr">
        <is>
          <t>DataFeed</t>
        </is>
      </c>
      <c r="E182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2" s="93" t="inlineStr">
        <is>
          <t>10.223.39.197</t>
        </is>
      </c>
      <c r="G182" s="56" t="inlineStr">
        <is>
          <t>Site2</t>
        </is>
      </c>
    </row>
    <row r="183">
      <c r="A183" s="55" t="inlineStr">
        <is>
          <t>kvm06.nsk2.tms.tele2.ru</t>
        </is>
      </c>
      <c r="B183" s="93" t="inlineStr">
        <is>
          <t>pre06.nsk2.tms.tele2.ru</t>
        </is>
      </c>
      <c r="C183" s="93" t="inlineStr">
        <is>
          <t>DataFeed</t>
        </is>
      </c>
      <c r="D183" s="93" t="inlineStr">
        <is>
          <t>DataFeed</t>
        </is>
      </c>
      <c r="E183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3" s="93" t="inlineStr">
        <is>
          <t>10.223.39.198</t>
        </is>
      </c>
      <c r="G183" s="56" t="inlineStr">
        <is>
          <t>Site2</t>
        </is>
      </c>
    </row>
    <row r="184">
      <c r="A184" s="55" t="inlineStr">
        <is>
          <t>kvm07.nsk2.tms.tele2.ru</t>
        </is>
      </c>
      <c r="B184" s="93" t="inlineStr">
        <is>
          <t>pre07.nsk2.tms.tele2.ru</t>
        </is>
      </c>
      <c r="C184" s="93" t="inlineStr">
        <is>
          <t>DataFeed</t>
        </is>
      </c>
      <c r="D184" s="93" t="inlineStr">
        <is>
          <t>DataFeed</t>
        </is>
      </c>
      <c r="E184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4" s="93" t="inlineStr">
        <is>
          <t>10.223.39.199</t>
        </is>
      </c>
      <c r="G184" s="56" t="inlineStr">
        <is>
          <t>Site2</t>
        </is>
      </c>
    </row>
    <row r="185">
      <c r="A185" s="55" t="inlineStr">
        <is>
          <t>kvm08.nsk2.tms.tele2.ru</t>
        </is>
      </c>
      <c r="B185" s="93" t="inlineStr">
        <is>
          <t>pre08.nsk2.tms.tele2.ru</t>
        </is>
      </c>
      <c r="C185" s="93" t="inlineStr">
        <is>
          <t>DataFeed</t>
        </is>
      </c>
      <c r="D185" s="93" t="inlineStr">
        <is>
          <t>DataFeed</t>
        </is>
      </c>
      <c r="E185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5" s="93" t="inlineStr">
        <is>
          <t>10.223.39.200</t>
        </is>
      </c>
      <c r="G185" s="56" t="inlineStr">
        <is>
          <t>Site2</t>
        </is>
      </c>
    </row>
    <row r="186">
      <c r="A186" s="55" t="inlineStr">
        <is>
          <t>kvm13.nsk2.tms.tele2.ru</t>
        </is>
      </c>
      <c r="B186" s="93" t="inlineStr">
        <is>
          <t>pre09.nsk2.tms.tele2.ru</t>
        </is>
      </c>
      <c r="C186" s="93" t="inlineStr">
        <is>
          <t>DataFeed</t>
        </is>
      </c>
      <c r="D186" s="93" t="inlineStr">
        <is>
          <t>DataFeed</t>
        </is>
      </c>
      <c r="E186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6" s="93" t="inlineStr">
        <is>
          <t>10.223.39.204</t>
        </is>
      </c>
      <c r="G186" s="56" t="inlineStr">
        <is>
          <t>Site2</t>
        </is>
      </c>
    </row>
    <row r="187">
      <c r="A187" s="55" t="inlineStr">
        <is>
          <t>kvm14.nsk2.tms.tele2.ru</t>
        </is>
      </c>
      <c r="B187" s="93" t="inlineStr">
        <is>
          <t>pre10.nsk2.tms.tele2.ru</t>
        </is>
      </c>
      <c r="C187" s="93" t="inlineStr">
        <is>
          <t>DataFeed</t>
        </is>
      </c>
      <c r="D187" s="93" t="inlineStr">
        <is>
          <t>DataFeed</t>
        </is>
      </c>
      <c r="E187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7" s="93" t="inlineStr">
        <is>
          <t>10.223.39.205</t>
        </is>
      </c>
      <c r="G187" s="56" t="inlineStr">
        <is>
          <t>Site2</t>
        </is>
      </c>
    </row>
    <row r="188">
      <c r="A188" s="55" t="inlineStr">
        <is>
          <t>kvm15.nsk2.tms.tele2.ru</t>
        </is>
      </c>
      <c r="B188" s="93" t="inlineStr">
        <is>
          <t>pre11.nsk2.tms.tele2.ru</t>
        </is>
      </c>
      <c r="C188" s="93" t="inlineStr">
        <is>
          <t>DataFeed</t>
        </is>
      </c>
      <c r="D188" s="93" t="inlineStr">
        <is>
          <t>DataFeed</t>
        </is>
      </c>
      <c r="E188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8" s="93" t="inlineStr">
        <is>
          <t>10.223.39.206</t>
        </is>
      </c>
      <c r="G188" s="56" t="inlineStr">
        <is>
          <t>Site2</t>
        </is>
      </c>
    </row>
    <row r="189">
      <c r="A189" s="55" t="inlineStr">
        <is>
          <t>kvm16.nsk2.tms.tele2.ru</t>
        </is>
      </c>
      <c r="B189" s="93" t="inlineStr">
        <is>
          <t>pre12.nsk2.tms.tele2.ru</t>
        </is>
      </c>
      <c r="C189" s="93" t="inlineStr">
        <is>
          <t>DataFeed</t>
        </is>
      </c>
      <c r="D189" s="93" t="inlineStr">
        <is>
          <t>DataFeed</t>
        </is>
      </c>
      <c r="E189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9" s="93" t="inlineStr">
        <is>
          <t>10.223.39.207</t>
        </is>
      </c>
      <c r="G189" s="56" t="inlineStr">
        <is>
          <t>Site2</t>
        </is>
      </c>
    </row>
    <row r="190">
      <c r="A190" s="55" t="inlineStr">
        <is>
          <t>kvm17.nsk2.tms.tele2.ru</t>
        </is>
      </c>
      <c r="B190" s="93" t="inlineStr">
        <is>
          <t>pre13.nsk2.tms.tele2.ru</t>
        </is>
      </c>
      <c r="C190" s="93" t="inlineStr">
        <is>
          <t>DataFeed</t>
        </is>
      </c>
      <c r="D190" s="93" t="inlineStr">
        <is>
          <t>DataFeed</t>
        </is>
      </c>
      <c r="E190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0" s="93" t="inlineStr">
        <is>
          <t>10.223.39.208</t>
        </is>
      </c>
      <c r="G190" s="56" t="inlineStr">
        <is>
          <t>Site2</t>
        </is>
      </c>
    </row>
    <row r="191">
      <c r="A191" s="55" t="inlineStr">
        <is>
          <t>kvm18.nsk2.tms.tele2.ru</t>
        </is>
      </c>
      <c r="B191" s="93" t="inlineStr">
        <is>
          <t>pre14.nsk2.tms.tele2.ru</t>
        </is>
      </c>
      <c r="C191" s="93" t="inlineStr">
        <is>
          <t>DataFeed</t>
        </is>
      </c>
      <c r="D191" s="93" t="inlineStr">
        <is>
          <t>DataFeed</t>
        </is>
      </c>
      <c r="E191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1" s="93" t="inlineStr">
        <is>
          <t>10.223.39.209</t>
        </is>
      </c>
      <c r="G191" s="56" t="inlineStr">
        <is>
          <t>Site2</t>
        </is>
      </c>
    </row>
    <row r="192">
      <c r="A192" s="55" t="inlineStr">
        <is>
          <t>kvm19.nsk2.tms.tele2.ru</t>
        </is>
      </c>
      <c r="B192" s="93" t="inlineStr">
        <is>
          <t>pre15.nsk2.tms.tele2.ru</t>
        </is>
      </c>
      <c r="C192" s="93" t="inlineStr">
        <is>
          <t>DataFeed</t>
        </is>
      </c>
      <c r="D192" s="93" t="inlineStr">
        <is>
          <t>DataFeed</t>
        </is>
      </c>
      <c r="E192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2" s="93" t="inlineStr">
        <is>
          <t>10.223.39.210</t>
        </is>
      </c>
      <c r="G192" s="56" t="inlineStr">
        <is>
          <t>Site2</t>
        </is>
      </c>
    </row>
    <row r="193">
      <c r="A193" s="55" t="inlineStr">
        <is>
          <t>kvm20.nsk2.tms.tele2.ru</t>
        </is>
      </c>
      <c r="B193" s="93" t="inlineStr">
        <is>
          <t>pre16.nsk2.tms.tele2.ru</t>
        </is>
      </c>
      <c r="C193" s="93" t="inlineStr">
        <is>
          <t>DataFeed</t>
        </is>
      </c>
      <c r="D193" s="93" t="inlineStr">
        <is>
          <t>DataFeed</t>
        </is>
      </c>
      <c r="E193" s="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3" s="93" t="inlineStr">
        <is>
          <t>10.223.39.211</t>
        </is>
      </c>
      <c r="G193" s="56" t="inlineStr">
        <is>
          <t>Site2</t>
        </is>
      </c>
    </row>
    <row r="194">
      <c r="A194" s="193" t="inlineStr">
        <is>
          <t>kvm09.nsk2.tms.tele2.ru</t>
        </is>
      </c>
      <c r="B194" t="inlineStr">
        <is>
          <t>pic01.nsk2.tms.tele2.ru</t>
        </is>
      </c>
      <c r="C194" t="inlineStr">
        <is>
          <t>Data</t>
        </is>
      </c>
      <c r="D194" t="inlineStr">
        <is>
          <t>DataFeed</t>
        </is>
      </c>
      <c r="E1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4" t="inlineStr">
        <is>
          <t>10.223.39.201</t>
        </is>
      </c>
      <c r="G194" s="89" t="inlineStr">
        <is>
          <t>Site2</t>
        </is>
      </c>
    </row>
    <row r="195">
      <c r="A195" s="193" t="inlineStr">
        <is>
          <t>kvm10.nsk2.tms.tele2.ru</t>
        </is>
      </c>
      <c r="B195" t="inlineStr">
        <is>
          <t>pic02.nsk2.tms.tele2.ru</t>
        </is>
      </c>
      <c r="C195" t="inlineStr">
        <is>
          <t>Data</t>
        </is>
      </c>
      <c r="D195" t="inlineStr">
        <is>
          <t>DataFeed</t>
        </is>
      </c>
      <c r="E19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5" t="inlineStr">
        <is>
          <t>10.223.39.202</t>
        </is>
      </c>
      <c r="G195" s="89" t="inlineStr">
        <is>
          <t>Site2</t>
        </is>
      </c>
    </row>
    <row r="196">
      <c r="A196" s="193" t="inlineStr">
        <is>
          <t>kvm11.nsk2.tms.tele2.ru</t>
        </is>
      </c>
      <c r="B196" t="inlineStr">
        <is>
          <t>pic03.nsk2.tms.tele2.ru</t>
        </is>
      </c>
      <c r="C196" t="inlineStr">
        <is>
          <t>Data</t>
        </is>
      </c>
      <c r="D196" t="inlineStr">
        <is>
          <t>DataFeed</t>
        </is>
      </c>
      <c r="E1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6" t="inlineStr">
        <is>
          <t>10.223.39.203</t>
        </is>
      </c>
      <c r="G196" s="89" t="inlineStr">
        <is>
          <t>Site2</t>
        </is>
      </c>
    </row>
    <row r="197">
      <c r="A197" s="193" t="inlineStr">
        <is>
          <t>kvm21.nsk2.tms.tele2.ru</t>
        </is>
      </c>
      <c r="B197" t="inlineStr">
        <is>
          <t>pic04.nsk2.tms.tele2.ru</t>
        </is>
      </c>
      <c r="C197" t="inlineStr">
        <is>
          <t>Data</t>
        </is>
      </c>
      <c r="D197" t="inlineStr">
        <is>
          <t>DataFeed</t>
        </is>
      </c>
      <c r="E1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7" t="inlineStr">
        <is>
          <t>10.223.39.212</t>
        </is>
      </c>
      <c r="G197" s="89" t="inlineStr">
        <is>
          <t>Site2</t>
        </is>
      </c>
    </row>
    <row r="198">
      <c r="A198" s="193" t="inlineStr">
        <is>
          <t>kvm22.nsk2.tms.tele2.ru</t>
        </is>
      </c>
      <c r="B198" t="inlineStr">
        <is>
          <t>pic05.nsk2.tms.tele2.ru</t>
        </is>
      </c>
      <c r="C198" t="inlineStr">
        <is>
          <t>Data</t>
        </is>
      </c>
      <c r="D198" t="inlineStr">
        <is>
          <t>DataFeed</t>
        </is>
      </c>
      <c r="E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8" t="inlineStr">
        <is>
          <t>10.223.39.213</t>
        </is>
      </c>
      <c r="G198" s="89" t="inlineStr">
        <is>
          <t>Site2</t>
        </is>
      </c>
    </row>
    <row r="199" ht="15.75" customHeight="1" s="180" thickBot="1">
      <c r="A199" s="194" t="inlineStr">
        <is>
          <t>kvm23.nsk2.tms.tele2.ru</t>
        </is>
      </c>
      <c r="B199" s="182" t="inlineStr">
        <is>
          <t>pic06.nsk2.tms.tele2.ru</t>
        </is>
      </c>
      <c r="C199" s="182" t="inlineStr">
        <is>
          <t>Data</t>
        </is>
      </c>
      <c r="D199" s="182" t="inlineStr">
        <is>
          <t>DataFeed</t>
        </is>
      </c>
      <c r="E199" s="1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9" s="182" t="inlineStr">
        <is>
          <t>10.223.39.214</t>
        </is>
      </c>
      <c r="G199" s="101" t="inlineStr">
        <is>
          <t>Site2</t>
        </is>
      </c>
    </row>
    <row r="200">
      <c r="A200" s="193" t="n"/>
      <c r="B200" t="inlineStr">
        <is>
          <t>psm01.nsk (VRRP VIP)</t>
        </is>
      </c>
      <c r="C200" t="inlineStr">
        <is>
          <t>Gx</t>
        </is>
      </c>
      <c r="D200" t="inlineStr">
        <is>
          <t>Gx</t>
        </is>
      </c>
      <c r="E2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0" t="inlineStr">
        <is>
          <t>10.222.39.1</t>
        </is>
      </c>
      <c r="G200" s="89" t="inlineStr">
        <is>
          <t>Site1</t>
        </is>
      </c>
    </row>
    <row r="201">
      <c r="A201" s="193" t="inlineStr">
        <is>
          <t>kvm12.nsk1.tms.tele2.ru</t>
        </is>
      </c>
      <c r="B201" t="inlineStr">
        <is>
          <t>psm01.nsk1.tms.tele2.ru</t>
        </is>
      </c>
      <c r="C201" t="inlineStr">
        <is>
          <t>Gx</t>
        </is>
      </c>
      <c r="D201" t="inlineStr">
        <is>
          <t>Gx</t>
        </is>
      </c>
      <c r="E2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1" t="inlineStr">
        <is>
          <t>10.222.39.2</t>
        </is>
      </c>
      <c r="G201" s="89" t="inlineStr">
        <is>
          <t>Site1</t>
        </is>
      </c>
    </row>
    <row r="202">
      <c r="A202" s="193" t="inlineStr">
        <is>
          <t>kvm12.nsk2.tms.tele2.ru</t>
        </is>
      </c>
      <c r="B202" t="inlineStr">
        <is>
          <t>psm01.nsk2.tms.tele2.ru</t>
        </is>
      </c>
      <c r="C202" t="inlineStr">
        <is>
          <t>Gx</t>
        </is>
      </c>
      <c r="D202" t="inlineStr">
        <is>
          <t>Gx</t>
        </is>
      </c>
      <c r="E2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2" t="inlineStr">
        <is>
          <t>10.222.39.3</t>
        </is>
      </c>
      <c r="G202" s="89" t="inlineStr">
        <is>
          <t>Site2</t>
        </is>
      </c>
    </row>
    <row r="203">
      <c r="A203" s="193" t="n"/>
      <c r="B203" t="inlineStr">
        <is>
          <t>psm02.nsk (VRRP VIP)</t>
        </is>
      </c>
      <c r="C203" t="inlineStr">
        <is>
          <t>Gx</t>
        </is>
      </c>
      <c r="D203" t="inlineStr">
        <is>
          <t>Gx</t>
        </is>
      </c>
      <c r="E2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3" t="inlineStr">
        <is>
          <t>10.222.39.4</t>
        </is>
      </c>
      <c r="G203" s="89" t="inlineStr">
        <is>
          <t>Site2</t>
        </is>
      </c>
    </row>
    <row r="204">
      <c r="A204" s="193" t="inlineStr">
        <is>
          <t>kvm12.nsk1.tms.tele2.ru</t>
        </is>
      </c>
      <c r="B204" t="inlineStr">
        <is>
          <t>psm02.nsk1.tms.tele2.ru</t>
        </is>
      </c>
      <c r="C204" t="inlineStr">
        <is>
          <t>Gx</t>
        </is>
      </c>
      <c r="D204" t="inlineStr">
        <is>
          <t>Gx</t>
        </is>
      </c>
      <c r="E2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4" t="inlineStr">
        <is>
          <t>10.222.39.5</t>
        </is>
      </c>
      <c r="G204" s="89" t="inlineStr">
        <is>
          <t>Site1</t>
        </is>
      </c>
    </row>
    <row r="205">
      <c r="A205" s="193" t="inlineStr">
        <is>
          <t>kvm12.nsk2.tms.tele2.ru</t>
        </is>
      </c>
      <c r="B205" t="inlineStr">
        <is>
          <t>psm02.nsk2.tms.tele2.ru</t>
        </is>
      </c>
      <c r="C205" t="inlineStr">
        <is>
          <t>Gx</t>
        </is>
      </c>
      <c r="D205" t="inlineStr">
        <is>
          <t>Gx</t>
        </is>
      </c>
      <c r="E2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5" t="inlineStr">
        <is>
          <t>10.222.39.6</t>
        </is>
      </c>
      <c r="G205" s="89" t="inlineStr">
        <is>
          <t>Site2</t>
        </is>
      </c>
    </row>
    <row r="206">
      <c r="A206" s="193" t="n"/>
      <c r="B206" t="inlineStr">
        <is>
          <t>psm03.nsk (VRRP VIP)</t>
        </is>
      </c>
      <c r="C206" t="inlineStr">
        <is>
          <t>Gx</t>
        </is>
      </c>
      <c r="D206" t="inlineStr">
        <is>
          <t>Gx</t>
        </is>
      </c>
      <c r="E2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6" t="inlineStr">
        <is>
          <t>10.222.39.7</t>
        </is>
      </c>
      <c r="G206" s="89" t="inlineStr">
        <is>
          <t>Site1</t>
        </is>
      </c>
    </row>
    <row r="207">
      <c r="A207" s="193" t="inlineStr">
        <is>
          <t>kvm12.nsk1.tms.tele2.ru</t>
        </is>
      </c>
      <c r="B207" t="inlineStr">
        <is>
          <t>psm03.nsk1.tms.tele2.ru</t>
        </is>
      </c>
      <c r="C207" t="inlineStr">
        <is>
          <t>Gx</t>
        </is>
      </c>
      <c r="D207" t="inlineStr">
        <is>
          <t>Gx</t>
        </is>
      </c>
      <c r="E2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7" t="inlineStr">
        <is>
          <t>10.222.39.8</t>
        </is>
      </c>
      <c r="G207" s="89" t="inlineStr">
        <is>
          <t>Site1</t>
        </is>
      </c>
    </row>
    <row r="208">
      <c r="A208" s="193" t="inlineStr">
        <is>
          <t>kvm12.nsk2.tms.tele2.ru</t>
        </is>
      </c>
      <c r="B208" t="inlineStr">
        <is>
          <t>psm03.nsk2.tms.tele2.ru</t>
        </is>
      </c>
      <c r="C208" t="inlineStr">
        <is>
          <t>Gx</t>
        </is>
      </c>
      <c r="D208" t="inlineStr">
        <is>
          <t>Gx</t>
        </is>
      </c>
      <c r="E2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8" t="inlineStr">
        <is>
          <t>10.222.39.9</t>
        </is>
      </c>
      <c r="G208" s="89" t="inlineStr">
        <is>
          <t>Site2</t>
        </is>
      </c>
    </row>
    <row r="209">
      <c r="A209" s="193" t="n"/>
      <c r="B209" t="inlineStr">
        <is>
          <t>psm04.nsk (VRRP VIP)</t>
        </is>
      </c>
      <c r="C209" t="inlineStr">
        <is>
          <t>Gx</t>
        </is>
      </c>
      <c r="D209" t="inlineStr">
        <is>
          <t>Gx</t>
        </is>
      </c>
      <c r="E2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9" t="inlineStr">
        <is>
          <t>10.222.39.10</t>
        </is>
      </c>
      <c r="G209" s="89" t="inlineStr">
        <is>
          <t>Site2</t>
        </is>
      </c>
    </row>
    <row r="210">
      <c r="A210" s="193" t="inlineStr">
        <is>
          <t>kvm12.nsk1.tms.tele2.ru</t>
        </is>
      </c>
      <c r="B210" t="inlineStr">
        <is>
          <t>psm04.nsk1.tms.tele2.ru</t>
        </is>
      </c>
      <c r="C210" t="inlineStr">
        <is>
          <t>Gx</t>
        </is>
      </c>
      <c r="D210" t="inlineStr">
        <is>
          <t>Gx</t>
        </is>
      </c>
      <c r="E2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0" t="inlineStr">
        <is>
          <t>10.222.39.11</t>
        </is>
      </c>
      <c r="G210" s="89" t="inlineStr">
        <is>
          <t>Site1</t>
        </is>
      </c>
    </row>
    <row r="211" ht="15.75" customHeight="1" s="180" thickBot="1">
      <c r="A211" s="194" t="inlineStr">
        <is>
          <t>kvm12.nsk2.tms.tele2.ru</t>
        </is>
      </c>
      <c r="B211" s="182" t="inlineStr">
        <is>
          <t>psm04.nsk2.tms.tele2.ru</t>
        </is>
      </c>
      <c r="C211" s="182" t="inlineStr">
        <is>
          <t>Gx</t>
        </is>
      </c>
      <c r="D211" s="182" t="inlineStr">
        <is>
          <t>Gx</t>
        </is>
      </c>
      <c r="E211" s="1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1" s="182" t="inlineStr">
        <is>
          <t>10.222.39.12</t>
        </is>
      </c>
      <c r="G211" s="101" t="inlineStr">
        <is>
          <t>Site2</t>
        </is>
      </c>
    </row>
    <row r="212">
      <c r="A212" s="193" t="n"/>
      <c r="B212" t="inlineStr">
        <is>
          <t>psm01.nsk (VRRP VIP)</t>
        </is>
      </c>
      <c r="C212" t="inlineStr">
        <is>
          <t>Gy</t>
        </is>
      </c>
      <c r="D212" t="inlineStr">
        <is>
          <t>Gy</t>
        </is>
      </c>
      <c r="E2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2" t="inlineStr">
        <is>
          <t>10.222.39.33</t>
        </is>
      </c>
      <c r="G212" s="89" t="inlineStr">
        <is>
          <t>Site1</t>
        </is>
      </c>
    </row>
    <row r="213">
      <c r="A213" s="193" t="inlineStr">
        <is>
          <t>kvm12.nsk1.tms.tele2.ru</t>
        </is>
      </c>
      <c r="B213" t="inlineStr">
        <is>
          <t>psm01.nsk1.tms.tele2.ru</t>
        </is>
      </c>
      <c r="C213" t="inlineStr">
        <is>
          <t>Gy</t>
        </is>
      </c>
      <c r="D213" t="inlineStr">
        <is>
          <t>Gy</t>
        </is>
      </c>
      <c r="E2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3" t="inlineStr">
        <is>
          <t>10.222.39.34</t>
        </is>
      </c>
      <c r="G213" s="89" t="inlineStr">
        <is>
          <t>Site1</t>
        </is>
      </c>
    </row>
    <row r="214">
      <c r="A214" s="193" t="inlineStr">
        <is>
          <t>kvm12.nsk2.tms.tele2.ru</t>
        </is>
      </c>
      <c r="B214" t="inlineStr">
        <is>
          <t>psm01.nsk2.tms.tele2.ru</t>
        </is>
      </c>
      <c r="C214" t="inlineStr">
        <is>
          <t>Gy</t>
        </is>
      </c>
      <c r="D214" t="inlineStr">
        <is>
          <t>Gy</t>
        </is>
      </c>
      <c r="E2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4" t="inlineStr">
        <is>
          <t>10.222.39.35</t>
        </is>
      </c>
      <c r="G214" s="89" t="inlineStr">
        <is>
          <t>Site2</t>
        </is>
      </c>
    </row>
    <row r="215">
      <c r="A215" s="193" t="n"/>
      <c r="B215" t="inlineStr">
        <is>
          <t>psm02.nsk (VRRP VIP)</t>
        </is>
      </c>
      <c r="C215" t="inlineStr">
        <is>
          <t>Gy</t>
        </is>
      </c>
      <c r="D215" t="inlineStr">
        <is>
          <t>Gy</t>
        </is>
      </c>
      <c r="E2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5" t="inlineStr">
        <is>
          <t>10.222.39.36</t>
        </is>
      </c>
      <c r="G215" s="89" t="inlineStr">
        <is>
          <t>Site2</t>
        </is>
      </c>
    </row>
    <row r="216">
      <c r="A216" s="193" t="inlineStr">
        <is>
          <t>kvm12.nsk1.tms.tele2.ru</t>
        </is>
      </c>
      <c r="B216" t="inlineStr">
        <is>
          <t>psm02.nsk1.tms.tele2.ru</t>
        </is>
      </c>
      <c r="C216" t="inlineStr">
        <is>
          <t>Gy</t>
        </is>
      </c>
      <c r="D216" t="inlineStr">
        <is>
          <t>Gy</t>
        </is>
      </c>
      <c r="E2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6" t="inlineStr">
        <is>
          <t>10.222.39.37</t>
        </is>
      </c>
      <c r="G216" s="89" t="inlineStr">
        <is>
          <t>Site1</t>
        </is>
      </c>
    </row>
    <row r="217">
      <c r="A217" s="193" t="inlineStr">
        <is>
          <t>kvm12.nsk2.tms.tele2.ru</t>
        </is>
      </c>
      <c r="B217" t="inlineStr">
        <is>
          <t>psm02.nsk2.tms.tele2.ru</t>
        </is>
      </c>
      <c r="C217" t="inlineStr">
        <is>
          <t>Gy</t>
        </is>
      </c>
      <c r="D217" t="inlineStr">
        <is>
          <t>Gy</t>
        </is>
      </c>
      <c r="E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7" t="inlineStr">
        <is>
          <t>10.222.39.38</t>
        </is>
      </c>
      <c r="G217" s="89" t="inlineStr">
        <is>
          <t>Site2</t>
        </is>
      </c>
    </row>
    <row r="218">
      <c r="A218" s="193" t="n"/>
      <c r="B218" t="inlineStr">
        <is>
          <t>psm03.nsk (VRRP VIP)</t>
        </is>
      </c>
      <c r="C218" t="inlineStr">
        <is>
          <t>Gy</t>
        </is>
      </c>
      <c r="D218" t="inlineStr">
        <is>
          <t>Gy</t>
        </is>
      </c>
      <c r="E2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8" t="inlineStr">
        <is>
          <t>10.222.39.39</t>
        </is>
      </c>
      <c r="G218" s="89" t="inlineStr">
        <is>
          <t>Site1</t>
        </is>
      </c>
    </row>
    <row r="219">
      <c r="A219" s="193" t="inlineStr">
        <is>
          <t>kvm12.nsk1.tms.tele2.ru</t>
        </is>
      </c>
      <c r="B219" t="inlineStr">
        <is>
          <t>psm03.nsk1.tms.tele2.ru</t>
        </is>
      </c>
      <c r="C219" t="inlineStr">
        <is>
          <t>Gy</t>
        </is>
      </c>
      <c r="D219" t="inlineStr">
        <is>
          <t>Gy</t>
        </is>
      </c>
      <c r="E2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9" t="inlineStr">
        <is>
          <t>10.222.39.40</t>
        </is>
      </c>
      <c r="G219" s="89" t="inlineStr">
        <is>
          <t>Site1</t>
        </is>
      </c>
    </row>
    <row r="220">
      <c r="A220" s="193" t="inlineStr">
        <is>
          <t>kvm12.nsk2.tms.tele2.ru</t>
        </is>
      </c>
      <c r="B220" t="inlineStr">
        <is>
          <t>psm03.nsk2.tms.tele2.ru</t>
        </is>
      </c>
      <c r="C220" t="inlineStr">
        <is>
          <t>Gy</t>
        </is>
      </c>
      <c r="D220" t="inlineStr">
        <is>
          <t>Gy</t>
        </is>
      </c>
      <c r="E2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0" t="inlineStr">
        <is>
          <t>10.222.39.41</t>
        </is>
      </c>
      <c r="G220" s="89" t="inlineStr">
        <is>
          <t>Site2</t>
        </is>
      </c>
    </row>
    <row r="221">
      <c r="A221" s="193" t="n"/>
      <c r="B221" t="inlineStr">
        <is>
          <t>psm04.nsk (VRRP VIP)</t>
        </is>
      </c>
      <c r="C221" t="inlineStr">
        <is>
          <t>Gy</t>
        </is>
      </c>
      <c r="D221" t="inlineStr">
        <is>
          <t>Gy</t>
        </is>
      </c>
      <c r="E2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1" t="inlineStr">
        <is>
          <t>10.222.39.42</t>
        </is>
      </c>
      <c r="G221" s="89" t="inlineStr">
        <is>
          <t>Site2</t>
        </is>
      </c>
    </row>
    <row r="222">
      <c r="A222" s="193" t="inlineStr">
        <is>
          <t>kvm12.nsk1.tms.tele2.ru</t>
        </is>
      </c>
      <c r="B222" t="inlineStr">
        <is>
          <t>psm04.nsk1.tms.tele2.ru</t>
        </is>
      </c>
      <c r="C222" t="inlineStr">
        <is>
          <t>Gy</t>
        </is>
      </c>
      <c r="D222" t="inlineStr">
        <is>
          <t>Gy</t>
        </is>
      </c>
      <c r="E22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2" t="inlineStr">
        <is>
          <t>10.222.39.43</t>
        </is>
      </c>
      <c r="G222" s="89" t="inlineStr">
        <is>
          <t>Site1</t>
        </is>
      </c>
    </row>
    <row r="223" ht="15.75" customHeight="1" s="180" thickBot="1">
      <c r="A223" s="194" t="inlineStr">
        <is>
          <t>kvm12.nsk2.tms.tele2.ru</t>
        </is>
      </c>
      <c r="B223" s="182" t="inlineStr">
        <is>
          <t>psm04.nsk2.tms.tele2.ru</t>
        </is>
      </c>
      <c r="C223" s="182" t="inlineStr">
        <is>
          <t>Gy</t>
        </is>
      </c>
      <c r="D223" s="182" t="inlineStr">
        <is>
          <t>Gy</t>
        </is>
      </c>
      <c r="E223" s="1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3" s="182" t="inlineStr">
        <is>
          <t>10.222.39.44</t>
        </is>
      </c>
      <c r="G223" s="101" t="inlineStr">
        <is>
          <t>Site2</t>
        </is>
      </c>
    </row>
    <row r="224">
      <c r="A224" s="193" t="n"/>
      <c r="B224" t="inlineStr">
        <is>
          <t>psm01.nsk (VRRP VIP)</t>
        </is>
      </c>
      <c r="C224" t="inlineStr">
        <is>
          <t>Radius</t>
        </is>
      </c>
      <c r="D224" t="inlineStr">
        <is>
          <t>Radius</t>
        </is>
      </c>
      <c r="E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4" t="inlineStr">
        <is>
          <t>10.222.39.65</t>
        </is>
      </c>
      <c r="G224" s="89" t="inlineStr">
        <is>
          <t>Site1</t>
        </is>
      </c>
    </row>
    <row r="225">
      <c r="A225" s="193" t="inlineStr">
        <is>
          <t>kvm12.nsk1.tms.tele2.ru</t>
        </is>
      </c>
      <c r="B225" t="inlineStr">
        <is>
          <t>psm01.nsk1.tms.tele2.ru</t>
        </is>
      </c>
      <c r="C225" t="inlineStr">
        <is>
          <t>Radius</t>
        </is>
      </c>
      <c r="D225" t="inlineStr">
        <is>
          <t>Radius</t>
        </is>
      </c>
      <c r="E22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5" t="inlineStr">
        <is>
          <t>10.222.39.66</t>
        </is>
      </c>
      <c r="G225" s="89" t="inlineStr">
        <is>
          <t>Site1</t>
        </is>
      </c>
    </row>
    <row r="226">
      <c r="A226" s="193" t="inlineStr">
        <is>
          <t>kvm12.nsk2.tms.tele2.ru</t>
        </is>
      </c>
      <c r="B226" t="inlineStr">
        <is>
          <t>psm01.nsk2.tms.tele2.ru</t>
        </is>
      </c>
      <c r="C226" t="inlineStr">
        <is>
          <t>Radius</t>
        </is>
      </c>
      <c r="D226" t="inlineStr">
        <is>
          <t>Radius</t>
        </is>
      </c>
      <c r="E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6" t="inlineStr">
        <is>
          <t>10.222.39.67</t>
        </is>
      </c>
      <c r="G226" s="89" t="inlineStr">
        <is>
          <t>Site2</t>
        </is>
      </c>
    </row>
    <row r="227">
      <c r="A227" s="193" t="n"/>
      <c r="B227" t="inlineStr">
        <is>
          <t>psm02.nsk (VRRP VIP)</t>
        </is>
      </c>
      <c r="C227" t="inlineStr">
        <is>
          <t>Radius</t>
        </is>
      </c>
      <c r="D227" t="inlineStr">
        <is>
          <t>Radius</t>
        </is>
      </c>
      <c r="E2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7" t="inlineStr">
        <is>
          <t>10.222.39.68</t>
        </is>
      </c>
      <c r="G227" s="89" t="inlineStr">
        <is>
          <t>Site2</t>
        </is>
      </c>
    </row>
    <row r="228">
      <c r="A228" s="193" t="inlineStr">
        <is>
          <t>kvm12.nsk1.tms.tele2.ru</t>
        </is>
      </c>
      <c r="B228" t="inlineStr">
        <is>
          <t>psm02.nsk1.tms.tele2.ru</t>
        </is>
      </c>
      <c r="C228" t="inlineStr">
        <is>
          <t>Radius</t>
        </is>
      </c>
      <c r="D228" t="inlineStr">
        <is>
          <t>Radius</t>
        </is>
      </c>
      <c r="E2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8" t="inlineStr">
        <is>
          <t>10.222.39.69</t>
        </is>
      </c>
      <c r="G228" s="89" t="inlineStr">
        <is>
          <t>Site1</t>
        </is>
      </c>
    </row>
    <row r="229">
      <c r="A229" s="193" t="inlineStr">
        <is>
          <t>kvm12.nsk2.tms.tele2.ru</t>
        </is>
      </c>
      <c r="B229" t="inlineStr">
        <is>
          <t>psm02.nsk2.tms.tele2.ru</t>
        </is>
      </c>
      <c r="C229" t="inlineStr">
        <is>
          <t>Radius</t>
        </is>
      </c>
      <c r="D229" t="inlineStr">
        <is>
          <t>Radius</t>
        </is>
      </c>
      <c r="E2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9" t="inlineStr">
        <is>
          <t>10.222.39.70</t>
        </is>
      </c>
      <c r="G229" s="89" t="inlineStr">
        <is>
          <t>Site2</t>
        </is>
      </c>
    </row>
    <row r="230">
      <c r="A230" s="193" t="n"/>
      <c r="B230" t="inlineStr">
        <is>
          <t>psm03.nsk (VRRP VIP)</t>
        </is>
      </c>
      <c r="C230" t="inlineStr">
        <is>
          <t>Radius</t>
        </is>
      </c>
      <c r="D230" t="inlineStr">
        <is>
          <t>Radius</t>
        </is>
      </c>
      <c r="E2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0" t="inlineStr">
        <is>
          <t>10.222.39.71</t>
        </is>
      </c>
      <c r="G230" s="89" t="inlineStr">
        <is>
          <t>Site1</t>
        </is>
      </c>
    </row>
    <row r="231">
      <c r="A231" s="193" t="inlineStr">
        <is>
          <t>kvm12.nsk1.tms.tele2.ru</t>
        </is>
      </c>
      <c r="B231" t="inlineStr">
        <is>
          <t>psm03.nsk1.tms.tele2.ru</t>
        </is>
      </c>
      <c r="C231" t="inlineStr">
        <is>
          <t>Radius</t>
        </is>
      </c>
      <c r="D231" t="inlineStr">
        <is>
          <t>Radius</t>
        </is>
      </c>
      <c r="E2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1" t="inlineStr">
        <is>
          <t>10.222.39.72</t>
        </is>
      </c>
      <c r="G231" s="89" t="inlineStr">
        <is>
          <t>Site1</t>
        </is>
      </c>
    </row>
    <row r="232">
      <c r="A232" s="193" t="inlineStr">
        <is>
          <t>kvm12.nsk2.tms.tele2.ru</t>
        </is>
      </c>
      <c r="B232" t="inlineStr">
        <is>
          <t>psm03.nsk2.tms.tele2.ru</t>
        </is>
      </c>
      <c r="C232" t="inlineStr">
        <is>
          <t>Radius</t>
        </is>
      </c>
      <c r="D232" t="inlineStr">
        <is>
          <t>Radius</t>
        </is>
      </c>
      <c r="E2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2" t="inlineStr">
        <is>
          <t>10.222.39.73</t>
        </is>
      </c>
      <c r="G232" s="89" t="inlineStr">
        <is>
          <t>Site2</t>
        </is>
      </c>
    </row>
    <row r="233">
      <c r="A233" s="193" t="n"/>
      <c r="B233" t="inlineStr">
        <is>
          <t>psm04.nsk (VRRP VIP)</t>
        </is>
      </c>
      <c r="C233" t="inlineStr">
        <is>
          <t>Radius</t>
        </is>
      </c>
      <c r="D233" t="inlineStr">
        <is>
          <t>Radius</t>
        </is>
      </c>
      <c r="E2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3" t="inlineStr">
        <is>
          <t>10.222.39.74</t>
        </is>
      </c>
      <c r="G233" s="89" t="inlineStr">
        <is>
          <t>Site2</t>
        </is>
      </c>
    </row>
    <row r="234">
      <c r="A234" s="193" t="inlineStr">
        <is>
          <t>kvm12.nsk1.tms.tele2.ru</t>
        </is>
      </c>
      <c r="B234" t="inlineStr">
        <is>
          <t>psm04.nsk1.tms.tele2.ru</t>
        </is>
      </c>
      <c r="C234" t="inlineStr">
        <is>
          <t>Radius</t>
        </is>
      </c>
      <c r="D234" t="inlineStr">
        <is>
          <t>Radius</t>
        </is>
      </c>
      <c r="E2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4" t="inlineStr">
        <is>
          <t>10.222.39.75</t>
        </is>
      </c>
      <c r="G234" s="89" t="inlineStr">
        <is>
          <t>Site1</t>
        </is>
      </c>
    </row>
    <row r="235">
      <c r="A235" s="193" t="inlineStr">
        <is>
          <t>kvm12.nsk2.tms.tele2.ru</t>
        </is>
      </c>
      <c r="B235" t="inlineStr">
        <is>
          <t>psm04.nsk2.tms.tele2.ru</t>
        </is>
      </c>
      <c r="C235" t="inlineStr">
        <is>
          <t>Radius</t>
        </is>
      </c>
      <c r="D235" t="inlineStr">
        <is>
          <t>Radius</t>
        </is>
      </c>
      <c r="E2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5" t="inlineStr">
        <is>
          <t>10.222.39.76</t>
        </is>
      </c>
      <c r="G235" s="89" t="inlineStr">
        <is>
          <t>Site2</t>
        </is>
      </c>
    </row>
    <row r="236">
      <c r="A236" s="92" t="inlineStr">
        <is>
          <t>kvm09.nsk1.tms.tele2.ru</t>
        </is>
      </c>
      <c r="B236" s="90" t="inlineStr">
        <is>
          <t>epsm01.nsk1.tms.tele2.ru</t>
        </is>
      </c>
      <c r="C236" s="90" t="inlineStr">
        <is>
          <t>Radius</t>
        </is>
      </c>
      <c r="D236" s="90" t="inlineStr">
        <is>
          <t>Radius</t>
        </is>
      </c>
      <c r="E236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6" s="90" t="inlineStr">
        <is>
          <t>10.222.39.89</t>
        </is>
      </c>
      <c r="G236" s="91" t="inlineStr">
        <is>
          <t>Site1</t>
        </is>
      </c>
    </row>
    <row r="237">
      <c r="A237" s="164" t="inlineStr">
        <is>
          <t>kvm09.nsk2.tms.tele2.ru</t>
        </is>
      </c>
      <c r="B237" s="217" t="inlineStr">
        <is>
          <t>epsm02.nsk2.tms.tele2.ru</t>
        </is>
      </c>
      <c r="C237" s="217" t="inlineStr">
        <is>
          <t>Radius</t>
        </is>
      </c>
      <c r="D237" s="217" t="inlineStr">
        <is>
          <t>Radius</t>
        </is>
      </c>
      <c r="E237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7" s="217" t="inlineStr">
        <is>
          <t>10.222.39.90</t>
        </is>
      </c>
      <c r="G237" s="218" t="inlineStr">
        <is>
          <t>Site2</t>
        </is>
      </c>
    </row>
    <row r="238">
      <c r="A238" s="193" t="n"/>
      <c r="B238" t="inlineStr">
        <is>
          <t>rb01.nsk (VRRP VIP)</t>
        </is>
      </c>
      <c r="C238" t="inlineStr">
        <is>
          <t>Radius</t>
        </is>
      </c>
      <c r="D238" t="inlineStr">
        <is>
          <t>Radius</t>
        </is>
      </c>
      <c r="E2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8" t="inlineStr">
        <is>
          <t>10.222.39.83</t>
        </is>
      </c>
      <c r="G238" s="89" t="inlineStr">
        <is>
          <t>Site1</t>
        </is>
      </c>
    </row>
    <row r="239">
      <c r="A239" s="193" t="inlineStr">
        <is>
          <t>kvm09.nsk1.tms.tele2.ru</t>
        </is>
      </c>
      <c r="B239" t="inlineStr">
        <is>
          <t>rb01.nsk1.tms.tele2.ru</t>
        </is>
      </c>
      <c r="C239" t="inlineStr">
        <is>
          <t>Radius</t>
        </is>
      </c>
      <c r="D239" t="inlineStr">
        <is>
          <t>Radius</t>
        </is>
      </c>
      <c r="E2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9" t="inlineStr">
        <is>
          <t>10.222.39.84</t>
        </is>
      </c>
      <c r="G239" s="89" t="inlineStr">
        <is>
          <t>Site1</t>
        </is>
      </c>
    </row>
    <row r="240">
      <c r="A240" s="193" t="inlineStr">
        <is>
          <t>kvm09.nsk2.tms.tele2.ru</t>
        </is>
      </c>
      <c r="B240" t="inlineStr">
        <is>
          <t>rb01.nsk2.tms.tele2.ru</t>
        </is>
      </c>
      <c r="C240" t="inlineStr">
        <is>
          <t>Radius</t>
        </is>
      </c>
      <c r="D240" t="inlineStr">
        <is>
          <t>Radius</t>
        </is>
      </c>
      <c r="E2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0" t="inlineStr">
        <is>
          <t>10.222.39.85</t>
        </is>
      </c>
      <c r="G240" s="89" t="inlineStr">
        <is>
          <t>Site2</t>
        </is>
      </c>
    </row>
    <row r="241">
      <c r="A241" s="193" t="n"/>
      <c r="B241" t="inlineStr">
        <is>
          <t>rb02.nsk (VRRP VIP)</t>
        </is>
      </c>
      <c r="C241" t="inlineStr">
        <is>
          <t>Radius</t>
        </is>
      </c>
      <c r="D241" t="inlineStr">
        <is>
          <t>Radius</t>
        </is>
      </c>
      <c r="E24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1" t="inlineStr">
        <is>
          <t>10.222.39.86</t>
        </is>
      </c>
      <c r="G241" s="89" t="inlineStr">
        <is>
          <t>Site2</t>
        </is>
      </c>
    </row>
    <row r="242">
      <c r="A242" s="193" t="inlineStr">
        <is>
          <t>kvm09.nsk1.tms.tele2.ru</t>
        </is>
      </c>
      <c r="B242" t="inlineStr">
        <is>
          <t>rb02.nsk1.tms.tele2.ru</t>
        </is>
      </c>
      <c r="C242" t="inlineStr">
        <is>
          <t>Radius</t>
        </is>
      </c>
      <c r="D242" t="inlineStr">
        <is>
          <t>Radius</t>
        </is>
      </c>
      <c r="E24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2" t="inlineStr">
        <is>
          <t>10.222.39.87</t>
        </is>
      </c>
      <c r="G242" s="89" t="inlineStr">
        <is>
          <t>Site1</t>
        </is>
      </c>
    </row>
    <row r="243" ht="15.75" customHeight="1" s="180" thickBot="1">
      <c r="A243" s="194" t="inlineStr">
        <is>
          <t>kvm09.nsk2.tms.tele2.ru</t>
        </is>
      </c>
      <c r="B243" s="182" t="inlineStr">
        <is>
          <t>rb02.nsk2.tms.tele2.ru</t>
        </is>
      </c>
      <c r="C243" s="182" t="inlineStr">
        <is>
          <t>Radius</t>
        </is>
      </c>
      <c r="D243" s="182" t="inlineStr">
        <is>
          <t>Radius</t>
        </is>
      </c>
      <c r="E243" s="1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3" s="182" t="inlineStr">
        <is>
          <t>10.222.39.88</t>
        </is>
      </c>
      <c r="G243" s="101" t="inlineStr">
        <is>
          <t>Site2</t>
        </is>
      </c>
    </row>
    <row r="244">
      <c r="A244" s="193" t="n"/>
      <c r="B244" t="inlineStr">
        <is>
          <t>psm01.nsk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4" t="inlineStr">
        <is>
          <t>10.222.39.97</t>
        </is>
      </c>
      <c r="G244" s="89" t="inlineStr">
        <is>
          <t>Site1</t>
        </is>
      </c>
    </row>
    <row r="245">
      <c r="A245" s="193" t="inlineStr">
        <is>
          <t>kvm12.nsk1.tms.tele2.ru</t>
        </is>
      </c>
      <c r="B245" t="inlineStr">
        <is>
          <t>psm01.nsk1.tms.tele2.ru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5" t="inlineStr">
        <is>
          <t>10.222.39.98</t>
        </is>
      </c>
      <c r="G245" s="89" t="inlineStr">
        <is>
          <t>Site1</t>
        </is>
      </c>
    </row>
    <row r="246">
      <c r="A246" s="193" t="inlineStr">
        <is>
          <t>kvm12.nsk2.tms.tele2.ru</t>
        </is>
      </c>
      <c r="B246" t="inlineStr">
        <is>
          <t>psm01.nsk2.tms.tele2.ru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6" t="inlineStr">
        <is>
          <t>10.222.39.99</t>
        </is>
      </c>
      <c r="G246" s="89" t="inlineStr">
        <is>
          <t>Site2</t>
        </is>
      </c>
    </row>
    <row r="247">
      <c r="A247" s="193" t="n"/>
      <c r="B247" t="inlineStr">
        <is>
          <t>psm02.nsk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7" t="inlineStr">
        <is>
          <t>10.222.39.100</t>
        </is>
      </c>
      <c r="G247" s="89" t="inlineStr">
        <is>
          <t>Site2</t>
        </is>
      </c>
    </row>
    <row r="248">
      <c r="A248" s="193" t="inlineStr">
        <is>
          <t>kvm12.nsk1.tms.tele2.ru</t>
        </is>
      </c>
      <c r="B248" t="inlineStr">
        <is>
          <t>psm02.nsk1.tms.tele2.ru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8" t="inlineStr">
        <is>
          <t>10.222.39.101</t>
        </is>
      </c>
      <c r="G248" s="89" t="inlineStr">
        <is>
          <t>Site1</t>
        </is>
      </c>
    </row>
    <row r="249">
      <c r="A249" s="193" t="inlineStr">
        <is>
          <t>kvm12.nsk2.tms.tele2.ru</t>
        </is>
      </c>
      <c r="B249" t="inlineStr">
        <is>
          <t>psm02.nsk2.tms.tele2.ru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9" t="inlineStr">
        <is>
          <t>10.222.39.102</t>
        </is>
      </c>
      <c r="G249" s="89" t="inlineStr">
        <is>
          <t>Site2</t>
        </is>
      </c>
    </row>
    <row r="250">
      <c r="A250" s="193" t="n"/>
      <c r="B250" t="inlineStr">
        <is>
          <t>psm03.nsk (VRRP VIP)</t>
        </is>
      </c>
      <c r="C250" t="inlineStr">
        <is>
          <t>Resource</t>
        </is>
      </c>
      <c r="D250" t="inlineStr">
        <is>
          <t>Resource</t>
        </is>
      </c>
      <c r="E2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0" t="inlineStr">
        <is>
          <t>10.222.39.103</t>
        </is>
      </c>
      <c r="G250" s="89" t="inlineStr">
        <is>
          <t>Site1</t>
        </is>
      </c>
    </row>
    <row r="251">
      <c r="A251" s="193" t="inlineStr">
        <is>
          <t>kvm12.nsk1.tms.tele2.ru</t>
        </is>
      </c>
      <c r="B251" t="inlineStr">
        <is>
          <t>psm03.nsk1.tms.tele2.ru</t>
        </is>
      </c>
      <c r="C251" t="inlineStr">
        <is>
          <t>Resource</t>
        </is>
      </c>
      <c r="D251" t="inlineStr">
        <is>
          <t>Resource</t>
        </is>
      </c>
      <c r="E25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1" t="inlineStr">
        <is>
          <t>10.222.39.104</t>
        </is>
      </c>
      <c r="G251" s="89" t="inlineStr">
        <is>
          <t>Site1</t>
        </is>
      </c>
    </row>
    <row r="252">
      <c r="A252" s="193" t="inlineStr">
        <is>
          <t>kvm12.nsk2.tms.tele2.ru</t>
        </is>
      </c>
      <c r="B252" t="inlineStr">
        <is>
          <t>psm03.nsk2.tms.tele2.ru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2" t="inlineStr">
        <is>
          <t>10.222.39.105</t>
        </is>
      </c>
      <c r="G252" s="89" t="inlineStr">
        <is>
          <t>Site2</t>
        </is>
      </c>
    </row>
    <row r="253">
      <c r="A253" s="193" t="n"/>
      <c r="B253" t="inlineStr">
        <is>
          <t>psm04.nsk (VRRP VIP)</t>
        </is>
      </c>
      <c r="C253" t="inlineStr">
        <is>
          <t>Resource</t>
        </is>
      </c>
      <c r="D253" t="inlineStr">
        <is>
          <t>Resource</t>
        </is>
      </c>
      <c r="E25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3" t="inlineStr">
        <is>
          <t>10.222.39.106</t>
        </is>
      </c>
      <c r="G253" s="89" t="inlineStr">
        <is>
          <t>Site2</t>
        </is>
      </c>
    </row>
    <row r="254">
      <c r="A254" s="193" t="inlineStr">
        <is>
          <t>kvm12.nsk1.tms.tele2.ru</t>
        </is>
      </c>
      <c r="B254" t="inlineStr">
        <is>
          <t>psm04.nsk1.tms.tele2.ru</t>
        </is>
      </c>
      <c r="C254" t="inlineStr">
        <is>
          <t>Resource</t>
        </is>
      </c>
      <c r="D254" t="inlineStr">
        <is>
          <t>Resource</t>
        </is>
      </c>
      <c r="E25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4" t="inlineStr">
        <is>
          <t>10.222.39.107</t>
        </is>
      </c>
      <c r="G254" s="89" t="inlineStr">
        <is>
          <t>Site1</t>
        </is>
      </c>
    </row>
    <row r="255" ht="15.75" customHeight="1" s="180" thickBot="1">
      <c r="A255" s="194" t="inlineStr">
        <is>
          <t>kvm12.nsk2.tms.tele2.ru</t>
        </is>
      </c>
      <c r="B255" s="182" t="inlineStr">
        <is>
          <t>psm04.nsk2.tms.tele2.ru</t>
        </is>
      </c>
      <c r="C255" s="182" t="inlineStr">
        <is>
          <t>Resource</t>
        </is>
      </c>
      <c r="D255" s="182" t="inlineStr">
        <is>
          <t>Resource</t>
        </is>
      </c>
      <c r="E255" s="1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5" s="182" t="inlineStr">
        <is>
          <t>10.222.39.108</t>
        </is>
      </c>
      <c r="G255" s="101" t="inlineStr">
        <is>
          <t>Site2</t>
        </is>
      </c>
    </row>
    <row r="256">
      <c r="A256" s="193" t="inlineStr">
        <is>
          <t>kvm12.nsk1.tms.tele2.ru</t>
        </is>
      </c>
      <c r="B256" t="inlineStr">
        <is>
          <t>psm01.nsk1.tms.tele2.ru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6" t="inlineStr">
        <is>
          <t>10.222.37.1</t>
        </is>
      </c>
      <c r="G256" s="89" t="inlineStr">
        <is>
          <t>Site1</t>
        </is>
      </c>
    </row>
    <row r="257">
      <c r="A257" s="193" t="inlineStr">
        <is>
          <t>kvm12.nsk1.tms.tele2.ru</t>
        </is>
      </c>
      <c r="B257" t="inlineStr">
        <is>
          <t>psm02.nsk1.tms.tele2.ru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7" t="inlineStr">
        <is>
          <t>10.222.37.2</t>
        </is>
      </c>
      <c r="G257" s="89" t="inlineStr">
        <is>
          <t>Site1</t>
        </is>
      </c>
    </row>
    <row r="258">
      <c r="A258" s="193" t="inlineStr">
        <is>
          <t>kvm12.nsk1.tms.tele2.ru</t>
        </is>
      </c>
      <c r="B258" t="inlineStr">
        <is>
          <t>psm03.nsk1.tms.tele2.ru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8" t="inlineStr">
        <is>
          <t>10.222.37.3</t>
        </is>
      </c>
      <c r="G258" s="89" t="inlineStr">
        <is>
          <t>Site1</t>
        </is>
      </c>
    </row>
    <row r="259">
      <c r="A259" s="193" t="inlineStr">
        <is>
          <t>kvm12.nsk1.tms.tele2.ru</t>
        </is>
      </c>
      <c r="B259" t="inlineStr">
        <is>
          <t>psm04.nsk1.tms.tele2.ru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9" t="inlineStr">
        <is>
          <t>10.222.37.4</t>
        </is>
      </c>
      <c r="G259" s="89" t="inlineStr">
        <is>
          <t>Site1</t>
        </is>
      </c>
    </row>
    <row r="260">
      <c r="A260" s="92" t="inlineStr">
        <is>
          <t>kvm09.nsk1.tms.tele2.ru</t>
        </is>
      </c>
      <c r="B260" s="90" t="inlineStr">
        <is>
          <t>pic01.nsk1.tms.tele2.ru</t>
        </is>
      </c>
      <c r="C260" s="90" t="inlineStr">
        <is>
          <t>ClusterSync</t>
        </is>
      </c>
      <c r="D260" s="90" t="inlineStr">
        <is>
          <t>ClusterSync</t>
        </is>
      </c>
      <c r="E260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0" s="90" t="inlineStr">
        <is>
          <t>10.222.37.5</t>
        </is>
      </c>
      <c r="G260" s="91" t="inlineStr">
        <is>
          <t>Site1</t>
        </is>
      </c>
    </row>
    <row r="261">
      <c r="A261" s="193" t="inlineStr">
        <is>
          <t>kvm10.nsk1.tms.tele2.ru</t>
        </is>
      </c>
      <c r="B261" t="inlineStr">
        <is>
          <t>pic02.nsk1.tms.tele2.ru</t>
        </is>
      </c>
      <c r="C261" t="inlineStr">
        <is>
          <t>ClusterSync</t>
        </is>
      </c>
      <c r="D261" t="inlineStr">
        <is>
          <t>ClusterSync</t>
        </is>
      </c>
      <c r="E26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1" t="inlineStr">
        <is>
          <t>10.222.37.6</t>
        </is>
      </c>
      <c r="G261" s="89" t="inlineStr">
        <is>
          <t>Site1</t>
        </is>
      </c>
    </row>
    <row r="262">
      <c r="A262" s="193" t="inlineStr">
        <is>
          <t>kvm11.nsk1.tms.tele2.ru</t>
        </is>
      </c>
      <c r="B262" t="inlineStr">
        <is>
          <t>pic03.nsk1.tms.tele2.ru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2" t="inlineStr">
        <is>
          <t>10.222.37.7</t>
        </is>
      </c>
      <c r="G262" s="89" t="inlineStr">
        <is>
          <t>Site1</t>
        </is>
      </c>
    </row>
    <row r="263">
      <c r="A263" s="164" t="inlineStr">
        <is>
          <t>kvm21.nsk1.tms.tele2.ru</t>
        </is>
      </c>
      <c r="B263" s="217" t="inlineStr">
        <is>
          <t>pic04.nsk1.tms.tele2.ru</t>
        </is>
      </c>
      <c r="C263" s="217" t="inlineStr">
        <is>
          <t>ClusterSync</t>
        </is>
      </c>
      <c r="D263" s="217" t="inlineStr">
        <is>
          <t>ClusterSync</t>
        </is>
      </c>
      <c r="E263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3" s="217" t="inlineStr">
        <is>
          <t>10.222.37.8</t>
        </is>
      </c>
      <c r="G263" s="218" t="inlineStr">
        <is>
          <t>Site1</t>
        </is>
      </c>
    </row>
    <row r="264">
      <c r="A264" s="92" t="inlineStr">
        <is>
          <t>kvm12.nsk2.tms.tele2.ru</t>
        </is>
      </c>
      <c r="B264" s="90" t="inlineStr">
        <is>
          <t>psm01.nsk2.tms.tele2.ru</t>
        </is>
      </c>
      <c r="C264" s="90" t="inlineStr">
        <is>
          <t>ClusterSync</t>
        </is>
      </c>
      <c r="D264" s="90" t="inlineStr">
        <is>
          <t>ClusterSync</t>
        </is>
      </c>
      <c r="E264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4" s="90" t="inlineStr">
        <is>
          <t>10.222.37.17</t>
        </is>
      </c>
      <c r="G264" s="91" t="inlineStr">
        <is>
          <t>Site2</t>
        </is>
      </c>
    </row>
    <row r="265">
      <c r="A265" s="193" t="inlineStr">
        <is>
          <t>kvm12.nsk2.tms.tele2.ru</t>
        </is>
      </c>
      <c r="B265" t="inlineStr">
        <is>
          <t>psm02.nsk2.tms.tele2.ru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5" t="inlineStr">
        <is>
          <t>10.222.37.18</t>
        </is>
      </c>
      <c r="G265" s="89" t="inlineStr">
        <is>
          <t>Site2</t>
        </is>
      </c>
    </row>
    <row r="266">
      <c r="A266" s="193" t="inlineStr">
        <is>
          <t>kvm12.nsk2.tms.tele2.ru</t>
        </is>
      </c>
      <c r="B266" t="inlineStr">
        <is>
          <t>psm03.nsk2.tms.tele2.ru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6" t="inlineStr">
        <is>
          <t>10.222.37.19</t>
        </is>
      </c>
      <c r="G266" s="89" t="inlineStr">
        <is>
          <t>Site2</t>
        </is>
      </c>
    </row>
    <row r="267">
      <c r="A267" s="164" t="inlineStr">
        <is>
          <t>kvm12.nsk2.tms.tele2.ru</t>
        </is>
      </c>
      <c r="B267" s="217" t="inlineStr">
        <is>
          <t>psm04.nsk2.tms.tele2.ru</t>
        </is>
      </c>
      <c r="C267" s="217" t="inlineStr">
        <is>
          <t>ClusterSync</t>
        </is>
      </c>
      <c r="D267" s="217" t="inlineStr">
        <is>
          <t>ClusterSync</t>
        </is>
      </c>
      <c r="E267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7" s="217" t="inlineStr">
        <is>
          <t>10.222.37.20</t>
        </is>
      </c>
      <c r="G267" s="218" t="inlineStr">
        <is>
          <t>Site2</t>
        </is>
      </c>
    </row>
    <row r="268">
      <c r="A268" s="193" t="inlineStr">
        <is>
          <t>kvm09.nsk2.tms.tele2.ru</t>
        </is>
      </c>
      <c r="B268" t="inlineStr">
        <is>
          <t>pic01.nsk2.tms.tele2.ru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8" t="inlineStr">
        <is>
          <t>10.222.37.21</t>
        </is>
      </c>
      <c r="G268" s="89" t="inlineStr">
        <is>
          <t>Site2</t>
        </is>
      </c>
    </row>
    <row r="269">
      <c r="A269" s="193" t="inlineStr">
        <is>
          <t>kvm10.nsk2.tms.tele2.ru</t>
        </is>
      </c>
      <c r="B269" t="inlineStr">
        <is>
          <t>pic02.nsk2.tms.tele2.ru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9" t="inlineStr">
        <is>
          <t>10.222.37.22</t>
        </is>
      </c>
      <c r="G269" s="89" t="inlineStr">
        <is>
          <t>Site2</t>
        </is>
      </c>
    </row>
    <row r="270">
      <c r="A270" s="193" t="inlineStr">
        <is>
          <t>kvm11.nsk2.tms.tele2.ru</t>
        </is>
      </c>
      <c r="B270" t="inlineStr">
        <is>
          <t>pic03.nsk2.tms.tele2.ru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0" t="inlineStr">
        <is>
          <t>10.222.37.23</t>
        </is>
      </c>
      <c r="G270" s="89" t="inlineStr">
        <is>
          <t>Site2</t>
        </is>
      </c>
    </row>
    <row r="271" ht="15.75" customHeight="1" s="180" thickBot="1">
      <c r="A271" s="194" t="inlineStr">
        <is>
          <t>kvm21.nsk2.tms.tele2.ru</t>
        </is>
      </c>
      <c r="B271" s="182" t="inlineStr">
        <is>
          <t>pic04.nsk2.tms.tele2.ru</t>
        </is>
      </c>
      <c r="C271" s="182" t="inlineStr">
        <is>
          <t>ClusterSync</t>
        </is>
      </c>
      <c r="D271" s="182" t="inlineStr">
        <is>
          <t>ClusterSync</t>
        </is>
      </c>
      <c r="E271" s="1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1" s="182" t="inlineStr">
        <is>
          <t>10.222.37.24</t>
        </is>
      </c>
      <c r="G271" s="101" t="inlineStr">
        <is>
          <t>Site2</t>
        </is>
      </c>
    </row>
    <row r="272">
      <c r="A272" s="193" t="n"/>
      <c r="B272" t="inlineStr">
        <is>
          <t>rb01.nsk (VRRP VIP)</t>
        </is>
      </c>
      <c r="C272" t="inlineStr">
        <is>
          <t>RadiusFE</t>
        </is>
      </c>
      <c r="D272" t="inlineStr">
        <is>
          <t>RadiusFE</t>
        </is>
      </c>
      <c r="E27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2" t="inlineStr">
        <is>
          <t>10.222.37.33</t>
        </is>
      </c>
      <c r="G272" s="89" t="inlineStr">
        <is>
          <t>Site1</t>
        </is>
      </c>
    </row>
    <row r="273">
      <c r="A273" s="193" t="inlineStr">
        <is>
          <t>kvm09.nsk1.tms.tele2.ru</t>
        </is>
      </c>
      <c r="B273" t="inlineStr">
        <is>
          <t>rb01.nsk1.tms.tele2.ru</t>
        </is>
      </c>
      <c r="C273" t="inlineStr">
        <is>
          <t>RadiusFE</t>
        </is>
      </c>
      <c r="D273" t="inlineStr">
        <is>
          <t>RadiusFE</t>
        </is>
      </c>
      <c r="E2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3" t="inlineStr">
        <is>
          <t>10.222.37.34</t>
        </is>
      </c>
      <c r="G273" s="89" t="inlineStr">
        <is>
          <t>Site1</t>
        </is>
      </c>
    </row>
    <row r="274">
      <c r="A274" s="193" t="inlineStr">
        <is>
          <t>kvm09.nsk2.tms.tele2.ru</t>
        </is>
      </c>
      <c r="B274" t="inlineStr">
        <is>
          <t>rb01.nsk2.tms.tele2.ru</t>
        </is>
      </c>
      <c r="C274" t="inlineStr">
        <is>
          <t>RadiusFE</t>
        </is>
      </c>
      <c r="D274" t="inlineStr">
        <is>
          <t>RadiusFE</t>
        </is>
      </c>
      <c r="E2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4" t="inlineStr">
        <is>
          <t>10.222.37.35</t>
        </is>
      </c>
      <c r="G274" s="89" t="inlineStr">
        <is>
          <t>Site2</t>
        </is>
      </c>
    </row>
    <row r="275">
      <c r="A275" s="193" t="n"/>
      <c r="B275" t="inlineStr">
        <is>
          <t>rb02.nsk (VRRP VIP)</t>
        </is>
      </c>
      <c r="C275" t="inlineStr">
        <is>
          <t>RadiusFE</t>
        </is>
      </c>
      <c r="D275" t="inlineStr">
        <is>
          <t>RadiusFE</t>
        </is>
      </c>
      <c r="E2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5" t="inlineStr">
        <is>
          <t>10.222.37.36</t>
        </is>
      </c>
      <c r="G275" s="89" t="inlineStr">
        <is>
          <t>Site2</t>
        </is>
      </c>
    </row>
    <row r="276">
      <c r="A276" s="193" t="inlineStr">
        <is>
          <t>kvm09.nsk1.tms.tele2.ru</t>
        </is>
      </c>
      <c r="B276" t="inlineStr">
        <is>
          <t>rb02.nsk1.tms.tele2.ru</t>
        </is>
      </c>
      <c r="C276" t="inlineStr">
        <is>
          <t>RadiusFE</t>
        </is>
      </c>
      <c r="D276" t="inlineStr">
        <is>
          <t>RadiusFE</t>
        </is>
      </c>
      <c r="E2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6" t="inlineStr">
        <is>
          <t>10.222.37.37</t>
        </is>
      </c>
      <c r="G276" s="89" t="inlineStr">
        <is>
          <t>Site1</t>
        </is>
      </c>
    </row>
    <row r="277" ht="15.75" customHeight="1" s="180" thickBot="1">
      <c r="A277" s="194" t="inlineStr">
        <is>
          <t>kvm09.nsk2.tms.tele2.ru</t>
        </is>
      </c>
      <c r="B277" s="182" t="inlineStr">
        <is>
          <t>rb02.nsk2.tms.tele2.ru</t>
        </is>
      </c>
      <c r="C277" s="182" t="inlineStr">
        <is>
          <t>RadiusFE</t>
        </is>
      </c>
      <c r="D277" s="182" t="inlineStr">
        <is>
          <t>RadiusFE</t>
        </is>
      </c>
      <c r="E277" s="1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7" s="182" t="inlineStr">
        <is>
          <t>10.222.37.38</t>
        </is>
      </c>
      <c r="G277" s="101" t="inlineStr">
        <is>
          <t>Site2</t>
        </is>
      </c>
    </row>
    <row r="278">
      <c r="A278" s="193" t="inlineStr">
        <is>
          <t>kvm01.nsk1.tms.tele2.ru</t>
        </is>
      </c>
      <c r="B278" t="inlineStr">
        <is>
          <t>pre01.nsk1.tms.tele2.ru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8" t="inlineStr">
        <is>
          <t>10.222.39.129</t>
        </is>
      </c>
      <c r="G278" s="89" t="inlineStr">
        <is>
          <t>Site1</t>
        </is>
      </c>
    </row>
    <row r="279">
      <c r="A279" s="193" t="inlineStr">
        <is>
          <t>kvm02.nsk1.tms.tele2.ru</t>
        </is>
      </c>
      <c r="B279" t="inlineStr">
        <is>
          <t>pre02.nsk1.tms.tele2.ru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9" t="inlineStr">
        <is>
          <t>10.222.39.130</t>
        </is>
      </c>
      <c r="G279" s="89" t="inlineStr">
        <is>
          <t>Site1</t>
        </is>
      </c>
    </row>
    <row r="280">
      <c r="A280" s="193" t="inlineStr">
        <is>
          <t>kvm03.nsk1.tms.tele2.ru</t>
        </is>
      </c>
      <c r="B280" t="inlineStr">
        <is>
          <t>pre03.nsk1.tms.tele2.ru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0" t="inlineStr">
        <is>
          <t>10.222.39.131</t>
        </is>
      </c>
      <c r="G280" s="89" t="inlineStr">
        <is>
          <t>Site1</t>
        </is>
      </c>
    </row>
    <row r="281">
      <c r="A281" s="193" t="inlineStr">
        <is>
          <t>kvm04.nsk1.tms.tele2.ru</t>
        </is>
      </c>
      <c r="B281" t="inlineStr">
        <is>
          <t>pre04.nsk1.tms.tele2.ru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1" t="inlineStr">
        <is>
          <t>10.222.39.132</t>
        </is>
      </c>
      <c r="G281" s="89" t="inlineStr">
        <is>
          <t>Site1</t>
        </is>
      </c>
    </row>
    <row r="282">
      <c r="A282" s="193" t="inlineStr">
        <is>
          <t>kvm05.nsk1.tms.tele2.ru</t>
        </is>
      </c>
      <c r="B282" t="inlineStr">
        <is>
          <t>pre05.nsk1.tms.tele2.ru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2" t="inlineStr">
        <is>
          <t>10.222.39.133</t>
        </is>
      </c>
      <c r="G282" s="89" t="inlineStr">
        <is>
          <t>Site1</t>
        </is>
      </c>
    </row>
    <row r="283">
      <c r="A283" s="193" t="inlineStr">
        <is>
          <t>kvm06.nsk1.tms.tele2.ru</t>
        </is>
      </c>
      <c r="B283" t="inlineStr">
        <is>
          <t>pre06.nsk1.tms.tele2.ru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3" t="inlineStr">
        <is>
          <t>10.222.39.134</t>
        </is>
      </c>
      <c r="G283" s="89" t="inlineStr">
        <is>
          <t>Site1</t>
        </is>
      </c>
    </row>
    <row r="284">
      <c r="A284" s="193" t="inlineStr">
        <is>
          <t>kvm07.nsk1.tms.tele2.ru</t>
        </is>
      </c>
      <c r="B284" t="inlineStr">
        <is>
          <t>pre07.nsk1.tms.tele2.ru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4" t="inlineStr">
        <is>
          <t>10.222.39.135</t>
        </is>
      </c>
      <c r="G284" s="89" t="inlineStr">
        <is>
          <t>Site1</t>
        </is>
      </c>
    </row>
    <row r="285">
      <c r="A285" s="193" t="inlineStr">
        <is>
          <t>kvm08.nsk1.tms.tele2.ru</t>
        </is>
      </c>
      <c r="B285" t="inlineStr">
        <is>
          <t>pre08.nsk1.tms.tele2.ru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5" t="inlineStr">
        <is>
          <t>10.222.39.136</t>
        </is>
      </c>
      <c r="G285" s="89" t="inlineStr">
        <is>
          <t>Site1</t>
        </is>
      </c>
    </row>
    <row r="286">
      <c r="A286" s="193" t="inlineStr">
        <is>
          <t>kvm13.nsk1.tms.tele2.ru</t>
        </is>
      </c>
      <c r="B286" t="inlineStr">
        <is>
          <t>pre09.nsk1.tms.tele2.ru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6" t="inlineStr">
        <is>
          <t>10.222.39.137</t>
        </is>
      </c>
      <c r="G286" s="89" t="inlineStr">
        <is>
          <t>Site1</t>
        </is>
      </c>
    </row>
    <row r="287">
      <c r="A287" s="193" t="inlineStr">
        <is>
          <t>kvm14.nsk1.tms.tele2.ru</t>
        </is>
      </c>
      <c r="B287" t="inlineStr">
        <is>
          <t>pre10.nsk1.tms.tele2.ru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7" t="inlineStr">
        <is>
          <t>10.222.39.138</t>
        </is>
      </c>
      <c r="G287" s="89" t="inlineStr">
        <is>
          <t>Site1</t>
        </is>
      </c>
    </row>
    <row r="288">
      <c r="A288" s="193" t="inlineStr">
        <is>
          <t>kvm15.nsk1.tms.tele2.ru</t>
        </is>
      </c>
      <c r="B288" t="inlineStr">
        <is>
          <t>pre11.nsk1.tms.tele2.ru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8" t="inlineStr">
        <is>
          <t>10.222.39.139</t>
        </is>
      </c>
      <c r="G288" s="89" t="inlineStr">
        <is>
          <t>Site1</t>
        </is>
      </c>
    </row>
    <row r="289">
      <c r="A289" s="193" t="inlineStr">
        <is>
          <t>kvm16.nsk1.tms.tele2.ru</t>
        </is>
      </c>
      <c r="B289" t="inlineStr">
        <is>
          <t>pre12.nsk1.tms.tele2.ru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9" t="inlineStr">
        <is>
          <t>10.222.39.140</t>
        </is>
      </c>
      <c r="G289" s="89" t="inlineStr">
        <is>
          <t>Site1</t>
        </is>
      </c>
    </row>
    <row r="290">
      <c r="A290" s="193" t="inlineStr">
        <is>
          <t>kvm17.nsk1.tms.tele2.ru</t>
        </is>
      </c>
      <c r="B290" t="inlineStr">
        <is>
          <t>pre13.nsk1.tms.tele2.ru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0" t="inlineStr">
        <is>
          <t>10.222.39.141</t>
        </is>
      </c>
      <c r="G290" s="89" t="inlineStr">
        <is>
          <t>Site1</t>
        </is>
      </c>
    </row>
    <row r="291">
      <c r="A291" s="193" t="inlineStr">
        <is>
          <t>kvm18.nsk1.tms.tele2.ru</t>
        </is>
      </c>
      <c r="B291" t="inlineStr">
        <is>
          <t>pre14.nsk1.tms.tele2.ru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1" t="inlineStr">
        <is>
          <t>10.222.39.142</t>
        </is>
      </c>
      <c r="G291" s="89" t="inlineStr">
        <is>
          <t>Site1</t>
        </is>
      </c>
    </row>
    <row r="292">
      <c r="A292" s="193" t="inlineStr">
        <is>
          <t>kvm19.nsk1.tms.tele2.ru</t>
        </is>
      </c>
      <c r="B292" t="inlineStr">
        <is>
          <t>pre15.nsk1.tms.tele2.ru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2" t="inlineStr">
        <is>
          <t>10.222.39.143</t>
        </is>
      </c>
      <c r="G292" s="89" t="inlineStr">
        <is>
          <t>Site1</t>
        </is>
      </c>
    </row>
    <row r="293">
      <c r="A293" s="193" t="inlineStr">
        <is>
          <t>kvm20.nsk1.tms.tele2.ru</t>
        </is>
      </c>
      <c r="B293" t="inlineStr">
        <is>
          <t>pre16.nsk1.tms.tele2.ru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3" t="inlineStr">
        <is>
          <t>10.222.39.144</t>
        </is>
      </c>
      <c r="G293" s="89" t="inlineStr">
        <is>
          <t>Site1</t>
        </is>
      </c>
    </row>
    <row r="294">
      <c r="A294" s="193" t="inlineStr">
        <is>
          <t>kvm12.nsk1.tms.tele2.ru</t>
        </is>
      </c>
      <c r="B294" t="inlineStr">
        <is>
          <t>psm01.nsk1.tms.tele2.ru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4" t="inlineStr">
        <is>
          <t>10.222.39.145</t>
        </is>
      </c>
      <c r="G294" s="89" t="inlineStr">
        <is>
          <t>Site1</t>
        </is>
      </c>
    </row>
    <row r="295">
      <c r="A295" s="193" t="inlineStr">
        <is>
          <t>kvm12.nsk1.tms.tele2.ru</t>
        </is>
      </c>
      <c r="B295" t="inlineStr">
        <is>
          <t>psm02.nsk1.tms.tele2.ru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5" t="inlineStr">
        <is>
          <t>10.222.39.146</t>
        </is>
      </c>
      <c r="G295" s="89" t="inlineStr">
        <is>
          <t>Site1</t>
        </is>
      </c>
    </row>
    <row r="296">
      <c r="A296" s="193" t="inlineStr">
        <is>
          <t>kvm12.nsk1.tms.tele2.ru</t>
        </is>
      </c>
      <c r="B296" t="inlineStr">
        <is>
          <t>psm03.nsk1.tms.tele2.ru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6" t="inlineStr">
        <is>
          <t>10.222.39.147</t>
        </is>
      </c>
      <c r="G296" s="89" t="inlineStr">
        <is>
          <t>Site1</t>
        </is>
      </c>
    </row>
    <row r="297">
      <c r="A297" s="193" t="inlineStr">
        <is>
          <t>kvm12.nsk1.tms.tele2.ru</t>
        </is>
      </c>
      <c r="B297" t="inlineStr">
        <is>
          <t>psm04.nsk1.tms.tele2.ru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7" t="inlineStr">
        <is>
          <t>10.222.39.148</t>
        </is>
      </c>
      <c r="G297" s="89" t="inlineStr">
        <is>
          <t>Site1</t>
        </is>
      </c>
    </row>
    <row r="298">
      <c r="A298" s="164" t="inlineStr">
        <is>
          <t>kvm11.nsk1.tms.tele2.ru</t>
        </is>
      </c>
      <c r="B298" s="217" t="inlineStr">
        <is>
          <t>epsm01.nsk1.tms.tele2.ru</t>
        </is>
      </c>
      <c r="C298" s="217" t="inlineStr">
        <is>
          <t>Provisioning</t>
        </is>
      </c>
      <c r="D298" s="217" t="inlineStr">
        <is>
          <t>Provisioning</t>
        </is>
      </c>
      <c r="E298" s="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8" s="217" t="inlineStr">
        <is>
          <t>10.222.39.149</t>
        </is>
      </c>
      <c r="G298" s="218" t="inlineStr">
        <is>
          <t>Site1</t>
        </is>
      </c>
    </row>
    <row r="299">
      <c r="A299" s="92" t="inlineStr">
        <is>
          <t>kvm01.nsk2.tms.tele2.ru</t>
        </is>
      </c>
      <c r="B299" s="90" t="inlineStr">
        <is>
          <t>pre01.nsk2.tms.tele2.ru</t>
        </is>
      </c>
      <c r="C299" s="90" t="inlineStr">
        <is>
          <t>Provisioning</t>
        </is>
      </c>
      <c r="D299" s="90" t="inlineStr">
        <is>
          <t>Provisioning</t>
        </is>
      </c>
      <c r="E299" s="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9" s="90" t="inlineStr">
        <is>
          <t>10.222.39.193</t>
        </is>
      </c>
      <c r="G299" s="91" t="inlineStr">
        <is>
          <t>Site2</t>
        </is>
      </c>
    </row>
    <row r="300">
      <c r="A300" s="193" t="inlineStr">
        <is>
          <t>kvm02.nsk2.tms.tele2.ru</t>
        </is>
      </c>
      <c r="B300" t="inlineStr">
        <is>
          <t>pre02.nsk2.tms.tele2.ru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0" t="inlineStr">
        <is>
          <t>10.222.39.194</t>
        </is>
      </c>
      <c r="G300" s="89" t="inlineStr">
        <is>
          <t>Site2</t>
        </is>
      </c>
    </row>
    <row r="301">
      <c r="A301" s="193" t="inlineStr">
        <is>
          <t>kvm03.nsk2.tms.tele2.ru</t>
        </is>
      </c>
      <c r="B301" t="inlineStr">
        <is>
          <t>pre03.nsk2.tms.tele2.ru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1" t="inlineStr">
        <is>
          <t>10.222.39.195</t>
        </is>
      </c>
      <c r="G301" s="89" t="inlineStr">
        <is>
          <t>Site2</t>
        </is>
      </c>
    </row>
    <row r="302">
      <c r="A302" s="193" t="inlineStr">
        <is>
          <t>kvm04.nsk2.tms.tele2.ru</t>
        </is>
      </c>
      <c r="B302" t="inlineStr">
        <is>
          <t>pre04.nsk2.tms.tele2.ru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2" t="inlineStr">
        <is>
          <t>10.222.39.196</t>
        </is>
      </c>
      <c r="G302" s="89" t="inlineStr">
        <is>
          <t>Site2</t>
        </is>
      </c>
    </row>
    <row r="303">
      <c r="A303" s="193" t="inlineStr">
        <is>
          <t>kvm05.nsk2.tms.tele2.ru</t>
        </is>
      </c>
      <c r="B303" t="inlineStr">
        <is>
          <t>pre05.nsk2.tms.tele2.ru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3" t="inlineStr">
        <is>
          <t>10.222.39.197</t>
        </is>
      </c>
      <c r="G303" s="89" t="inlineStr">
        <is>
          <t>Site2</t>
        </is>
      </c>
    </row>
    <row r="304">
      <c r="A304" s="193" t="inlineStr">
        <is>
          <t>kvm06.nsk2.tms.tele2.ru</t>
        </is>
      </c>
      <c r="B304" t="inlineStr">
        <is>
          <t>pre06.nsk2.tms.tele2.ru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4" t="inlineStr">
        <is>
          <t>10.222.39.198</t>
        </is>
      </c>
      <c r="G304" s="89" t="inlineStr">
        <is>
          <t>Site2</t>
        </is>
      </c>
    </row>
    <row r="305">
      <c r="A305" s="193" t="inlineStr">
        <is>
          <t>kvm07.nsk2.tms.tele2.ru</t>
        </is>
      </c>
      <c r="B305" t="inlineStr">
        <is>
          <t>pre07.nsk2.tms.tele2.ru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5" t="inlineStr">
        <is>
          <t>10.222.39.199</t>
        </is>
      </c>
      <c r="G305" s="89" t="inlineStr">
        <is>
          <t>Site2</t>
        </is>
      </c>
    </row>
    <row r="306">
      <c r="A306" s="193" t="inlineStr">
        <is>
          <t>kvm08.nsk2.tms.tele2.ru</t>
        </is>
      </c>
      <c r="B306" t="inlineStr">
        <is>
          <t>pre08.nsk2.tms.tele2.ru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6" t="inlineStr">
        <is>
          <t>10.222.39.200</t>
        </is>
      </c>
      <c r="G306" s="89" t="inlineStr">
        <is>
          <t>Site2</t>
        </is>
      </c>
    </row>
    <row r="307">
      <c r="A307" s="193" t="inlineStr">
        <is>
          <t>kvm13.nsk2.tms.tele2.ru</t>
        </is>
      </c>
      <c r="B307" t="inlineStr">
        <is>
          <t>pre09.nsk2.tms.tele2.ru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7" t="inlineStr">
        <is>
          <t>10.222.39.201</t>
        </is>
      </c>
      <c r="G307" s="89" t="inlineStr">
        <is>
          <t>Site2</t>
        </is>
      </c>
    </row>
    <row r="308">
      <c r="A308" s="193" t="inlineStr">
        <is>
          <t>kvm14.nsk2.tms.tele2.ru</t>
        </is>
      </c>
      <c r="B308" t="inlineStr">
        <is>
          <t>pre10.nsk2.tms.tele2.ru</t>
        </is>
      </c>
      <c r="C308" t="inlineStr">
        <is>
          <t>Provisioning</t>
        </is>
      </c>
      <c r="D308" t="inlineStr">
        <is>
          <t>Provisioning</t>
        </is>
      </c>
      <c r="E3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8" t="inlineStr">
        <is>
          <t>10.222.39.202</t>
        </is>
      </c>
      <c r="G308" s="89" t="inlineStr">
        <is>
          <t>Site2</t>
        </is>
      </c>
    </row>
    <row r="309">
      <c r="A309" s="193" t="inlineStr">
        <is>
          <t>kvm15.nsk2.tms.tele2.ru</t>
        </is>
      </c>
      <c r="B309" t="inlineStr">
        <is>
          <t>pre11.nsk2.tms.tele2.ru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9" t="inlineStr">
        <is>
          <t>10.222.39.203</t>
        </is>
      </c>
      <c r="G309" s="89" t="inlineStr">
        <is>
          <t>Site2</t>
        </is>
      </c>
    </row>
    <row r="310">
      <c r="A310" s="193" t="inlineStr">
        <is>
          <t>kvm16.nsk2.tms.tele2.ru</t>
        </is>
      </c>
      <c r="B310" t="inlineStr">
        <is>
          <t>pre12.nsk2.tms.tele2.ru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0" t="inlineStr">
        <is>
          <t>10.222.39.204</t>
        </is>
      </c>
      <c r="G310" s="89" t="inlineStr">
        <is>
          <t>Site2</t>
        </is>
      </c>
    </row>
    <row r="311">
      <c r="A311" s="193" t="inlineStr">
        <is>
          <t>kvm17.nsk2.tms.tele2.ru</t>
        </is>
      </c>
      <c r="B311" t="inlineStr">
        <is>
          <t>pre13.nsk2.tms.tele2.ru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1" t="inlineStr">
        <is>
          <t>10.222.39.205</t>
        </is>
      </c>
      <c r="G311" s="89" t="inlineStr">
        <is>
          <t>Site2</t>
        </is>
      </c>
    </row>
    <row r="312">
      <c r="A312" s="193" t="inlineStr">
        <is>
          <t>kvm18.nsk2.tms.tele2.ru</t>
        </is>
      </c>
      <c r="B312" t="inlineStr">
        <is>
          <t>pre14.nsk2.tms.tele2.ru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2" t="inlineStr">
        <is>
          <t>10.222.39.206</t>
        </is>
      </c>
      <c r="G312" s="89" t="inlineStr">
        <is>
          <t>Site2</t>
        </is>
      </c>
    </row>
    <row r="313">
      <c r="A313" s="193" t="inlineStr">
        <is>
          <t>kvm19.nsk2.tms.tele2.ru</t>
        </is>
      </c>
      <c r="B313" t="inlineStr">
        <is>
          <t>pre15.nsk2.tms.tele2.ru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3" t="inlineStr">
        <is>
          <t>10.222.39.207</t>
        </is>
      </c>
      <c r="G313" s="89" t="inlineStr">
        <is>
          <t>Site2</t>
        </is>
      </c>
    </row>
    <row r="314">
      <c r="A314" s="193" t="inlineStr">
        <is>
          <t>kvm20.nsk2.tms.tele2.ru</t>
        </is>
      </c>
      <c r="B314" t="inlineStr">
        <is>
          <t>pre16.nsk2.tms.tele2.ru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4" t="inlineStr">
        <is>
          <t>10.222.39.208</t>
        </is>
      </c>
      <c r="G314" s="89" t="inlineStr">
        <is>
          <t>Site2</t>
        </is>
      </c>
    </row>
    <row r="315">
      <c r="A315" s="193" t="inlineStr">
        <is>
          <t>kvm12.nsk2.tms.tele2.ru</t>
        </is>
      </c>
      <c r="B315" t="inlineStr">
        <is>
          <t>psm01.nsk2.tms.tele2.ru</t>
        </is>
      </c>
      <c r="C315" t="inlineStr">
        <is>
          <t>Provisioning</t>
        </is>
      </c>
      <c r="D315" t="inlineStr">
        <is>
          <t>Provisioning</t>
        </is>
      </c>
      <c r="E3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5" t="inlineStr">
        <is>
          <t>10.222.39.209</t>
        </is>
      </c>
      <c r="G315" s="89" t="inlineStr">
        <is>
          <t>Site2</t>
        </is>
      </c>
    </row>
    <row r="316">
      <c r="A316" s="193" t="inlineStr">
        <is>
          <t>kvm12.nsk2.tms.tele2.ru</t>
        </is>
      </c>
      <c r="B316" t="inlineStr">
        <is>
          <t>psm02.nsk2.tms.tele2.ru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6" t="inlineStr">
        <is>
          <t>10.222.39.210</t>
        </is>
      </c>
      <c r="G316" s="89" t="inlineStr">
        <is>
          <t>Site2</t>
        </is>
      </c>
    </row>
    <row r="317">
      <c r="A317" s="193" t="inlineStr">
        <is>
          <t>kvm12.nsk2.tms.tele2.ru</t>
        </is>
      </c>
      <c r="B317" t="inlineStr">
        <is>
          <t>psm03.nsk2.tms.tele2.ru</t>
        </is>
      </c>
      <c r="C317" t="inlineStr">
        <is>
          <t>Provisioning</t>
        </is>
      </c>
      <c r="D317" t="inlineStr">
        <is>
          <t>Provisioning</t>
        </is>
      </c>
      <c r="E3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7" t="inlineStr">
        <is>
          <t>10.222.39.211</t>
        </is>
      </c>
      <c r="G317" s="89" t="inlineStr">
        <is>
          <t>Site2</t>
        </is>
      </c>
    </row>
    <row r="318">
      <c r="A318" s="193" t="inlineStr">
        <is>
          <t>kvm12.nsk2.tms.tele2.ru</t>
        </is>
      </c>
      <c r="B318" t="inlineStr">
        <is>
          <t>psm04.nsk2.tms.tele2.ru</t>
        </is>
      </c>
      <c r="C318" t="inlineStr">
        <is>
          <t>Provisioning</t>
        </is>
      </c>
      <c r="D318" t="inlineStr">
        <is>
          <t>Provisioning</t>
        </is>
      </c>
      <c r="E3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8" t="inlineStr">
        <is>
          <t>10.222.39.212</t>
        </is>
      </c>
      <c r="G318" s="89" t="inlineStr">
        <is>
          <t>Site2</t>
        </is>
      </c>
    </row>
    <row r="319" ht="15.75" customHeight="1" s="180" thickBot="1">
      <c r="A319" s="194" t="inlineStr">
        <is>
          <t>kvm11.nsk2.tms.tele2.ru</t>
        </is>
      </c>
      <c r="B319" s="182" t="inlineStr">
        <is>
          <t>epsm02.nsk2.tms.tele2.ru</t>
        </is>
      </c>
      <c r="C319" s="182" t="inlineStr">
        <is>
          <t>Provisioning</t>
        </is>
      </c>
      <c r="D319" s="182" t="inlineStr">
        <is>
          <t>Provisioning</t>
        </is>
      </c>
      <c r="E319" s="1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9" s="182" t="inlineStr">
        <is>
          <t>10.222.39.213</t>
        </is>
      </c>
      <c r="G319" s="101" t="inlineStr">
        <is>
          <t>Site2</t>
        </is>
      </c>
    </row>
  </sheetData>
  <mergeCells count="2">
    <mergeCell ref="A1:P1"/>
    <mergeCell ref="A2:G2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M154"/>
  <sheetViews>
    <sheetView topLeftCell="A28" zoomScale="115" zoomScaleNormal="115" workbookViewId="0">
      <selection activeCell="A42" sqref="A42:A46"/>
    </sheetView>
  </sheetViews>
  <sheetFormatPr baseColWidth="8" defaultRowHeight="15" outlineLevelRow="2"/>
  <cols>
    <col width="23.28515625" customWidth="1" style="180" min="1" max="1"/>
    <col width="19" customWidth="1" style="180" min="2" max="2"/>
    <col width="15.7109375" customWidth="1" style="180" min="3" max="3"/>
    <col width="16.7109375" customWidth="1" style="180" min="4" max="6"/>
    <col width="8.140625" customWidth="1" style="180" min="7" max="7"/>
    <col width="23.28515625" customWidth="1" style="180" min="8" max="8"/>
    <col width="16.5703125" customWidth="1" style="180" min="9" max="9"/>
    <col width="15.7109375" customWidth="1" style="180" min="10" max="10"/>
    <col width="16.7109375" customWidth="1" style="180" min="11" max="13"/>
  </cols>
  <sheetData>
    <row r="1" ht="23.25" customHeight="1" s="180">
      <c r="A1" s="179" t="inlineStr">
        <is>
          <t>Таблицы настроек L3-стыков</t>
        </is>
      </c>
      <c r="I1" s="179" t="n"/>
    </row>
    <row r="2" ht="23.25" customHeight="1" s="180">
      <c r="A2" s="12" t="inlineStr">
        <is>
          <t>Moscow</t>
        </is>
      </c>
      <c r="B2" s="12" t="n"/>
      <c r="C2" s="179" t="n"/>
      <c r="D2" s="179" t="n"/>
      <c r="E2" s="179" t="n"/>
      <c r="F2" s="179" t="n"/>
      <c r="G2" s="179" t="n"/>
      <c r="H2" s="179" t="n"/>
      <c r="I2" s="179" t="n"/>
    </row>
    <row r="3" outlineLevel="1" ht="15.75" customHeight="1" s="180" thickBot="1">
      <c r="A3" s="70" t="inlineStr">
        <is>
          <t>ЦК2, ул. Авиамоторная, 69</t>
        </is>
      </c>
      <c r="B3" s="70" t="n"/>
    </row>
    <row r="4" outlineLevel="2" ht="15" customFormat="1" customHeight="1" s="9">
      <c r="A4" s="17" t="n"/>
      <c r="B4" s="187" t="inlineStr">
        <is>
          <t>TMS Switch int Te1/0/48</t>
        </is>
      </c>
      <c r="C4" s="167" t="n"/>
      <c r="D4" s="172" t="n"/>
      <c r="E4" s="186" t="inlineStr">
        <is>
          <t>SR3_MSK</t>
        </is>
      </c>
      <c r="F4" s="166" t="n"/>
      <c r="H4" s="17" t="n"/>
      <c r="I4" s="187" t="inlineStr">
        <is>
          <t>TMS Switch int Te2/0/48</t>
        </is>
      </c>
      <c r="J4" s="167" t="n"/>
      <c r="K4" s="172" t="n"/>
      <c r="L4" s="188" t="inlineStr">
        <is>
          <t>SR4_MSK</t>
        </is>
      </c>
      <c r="M4" s="166" t="n"/>
    </row>
    <row r="5" outlineLevel="2" ht="15.75" customFormat="1" customHeight="1" s="3" thickBot="1">
      <c r="A5" s="16" t="inlineStr">
        <is>
          <t>subnet</t>
        </is>
      </c>
      <c r="B5" s="18" t="inlineStr">
        <is>
          <t>VRF</t>
        </is>
      </c>
      <c r="C5" s="189" t="inlineStr">
        <is>
          <t>Subinterface</t>
        </is>
      </c>
      <c r="D5" s="189" t="inlineStr">
        <is>
          <t>IP</t>
        </is>
      </c>
      <c r="E5" s="4" t="inlineStr">
        <is>
          <t>IP</t>
        </is>
      </c>
      <c r="F5" s="106" t="inlineStr">
        <is>
          <t>VLAN ID</t>
        </is>
      </c>
      <c r="H5" s="16" t="inlineStr">
        <is>
          <t>subnet</t>
        </is>
      </c>
      <c r="I5" s="18" t="inlineStr">
        <is>
          <t>VRF</t>
        </is>
      </c>
      <c r="J5" s="189" t="inlineStr">
        <is>
          <t>Subinterface</t>
        </is>
      </c>
      <c r="K5" s="189" t="inlineStr">
        <is>
          <t>IP</t>
        </is>
      </c>
      <c r="L5" s="4" t="inlineStr">
        <is>
          <t>IP</t>
        </is>
      </c>
      <c r="M5" s="106" t="inlineStr">
        <is>
          <t>VLAN ID</t>
        </is>
      </c>
    </row>
    <row r="6" outlineLevel="2" s="180">
      <c r="A6" s="21" t="inlineStr">
        <is>
          <t>10.220.37.192/30</t>
        </is>
      </c>
      <c r="B6" s="21" t="inlineStr">
        <is>
          <t>OAM</t>
        </is>
      </c>
      <c r="C6" s="19">
        <f>CONCATENATE(".",F6)</f>
        <v/>
      </c>
      <c r="D6" s="19" t="inlineStr">
        <is>
          <t>10.220.37.193</t>
        </is>
      </c>
      <c r="E6" s="21" t="inlineStr">
        <is>
          <t>10.220.37.194</t>
        </is>
      </c>
      <c r="F6" s="201" t="n">
        <v>1241</v>
      </c>
      <c r="H6" s="21" t="inlineStr">
        <is>
          <t>10.220.37.196/30</t>
        </is>
      </c>
      <c r="I6" s="21" t="inlineStr">
        <is>
          <t>OAM</t>
        </is>
      </c>
      <c r="J6" s="19">
        <f>CONCATENATE(".",M6)</f>
        <v/>
      </c>
      <c r="K6" s="19" t="inlineStr">
        <is>
          <t>10.220.37.197</t>
        </is>
      </c>
      <c r="L6" s="21" t="inlineStr">
        <is>
          <t>10.220.37.198</t>
        </is>
      </c>
      <c r="M6" s="201" t="n">
        <v>1241</v>
      </c>
    </row>
    <row r="7" outlineLevel="2" s="180">
      <c r="A7" s="22" t="inlineStr">
        <is>
          <t>10.220.37.200/30</t>
        </is>
      </c>
      <c r="B7" s="22" t="inlineStr">
        <is>
          <t>Gx</t>
        </is>
      </c>
      <c r="C7" s="159">
        <f>CONCATENATE(".",F7)</f>
        <v/>
      </c>
      <c r="D7" s="219" t="inlineStr">
        <is>
          <t>10.220.37.201</t>
        </is>
      </c>
      <c r="E7" s="22" t="inlineStr">
        <is>
          <t>10.220.37.202</t>
        </is>
      </c>
      <c r="F7" s="20" t="n">
        <v>1242</v>
      </c>
      <c r="H7" s="22" t="inlineStr">
        <is>
          <t>10.220.37.204/30</t>
        </is>
      </c>
      <c r="I7" s="22" t="inlineStr">
        <is>
          <t>Gx</t>
        </is>
      </c>
      <c r="J7" s="159">
        <f>CONCATENATE(".",M7)</f>
        <v/>
      </c>
      <c r="K7" s="219" t="inlineStr">
        <is>
          <t>10.220.37.205</t>
        </is>
      </c>
      <c r="L7" s="22" t="inlineStr">
        <is>
          <t>10.220.37.206</t>
        </is>
      </c>
      <c r="M7" s="20" t="n">
        <v>1242</v>
      </c>
    </row>
    <row r="8" outlineLevel="2" s="180">
      <c r="A8" s="22" t="inlineStr">
        <is>
          <t>10.220.37.208/30</t>
        </is>
      </c>
      <c r="B8" s="22" t="inlineStr">
        <is>
          <t>Gy</t>
        </is>
      </c>
      <c r="C8" s="159">
        <f>CONCATENATE(".",F8)</f>
        <v/>
      </c>
      <c r="D8" s="219" t="inlineStr">
        <is>
          <t>10.220.37.209</t>
        </is>
      </c>
      <c r="E8" s="22" t="inlineStr">
        <is>
          <t>10.220.37.210</t>
        </is>
      </c>
      <c r="F8" s="20" t="n">
        <v>1243</v>
      </c>
      <c r="H8" s="22" t="inlineStr">
        <is>
          <t>10.220.37.212/30</t>
        </is>
      </c>
      <c r="I8" s="22" t="inlineStr">
        <is>
          <t>Gy</t>
        </is>
      </c>
      <c r="J8" s="159">
        <f>CONCATENATE(".",M8)</f>
        <v/>
      </c>
      <c r="K8" s="219" t="inlineStr">
        <is>
          <t>10.220.37.213</t>
        </is>
      </c>
      <c r="L8" s="22" t="inlineStr">
        <is>
          <t>10.220.37.214</t>
        </is>
      </c>
      <c r="M8" s="20" t="n">
        <v>1243</v>
      </c>
    </row>
    <row r="9" outlineLevel="2" s="180">
      <c r="A9" s="22" t="inlineStr">
        <is>
          <t>10.220.37.216/30</t>
        </is>
      </c>
      <c r="B9" s="22" t="inlineStr">
        <is>
          <t>AAA</t>
        </is>
      </c>
      <c r="C9" s="159">
        <f>CONCATENATE(".",F9)</f>
        <v/>
      </c>
      <c r="D9" s="219" t="inlineStr">
        <is>
          <t>10.220.37.217</t>
        </is>
      </c>
      <c r="E9" s="22" t="inlineStr">
        <is>
          <t>10.220.37.218</t>
        </is>
      </c>
      <c r="F9" s="20" t="n">
        <v>1244</v>
      </c>
      <c r="H9" s="22" t="inlineStr">
        <is>
          <t>10.220.37.220/30</t>
        </is>
      </c>
      <c r="I9" s="22" t="inlineStr">
        <is>
          <t>AAA</t>
        </is>
      </c>
      <c r="J9" s="159">
        <f>CONCATENATE(".",M9)</f>
        <v/>
      </c>
      <c r="K9" s="219" t="inlineStr">
        <is>
          <t>10.220.37.221</t>
        </is>
      </c>
      <c r="L9" s="22" t="inlineStr">
        <is>
          <t>10.220.37.222</t>
        </is>
      </c>
      <c r="M9" s="20" t="n">
        <v>1244</v>
      </c>
    </row>
    <row r="10" outlineLevel="2" ht="15.75" customHeight="1" s="180" thickBot="1">
      <c r="A10" s="24" t="inlineStr">
        <is>
          <t>10.220.37.224/30</t>
        </is>
      </c>
      <c r="B10" s="24" t="inlineStr">
        <is>
          <t>Gi-OUT</t>
        </is>
      </c>
      <c r="C10" s="25">
        <f>CONCATENATE(".",F10)</f>
        <v/>
      </c>
      <c r="D10" s="23" t="inlineStr">
        <is>
          <t>10.220.37.225</t>
        </is>
      </c>
      <c r="E10" s="24" t="inlineStr">
        <is>
          <t>10.220.37.226</t>
        </is>
      </c>
      <c r="F10" s="26" t="n">
        <v>1245</v>
      </c>
      <c r="H10" s="24" t="inlineStr">
        <is>
          <t>10.220.37.228/30</t>
        </is>
      </c>
      <c r="I10" s="24" t="inlineStr">
        <is>
          <t>Gi-OUT</t>
        </is>
      </c>
      <c r="J10" s="25">
        <f>CONCATENATE(".",M10)</f>
        <v/>
      </c>
      <c r="K10" s="23" t="inlineStr">
        <is>
          <t>10.220.37.229</t>
        </is>
      </c>
      <c r="L10" s="24" t="inlineStr">
        <is>
          <t>10.220.37.230</t>
        </is>
      </c>
      <c r="M10" s="26" t="n">
        <v>1245</v>
      </c>
    </row>
    <row r="11" outlineLevel="1" s="180">
      <c r="F11" s="10" t="n"/>
      <c r="H11" s="10" t="n"/>
      <c r="I11" s="10" t="n"/>
    </row>
    <row r="12" outlineLevel="1" ht="15.75" customHeight="1" s="180" thickBot="1">
      <c r="A12" s="70" t="inlineStr">
        <is>
          <t>ЦК1, ул. К. Цеткин, 4к2</t>
        </is>
      </c>
      <c r="B12" s="70" t="n"/>
    </row>
    <row r="13" outlineLevel="2" ht="15" customFormat="1" customHeight="1" s="9">
      <c r="A13" s="17" t="n"/>
      <c r="B13" s="187" t="inlineStr">
        <is>
          <t>TMS Switch int Te1/0/48</t>
        </is>
      </c>
      <c r="C13" s="167" t="n"/>
      <c r="D13" s="172" t="n"/>
      <c r="E13" s="188" t="inlineStr">
        <is>
          <t>SR1_MSK</t>
        </is>
      </c>
      <c r="F13" s="166" t="n"/>
      <c r="H13" s="17" t="n"/>
      <c r="I13" s="187" t="inlineStr">
        <is>
          <t>TMS Switch int Te2/0/48</t>
        </is>
      </c>
      <c r="J13" s="167" t="n"/>
      <c r="K13" s="172" t="n"/>
      <c r="L13" s="188" t="inlineStr">
        <is>
          <t>SR2_MSK</t>
        </is>
      </c>
      <c r="M13" s="166" t="n"/>
    </row>
    <row r="14" outlineLevel="2" ht="15.75" customFormat="1" customHeight="1" s="3" thickBot="1">
      <c r="A14" s="16" t="inlineStr">
        <is>
          <t>subnet</t>
        </is>
      </c>
      <c r="B14" s="18" t="inlineStr">
        <is>
          <t>VRF</t>
        </is>
      </c>
      <c r="C14" s="189" t="inlineStr">
        <is>
          <t>Subinterface</t>
        </is>
      </c>
      <c r="D14" s="189" t="inlineStr">
        <is>
          <t>IP</t>
        </is>
      </c>
      <c r="E14" s="4" t="inlineStr">
        <is>
          <t>IP</t>
        </is>
      </c>
      <c r="F14" s="106" t="inlineStr">
        <is>
          <t>VLAN ID</t>
        </is>
      </c>
      <c r="H14" s="16" t="inlineStr">
        <is>
          <t>subnet</t>
        </is>
      </c>
      <c r="I14" s="18" t="inlineStr">
        <is>
          <t>VRF</t>
        </is>
      </c>
      <c r="J14" s="189" t="inlineStr">
        <is>
          <t>Subinterface</t>
        </is>
      </c>
      <c r="K14" s="189" t="inlineStr">
        <is>
          <t>IP</t>
        </is>
      </c>
      <c r="L14" s="4" t="inlineStr">
        <is>
          <t>IP</t>
        </is>
      </c>
      <c r="M14" s="106" t="inlineStr">
        <is>
          <t>VLAN ID</t>
        </is>
      </c>
    </row>
    <row r="15" outlineLevel="2" s="180">
      <c r="A15" s="21" t="inlineStr">
        <is>
          <t>10.221.40.192/30</t>
        </is>
      </c>
      <c r="B15" s="21" t="inlineStr">
        <is>
          <t>OAM</t>
        </is>
      </c>
      <c r="C15" s="19">
        <f>CONCATENATE(".",F15)</f>
        <v/>
      </c>
      <c r="D15" s="19" t="inlineStr">
        <is>
          <t>10.221.40.193</t>
        </is>
      </c>
      <c r="E15" s="21" t="inlineStr">
        <is>
          <t>10.221.40.194</t>
        </is>
      </c>
      <c r="F15" s="201" t="n">
        <v>1241</v>
      </c>
      <c r="H15" s="21" t="inlineStr">
        <is>
          <t>10.221.40.196/30</t>
        </is>
      </c>
      <c r="I15" s="21" t="inlineStr">
        <is>
          <t>OAM</t>
        </is>
      </c>
      <c r="J15" s="19">
        <f>CONCATENATE(".",M15)</f>
        <v/>
      </c>
      <c r="K15" s="19" t="inlineStr">
        <is>
          <t>10.221.40.197</t>
        </is>
      </c>
      <c r="L15" s="21" t="inlineStr">
        <is>
          <t>10.221.40.198</t>
        </is>
      </c>
      <c r="M15" s="201" t="n">
        <v>1241</v>
      </c>
    </row>
    <row r="16" outlineLevel="2" s="180">
      <c r="A16" s="22" t="inlineStr">
        <is>
          <t>10.221.40.200/30</t>
        </is>
      </c>
      <c r="B16" s="22" t="inlineStr">
        <is>
          <t>Gx</t>
        </is>
      </c>
      <c r="C16" s="159">
        <f>CONCATENATE(".",F16)</f>
        <v/>
      </c>
      <c r="D16" s="219" t="inlineStr">
        <is>
          <t>10.221.40.201</t>
        </is>
      </c>
      <c r="E16" s="22" t="inlineStr">
        <is>
          <t>10.221.40.202</t>
        </is>
      </c>
      <c r="F16" s="20" t="n">
        <v>1242</v>
      </c>
      <c r="H16" s="22" t="inlineStr">
        <is>
          <t>10.221.40.204/30</t>
        </is>
      </c>
      <c r="I16" s="22" t="inlineStr">
        <is>
          <t>Gx</t>
        </is>
      </c>
      <c r="J16" s="159">
        <f>CONCATENATE(".",M16)</f>
        <v/>
      </c>
      <c r="K16" s="219" t="inlineStr">
        <is>
          <t>10.221.40.205</t>
        </is>
      </c>
      <c r="L16" s="22" t="inlineStr">
        <is>
          <t>10.221.40.206</t>
        </is>
      </c>
      <c r="M16" s="20" t="n">
        <v>1242</v>
      </c>
    </row>
    <row r="17" outlineLevel="2" s="180">
      <c r="A17" s="22" t="inlineStr">
        <is>
          <t>10.221.40.208/30</t>
        </is>
      </c>
      <c r="B17" s="22" t="inlineStr">
        <is>
          <t>Gy</t>
        </is>
      </c>
      <c r="C17" s="159">
        <f>CONCATENATE(".",F17)</f>
        <v/>
      </c>
      <c r="D17" s="219" t="inlineStr">
        <is>
          <t>10.221.40.209</t>
        </is>
      </c>
      <c r="E17" s="22" t="inlineStr">
        <is>
          <t>10.221.40.210</t>
        </is>
      </c>
      <c r="F17" s="20" t="n">
        <v>1243</v>
      </c>
      <c r="H17" s="22" t="inlineStr">
        <is>
          <t>10.221.40.212/30</t>
        </is>
      </c>
      <c r="I17" s="22" t="inlineStr">
        <is>
          <t>Gy</t>
        </is>
      </c>
      <c r="J17" s="159">
        <f>CONCATENATE(".",M17)</f>
        <v/>
      </c>
      <c r="K17" s="219" t="inlineStr">
        <is>
          <t>10.221.40.213</t>
        </is>
      </c>
      <c r="L17" s="22" t="inlineStr">
        <is>
          <t>10.221.40.214</t>
        </is>
      </c>
      <c r="M17" s="20" t="n">
        <v>1243</v>
      </c>
    </row>
    <row r="18" outlineLevel="2" s="180">
      <c r="A18" s="22" t="inlineStr">
        <is>
          <t>10.221.40.216/30</t>
        </is>
      </c>
      <c r="B18" s="22" t="inlineStr">
        <is>
          <t>AAA</t>
        </is>
      </c>
      <c r="C18" s="159">
        <f>CONCATENATE(".",F18)</f>
        <v/>
      </c>
      <c r="D18" s="219" t="inlineStr">
        <is>
          <t>10.221.40.217</t>
        </is>
      </c>
      <c r="E18" s="22" t="inlineStr">
        <is>
          <t>10.221.40.218</t>
        </is>
      </c>
      <c r="F18" s="20" t="n">
        <v>1244</v>
      </c>
      <c r="H18" s="22" t="inlineStr">
        <is>
          <t>10.221.40.220/30</t>
        </is>
      </c>
      <c r="I18" s="22" t="inlineStr">
        <is>
          <t>AAA</t>
        </is>
      </c>
      <c r="J18" s="159">
        <f>CONCATENATE(".",M18)</f>
        <v/>
      </c>
      <c r="K18" s="219" t="inlineStr">
        <is>
          <t>10.221.40.221</t>
        </is>
      </c>
      <c r="L18" s="22" t="inlineStr">
        <is>
          <t>10.221.40.222</t>
        </is>
      </c>
      <c r="M18" s="20" t="n">
        <v>1244</v>
      </c>
    </row>
    <row r="19" outlineLevel="2" ht="15.75" customHeight="1" s="180" thickBot="1">
      <c r="A19" s="24" t="inlineStr">
        <is>
          <t>10.221.40.224/30</t>
        </is>
      </c>
      <c r="B19" s="24" t="inlineStr">
        <is>
          <t>Gi-OUT</t>
        </is>
      </c>
      <c r="C19" s="25">
        <f>CONCATENATE(".",F19)</f>
        <v/>
      </c>
      <c r="D19" s="23" t="inlineStr">
        <is>
          <t>10.221.40.225</t>
        </is>
      </c>
      <c r="E19" s="24" t="inlineStr">
        <is>
          <t>10.221.40.226</t>
        </is>
      </c>
      <c r="F19" s="26" t="n">
        <v>1245</v>
      </c>
      <c r="H19" s="24" t="inlineStr">
        <is>
          <t>10.221.40.228/30</t>
        </is>
      </c>
      <c r="I19" s="24" t="inlineStr">
        <is>
          <t>Gi-OUT</t>
        </is>
      </c>
      <c r="J19" s="25">
        <f>CONCATENATE(".",M19)</f>
        <v/>
      </c>
      <c r="K19" s="23" t="inlineStr">
        <is>
          <t>10.221.40.229</t>
        </is>
      </c>
      <c r="L19" s="24" t="inlineStr">
        <is>
          <t>10.221.40.230</t>
        </is>
      </c>
      <c r="M19" s="26" t="n">
        <v>1245</v>
      </c>
    </row>
    <row r="20" outlineLevel="1" s="180"/>
    <row r="21" outlineLevel="1" ht="15.75" customHeight="1" s="180" thickBot="1">
      <c r="A21" s="181" t="inlineStr">
        <is>
          <t>Intersite L3-links</t>
        </is>
      </c>
      <c r="B21" s="182" t="n"/>
      <c r="C21" s="182" t="n"/>
      <c r="D21" s="182" t="n"/>
      <c r="E21" s="182" t="n"/>
      <c r="F21" s="182" t="n"/>
    </row>
    <row r="22" outlineLevel="1" s="180">
      <c r="A22" s="183" t="inlineStr">
        <is>
          <t>subnet</t>
        </is>
      </c>
      <c r="B22" s="183" t="inlineStr">
        <is>
          <t>VRF</t>
        </is>
      </c>
      <c r="C22" s="185" t="inlineStr">
        <is>
          <t>MOS-TMS-1-1</t>
        </is>
      </c>
      <c r="D22" s="172" t="n"/>
      <c r="E22" s="185" t="inlineStr">
        <is>
          <t>MOS-TMS-2-1</t>
        </is>
      </c>
      <c r="F22" s="172" t="n"/>
    </row>
    <row r="23" outlineLevel="1" ht="15.75" customHeight="1" s="180" thickBot="1">
      <c r="A23" s="184" t="n"/>
      <c r="B23" s="184" t="n"/>
      <c r="C23" s="57" t="inlineStr">
        <is>
          <t>Interface</t>
        </is>
      </c>
      <c r="D23" s="58" t="inlineStr">
        <is>
          <t>IP</t>
        </is>
      </c>
      <c r="E23" s="57" t="inlineStr">
        <is>
          <t>Interface</t>
        </is>
      </c>
      <c r="F23" s="58" t="inlineStr">
        <is>
          <t>IP</t>
        </is>
      </c>
    </row>
    <row r="24" outlineLevel="1" s="180">
      <c r="A24" s="59" t="inlineStr">
        <is>
          <t>10.221.40.248/30</t>
        </is>
      </c>
      <c r="B24" s="59" t="inlineStr">
        <is>
          <t>OAM</t>
        </is>
      </c>
      <c r="C24" s="21" t="inlineStr">
        <is>
          <t>vl341</t>
        </is>
      </c>
      <c r="D24" s="62" t="inlineStr">
        <is>
          <t>10.221.40.249</t>
        </is>
      </c>
      <c r="E24" s="21" t="inlineStr">
        <is>
          <t>vl341</t>
        </is>
      </c>
      <c r="F24" s="201" t="inlineStr">
        <is>
          <t>10.221.40.250</t>
        </is>
      </c>
    </row>
    <row r="25" outlineLevel="1" s="180">
      <c r="A25" s="60" t="inlineStr">
        <is>
          <t>10.221.40.252/30</t>
        </is>
      </c>
      <c r="B25" s="60" t="inlineStr">
        <is>
          <t>Gx</t>
        </is>
      </c>
      <c r="C25" s="22" t="inlineStr">
        <is>
          <t>vl342</t>
        </is>
      </c>
      <c r="D25" s="221" t="inlineStr">
        <is>
          <t>10.221.40.253</t>
        </is>
      </c>
      <c r="E25" s="22" t="inlineStr">
        <is>
          <t>vl342</t>
        </is>
      </c>
      <c r="F25" s="202" t="inlineStr">
        <is>
          <t>10.221.40.254</t>
        </is>
      </c>
    </row>
    <row r="26" outlineLevel="1" s="180">
      <c r="A26" s="60" t="inlineStr">
        <is>
          <t>10.220.37.248/30</t>
        </is>
      </c>
      <c r="B26" s="60" t="inlineStr">
        <is>
          <t>Gy</t>
        </is>
      </c>
      <c r="C26" s="22" t="inlineStr">
        <is>
          <t>vl343</t>
        </is>
      </c>
      <c r="D26" s="221" t="inlineStr">
        <is>
          <t>10.220.37.249</t>
        </is>
      </c>
      <c r="E26" s="22" t="inlineStr">
        <is>
          <t>vl343</t>
        </is>
      </c>
      <c r="F26" s="202" t="inlineStr">
        <is>
          <t>10.220.37.250</t>
        </is>
      </c>
    </row>
    <row r="27" ht="15.75" customHeight="1" s="180" thickBot="1">
      <c r="A27" s="61" t="inlineStr">
        <is>
          <t>10.220.37.252/30</t>
        </is>
      </c>
      <c r="B27" s="61" t="inlineStr">
        <is>
          <t>AAA</t>
        </is>
      </c>
      <c r="C27" s="24" t="inlineStr">
        <is>
          <t>vl344</t>
        </is>
      </c>
      <c r="D27" s="222" t="inlineStr">
        <is>
          <t>10.220.37.253</t>
        </is>
      </c>
      <c r="E27" s="24" t="inlineStr">
        <is>
          <t>vl344</t>
        </is>
      </c>
      <c r="F27" s="205" t="inlineStr">
        <is>
          <t>10.220.37.254</t>
        </is>
      </c>
    </row>
    <row r="28">
      <c r="F28" s="46" t="n"/>
    </row>
    <row r="29" ht="18.75" customHeight="1" s="180">
      <c r="A29" s="12" t="inlineStr">
        <is>
          <t>Saint-Petersburg</t>
        </is>
      </c>
      <c r="F29" s="46" t="n"/>
    </row>
    <row r="30" outlineLevel="1" ht="15.75" customHeight="1" s="180" thickBot="1">
      <c r="A30" s="70" t="inlineStr">
        <is>
          <t>ул. Крупской, 55</t>
        </is>
      </c>
      <c r="B30" s="70" t="n"/>
    </row>
    <row r="31" outlineLevel="2" ht="15" customFormat="1" customHeight="1" s="9">
      <c r="A31" s="17" t="n"/>
      <c r="B31" s="187" t="inlineStr">
        <is>
          <t>TMS Switch int Te1/0/48</t>
        </is>
      </c>
      <c r="C31" s="167" t="n"/>
      <c r="D31" s="172" t="n"/>
      <c r="E31" s="186" t="inlineStr">
        <is>
          <t>SR1_SPB</t>
        </is>
      </c>
      <c r="F31" s="166" t="n"/>
      <c r="H31" s="17" t="n"/>
      <c r="I31" s="187" t="inlineStr">
        <is>
          <t>TMS Switch int Te2/0/48</t>
        </is>
      </c>
      <c r="J31" s="167" t="n"/>
      <c r="K31" s="172" t="n"/>
      <c r="L31" s="186" t="inlineStr">
        <is>
          <t>SR2_SPB</t>
        </is>
      </c>
      <c r="M31" s="166" t="n"/>
    </row>
    <row r="32" outlineLevel="2" ht="15.75" customFormat="1" customHeight="1" s="3" thickBot="1">
      <c r="A32" s="16" t="inlineStr">
        <is>
          <t>subnet</t>
        </is>
      </c>
      <c r="B32" s="18" t="inlineStr">
        <is>
          <t>VRF</t>
        </is>
      </c>
      <c r="C32" s="189" t="inlineStr">
        <is>
          <t>Subinterface</t>
        </is>
      </c>
      <c r="D32" s="189" t="inlineStr">
        <is>
          <t>IP</t>
        </is>
      </c>
      <c r="E32" s="4" t="inlineStr">
        <is>
          <t>IP</t>
        </is>
      </c>
      <c r="F32" s="106" t="inlineStr">
        <is>
          <t>VLAN ID</t>
        </is>
      </c>
      <c r="H32" s="16" t="inlineStr">
        <is>
          <t>subnet</t>
        </is>
      </c>
      <c r="I32" s="18" t="inlineStr">
        <is>
          <t>VRF</t>
        </is>
      </c>
      <c r="J32" s="189" t="inlineStr">
        <is>
          <t>Subinterface</t>
        </is>
      </c>
      <c r="K32" s="189" t="inlineStr">
        <is>
          <t>IP</t>
        </is>
      </c>
      <c r="L32" s="4" t="inlineStr">
        <is>
          <t>IP</t>
        </is>
      </c>
      <c r="M32" s="106" t="inlineStr">
        <is>
          <t>VLAN ID</t>
        </is>
      </c>
    </row>
    <row r="33" outlineLevel="2" s="180">
      <c r="A33" s="21" t="inlineStr">
        <is>
          <t>10.226.37.192/30</t>
        </is>
      </c>
      <c r="B33" s="21" t="inlineStr">
        <is>
          <t>OAM</t>
        </is>
      </c>
      <c r="C33" s="19">
        <f>CONCATENATE(".",F33)</f>
        <v/>
      </c>
      <c r="D33" s="19" t="inlineStr">
        <is>
          <t>10.226.37.193</t>
        </is>
      </c>
      <c r="E33" s="21" t="inlineStr">
        <is>
          <t>10.226.37.194</t>
        </is>
      </c>
      <c r="F33" s="201" t="n">
        <v>1241</v>
      </c>
      <c r="H33" s="21" t="inlineStr">
        <is>
          <t>10.226.37.196/30</t>
        </is>
      </c>
      <c r="I33" s="21" t="inlineStr">
        <is>
          <t>OAM</t>
        </is>
      </c>
      <c r="J33" s="19">
        <f>CONCATENATE(".",M33)</f>
        <v/>
      </c>
      <c r="K33" s="19" t="inlineStr">
        <is>
          <t>10.226.37.197</t>
        </is>
      </c>
      <c r="L33" s="21" t="inlineStr">
        <is>
          <t>10.226.37.198</t>
        </is>
      </c>
      <c r="M33" s="201" t="n">
        <v>1241</v>
      </c>
    </row>
    <row r="34" outlineLevel="2" s="180">
      <c r="A34" s="22" t="inlineStr">
        <is>
          <t>10.226.37.200/30</t>
        </is>
      </c>
      <c r="B34" s="22" t="inlineStr">
        <is>
          <t>Gx</t>
        </is>
      </c>
      <c r="C34" s="159">
        <f>CONCATENATE(".",F34)</f>
        <v/>
      </c>
      <c r="D34" s="219" t="inlineStr">
        <is>
          <t>10.226.37.201</t>
        </is>
      </c>
      <c r="E34" s="22" t="inlineStr">
        <is>
          <t>10.226.37.202</t>
        </is>
      </c>
      <c r="F34" s="20" t="n">
        <v>1242</v>
      </c>
      <c r="H34" s="22" t="inlineStr">
        <is>
          <t>10.226.37.204/30</t>
        </is>
      </c>
      <c r="I34" s="22" t="inlineStr">
        <is>
          <t>Gx</t>
        </is>
      </c>
      <c r="J34" s="159">
        <f>CONCATENATE(".",M34)</f>
        <v/>
      </c>
      <c r="K34" s="219" t="inlineStr">
        <is>
          <t>10.226.37.205</t>
        </is>
      </c>
      <c r="L34" s="22" t="inlineStr">
        <is>
          <t>10.226.37.206</t>
        </is>
      </c>
      <c r="M34" s="20" t="n">
        <v>1242</v>
      </c>
    </row>
    <row r="35" outlineLevel="2" s="180">
      <c r="A35" s="22" t="inlineStr">
        <is>
          <t>10.226.37.208/30</t>
        </is>
      </c>
      <c r="B35" s="22" t="inlineStr">
        <is>
          <t>Gy</t>
        </is>
      </c>
      <c r="C35" s="159">
        <f>CONCATENATE(".",F35)</f>
        <v/>
      </c>
      <c r="D35" s="219" t="inlineStr">
        <is>
          <t>10.226.37.209</t>
        </is>
      </c>
      <c r="E35" s="22" t="inlineStr">
        <is>
          <t>10.226.37.210</t>
        </is>
      </c>
      <c r="F35" s="20" t="n">
        <v>1243</v>
      </c>
      <c r="H35" s="22" t="inlineStr">
        <is>
          <t>10.226.37.212/30</t>
        </is>
      </c>
      <c r="I35" s="22" t="inlineStr">
        <is>
          <t>Gy</t>
        </is>
      </c>
      <c r="J35" s="159">
        <f>CONCATENATE(".",M35)</f>
        <v/>
      </c>
      <c r="K35" s="219" t="inlineStr">
        <is>
          <t>10.226.37.213</t>
        </is>
      </c>
      <c r="L35" s="22" t="inlineStr">
        <is>
          <t>10.226.37.214</t>
        </is>
      </c>
      <c r="M35" s="20" t="n">
        <v>1243</v>
      </c>
    </row>
    <row r="36" outlineLevel="2" s="180">
      <c r="A36" s="22" t="inlineStr">
        <is>
          <t>10.226.37.216/30</t>
        </is>
      </c>
      <c r="B36" s="22" t="inlineStr">
        <is>
          <t>AAA</t>
        </is>
      </c>
      <c r="C36" s="159">
        <f>CONCATENATE(".",F36)</f>
        <v/>
      </c>
      <c r="D36" s="219" t="inlineStr">
        <is>
          <t>10.226.37.217</t>
        </is>
      </c>
      <c r="E36" s="22" t="inlineStr">
        <is>
          <t>10.226.37.218</t>
        </is>
      </c>
      <c r="F36" s="20" t="n">
        <v>1244</v>
      </c>
      <c r="H36" s="22" t="inlineStr">
        <is>
          <t>10.226.37.220/30</t>
        </is>
      </c>
      <c r="I36" s="22" t="inlineStr">
        <is>
          <t>AAA</t>
        </is>
      </c>
      <c r="J36" s="159">
        <f>CONCATENATE(".",M36)</f>
        <v/>
      </c>
      <c r="K36" s="219" t="inlineStr">
        <is>
          <t>10.226.37.221</t>
        </is>
      </c>
      <c r="L36" s="22" t="inlineStr">
        <is>
          <t>10.226.37.222</t>
        </is>
      </c>
      <c r="M36" s="20" t="n">
        <v>1244</v>
      </c>
    </row>
    <row r="37" outlineLevel="2" ht="15.75" customHeight="1" s="180" thickBot="1">
      <c r="A37" s="24" t="inlineStr">
        <is>
          <t>10.226.37.224/30</t>
        </is>
      </c>
      <c r="B37" s="24" t="inlineStr">
        <is>
          <t>Gi-OUT</t>
        </is>
      </c>
      <c r="C37" s="25">
        <f>CONCATENATE(".",F37)</f>
        <v/>
      </c>
      <c r="D37" s="23" t="inlineStr">
        <is>
          <t>10.226.37.225</t>
        </is>
      </c>
      <c r="E37" s="24" t="inlineStr">
        <is>
          <t>10.226.37.226</t>
        </is>
      </c>
      <c r="F37" s="26" t="n">
        <v>1245</v>
      </c>
      <c r="H37" s="24" t="inlineStr">
        <is>
          <t>10.226.37.228/30</t>
        </is>
      </c>
      <c r="I37" s="24" t="inlineStr">
        <is>
          <t>Gi-OUT</t>
        </is>
      </c>
      <c r="J37" s="25">
        <f>CONCATENATE(".",M37)</f>
        <v/>
      </c>
      <c r="K37" s="23" t="inlineStr">
        <is>
          <t>10.226.37.229</t>
        </is>
      </c>
      <c r="L37" s="24" t="inlineStr">
        <is>
          <t>10.226.37.230</t>
        </is>
      </c>
      <c r="M37" s="26" t="n">
        <v>1245</v>
      </c>
    </row>
    <row r="38" outlineLevel="1" s="180">
      <c r="F38" s="10" t="n"/>
      <c r="H38" s="10" t="n"/>
      <c r="I38" s="10" t="n"/>
    </row>
    <row r="39" outlineLevel="1" ht="15.75" customHeight="1" s="180" thickBot="1">
      <c r="A39" s="70" t="inlineStr">
        <is>
          <t>ул. Розенштейна, 21</t>
        </is>
      </c>
      <c r="B39" s="70" t="n"/>
    </row>
    <row r="40" outlineLevel="2" ht="15" customFormat="1" customHeight="1" s="9">
      <c r="A40" s="17" t="n"/>
      <c r="B40" s="187" t="inlineStr">
        <is>
          <t>TMS Switch int Te1/0/48</t>
        </is>
      </c>
      <c r="C40" s="167" t="n"/>
      <c r="D40" s="172" t="n"/>
      <c r="E40" s="186" t="inlineStr">
        <is>
          <t>SR3_SPB</t>
        </is>
      </c>
      <c r="F40" s="166" t="n"/>
      <c r="H40" s="17" t="n"/>
      <c r="I40" s="187" t="inlineStr">
        <is>
          <t>TMS Switch int Te2/0/48</t>
        </is>
      </c>
      <c r="J40" s="167" t="n"/>
      <c r="K40" s="172" t="n"/>
      <c r="L40" s="186" t="inlineStr">
        <is>
          <t>SR4_SPB</t>
        </is>
      </c>
      <c r="M40" s="166" t="n"/>
    </row>
    <row r="41" outlineLevel="2" ht="15.75" customFormat="1" customHeight="1" s="3" thickBot="1">
      <c r="A41" s="16" t="inlineStr">
        <is>
          <t>subnet</t>
        </is>
      </c>
      <c r="B41" s="18" t="inlineStr">
        <is>
          <t>VRF</t>
        </is>
      </c>
      <c r="C41" s="189" t="inlineStr">
        <is>
          <t>Subinterface</t>
        </is>
      </c>
      <c r="D41" s="189" t="inlineStr">
        <is>
          <t>IP</t>
        </is>
      </c>
      <c r="E41" s="4" t="inlineStr">
        <is>
          <t>IP</t>
        </is>
      </c>
      <c r="F41" s="106" t="inlineStr">
        <is>
          <t>VLAN ID</t>
        </is>
      </c>
      <c r="H41" s="16" t="inlineStr">
        <is>
          <t>subnet</t>
        </is>
      </c>
      <c r="I41" s="18" t="inlineStr">
        <is>
          <t>VRF</t>
        </is>
      </c>
      <c r="J41" s="189" t="inlineStr">
        <is>
          <t>Subinterface</t>
        </is>
      </c>
      <c r="K41" s="189" t="inlineStr">
        <is>
          <t>IP</t>
        </is>
      </c>
      <c r="L41" s="4" t="inlineStr">
        <is>
          <t>IP</t>
        </is>
      </c>
      <c r="M41" s="106" t="inlineStr">
        <is>
          <t>VLAN ID</t>
        </is>
      </c>
    </row>
    <row r="42" outlineLevel="2" s="180">
      <c r="A42" s="21" t="inlineStr">
        <is>
          <t>10.226.40.192/30</t>
        </is>
      </c>
      <c r="B42" s="21" t="inlineStr">
        <is>
          <t>OAM</t>
        </is>
      </c>
      <c r="C42" s="19">
        <f>CONCATENATE(".",F42)</f>
        <v/>
      </c>
      <c r="D42" s="19" t="inlineStr">
        <is>
          <t>10.226.40.193</t>
        </is>
      </c>
      <c r="E42" s="21" t="inlineStr">
        <is>
          <t>10.226.40.194</t>
        </is>
      </c>
      <c r="F42" s="201" t="n">
        <v>1241</v>
      </c>
      <c r="H42" s="21" t="inlineStr">
        <is>
          <t>10.226.40.196/30</t>
        </is>
      </c>
      <c r="I42" s="21" t="inlineStr">
        <is>
          <t>OAM</t>
        </is>
      </c>
      <c r="J42" s="19">
        <f>CONCATENATE(".",M42)</f>
        <v/>
      </c>
      <c r="K42" s="19" t="inlineStr">
        <is>
          <t>10.226.40.197</t>
        </is>
      </c>
      <c r="L42" s="21" t="inlineStr">
        <is>
          <t>10.226.40.198</t>
        </is>
      </c>
      <c r="M42" s="201" t="n">
        <v>1241</v>
      </c>
    </row>
    <row r="43" outlineLevel="2" s="180">
      <c r="A43" s="22" t="inlineStr">
        <is>
          <t>10.226.40.200/30</t>
        </is>
      </c>
      <c r="B43" s="22" t="inlineStr">
        <is>
          <t>Gx</t>
        </is>
      </c>
      <c r="C43" s="159">
        <f>CONCATENATE(".",F43)</f>
        <v/>
      </c>
      <c r="D43" s="219" t="inlineStr">
        <is>
          <t>10.226.40.201</t>
        </is>
      </c>
      <c r="E43" s="22" t="inlineStr">
        <is>
          <t>10.226.40.202</t>
        </is>
      </c>
      <c r="F43" s="20" t="n">
        <v>1242</v>
      </c>
      <c r="H43" s="22" t="inlineStr">
        <is>
          <t>10.226.40.204/30</t>
        </is>
      </c>
      <c r="I43" s="22" t="inlineStr">
        <is>
          <t>Gx</t>
        </is>
      </c>
      <c r="J43" s="159">
        <f>CONCATENATE(".",M43)</f>
        <v/>
      </c>
      <c r="K43" s="219" t="inlineStr">
        <is>
          <t>10.226.40.205</t>
        </is>
      </c>
      <c r="L43" s="22" t="inlineStr">
        <is>
          <t>10.226.40.206</t>
        </is>
      </c>
      <c r="M43" s="20" t="n">
        <v>1242</v>
      </c>
    </row>
    <row r="44" outlineLevel="2" s="180">
      <c r="A44" s="22" t="inlineStr">
        <is>
          <t>10.226.40.208/30</t>
        </is>
      </c>
      <c r="B44" s="22" t="inlineStr">
        <is>
          <t>Gy</t>
        </is>
      </c>
      <c r="C44" s="159">
        <f>CONCATENATE(".",F44)</f>
        <v/>
      </c>
      <c r="D44" s="219" t="inlineStr">
        <is>
          <t>10.226.40.209</t>
        </is>
      </c>
      <c r="E44" s="22" t="inlineStr">
        <is>
          <t>10.226.40.210</t>
        </is>
      </c>
      <c r="F44" s="20" t="n">
        <v>1243</v>
      </c>
      <c r="H44" s="22" t="inlineStr">
        <is>
          <t>10.226.40.212/30</t>
        </is>
      </c>
      <c r="I44" s="22" t="inlineStr">
        <is>
          <t>Gy</t>
        </is>
      </c>
      <c r="J44" s="159">
        <f>CONCATENATE(".",M44)</f>
        <v/>
      </c>
      <c r="K44" s="219" t="inlineStr">
        <is>
          <t>10.226.40.213</t>
        </is>
      </c>
      <c r="L44" s="22" t="inlineStr">
        <is>
          <t>10.226.40.214</t>
        </is>
      </c>
      <c r="M44" s="20" t="n">
        <v>1243</v>
      </c>
    </row>
    <row r="45" outlineLevel="2" s="180">
      <c r="A45" s="22" t="inlineStr">
        <is>
          <t>10.226.40.216/30</t>
        </is>
      </c>
      <c r="B45" s="22" t="inlineStr">
        <is>
          <t>AAA</t>
        </is>
      </c>
      <c r="C45" s="159">
        <f>CONCATENATE(".",F45)</f>
        <v/>
      </c>
      <c r="D45" s="219" t="inlineStr">
        <is>
          <t>10.226.40.217</t>
        </is>
      </c>
      <c r="E45" s="22" t="inlineStr">
        <is>
          <t>10.226.40.218</t>
        </is>
      </c>
      <c r="F45" s="20" t="n">
        <v>1244</v>
      </c>
      <c r="H45" s="22" t="inlineStr">
        <is>
          <t>10.226.40.220/30</t>
        </is>
      </c>
      <c r="I45" s="22" t="inlineStr">
        <is>
          <t>AAA</t>
        </is>
      </c>
      <c r="J45" s="159">
        <f>CONCATENATE(".",M45)</f>
        <v/>
      </c>
      <c r="K45" s="219" t="inlineStr">
        <is>
          <t>10.226.40.221</t>
        </is>
      </c>
      <c r="L45" s="22" t="inlineStr">
        <is>
          <t>10.226.40.222</t>
        </is>
      </c>
      <c r="M45" s="20" t="n">
        <v>1244</v>
      </c>
    </row>
    <row r="46" outlineLevel="2" ht="15.75" customHeight="1" s="180" thickBot="1">
      <c r="A46" s="24" t="inlineStr">
        <is>
          <t>10.226.40.224/30</t>
        </is>
      </c>
      <c r="B46" s="24" t="inlineStr">
        <is>
          <t>Gi-OUT</t>
        </is>
      </c>
      <c r="C46" s="25">
        <f>CONCATENATE(".",F46)</f>
        <v/>
      </c>
      <c r="D46" s="23" t="inlineStr">
        <is>
          <t>10.226.40.225</t>
        </is>
      </c>
      <c r="E46" s="24" t="inlineStr">
        <is>
          <t>10.226.40.226</t>
        </is>
      </c>
      <c r="F46" s="26" t="n">
        <v>1245</v>
      </c>
      <c r="H46" s="24" t="inlineStr">
        <is>
          <t>10.226.40.228/30</t>
        </is>
      </c>
      <c r="I46" s="24" t="inlineStr">
        <is>
          <t>Gi-OUT</t>
        </is>
      </c>
      <c r="J46" s="25">
        <f>CONCATENATE(".",M46)</f>
        <v/>
      </c>
      <c r="K46" s="23" t="inlineStr">
        <is>
          <t>10.226.40.229</t>
        </is>
      </c>
      <c r="L46" s="24" t="inlineStr">
        <is>
          <t>10.226.40.230</t>
        </is>
      </c>
      <c r="M46" s="26" t="n">
        <v>1245</v>
      </c>
    </row>
    <row r="47" outlineLevel="1" s="180"/>
    <row r="48" outlineLevel="2" ht="15.75" customHeight="1" s="180" thickBot="1">
      <c r="A48" s="181" t="inlineStr">
        <is>
          <t>Intersite L3-links</t>
        </is>
      </c>
      <c r="B48" s="182" t="n"/>
      <c r="C48" s="182" t="n"/>
      <c r="D48" s="182" t="n"/>
      <c r="E48" s="182" t="n"/>
      <c r="F48" s="182" t="n"/>
      <c r="M48" s="46" t="n"/>
    </row>
    <row r="49" outlineLevel="2" s="180">
      <c r="A49" s="183" t="inlineStr">
        <is>
          <t>subnet</t>
        </is>
      </c>
      <c r="B49" s="183" t="inlineStr">
        <is>
          <t>VRF</t>
        </is>
      </c>
      <c r="C49" s="185" t="inlineStr">
        <is>
          <t>SPB-TMS-1-1</t>
        </is>
      </c>
      <c r="D49" s="172" t="n"/>
      <c r="E49" s="185" t="inlineStr">
        <is>
          <t>SPB-TMS-2-1</t>
        </is>
      </c>
      <c r="F49" s="172" t="n"/>
      <c r="M49" s="46" t="n"/>
    </row>
    <row r="50" outlineLevel="2" ht="15.75" customHeight="1" s="180" thickBot="1">
      <c r="A50" s="184" t="n"/>
      <c r="B50" s="184" t="n"/>
      <c r="C50" s="57" t="inlineStr">
        <is>
          <t>Interface</t>
        </is>
      </c>
      <c r="D50" s="58" t="inlineStr">
        <is>
          <t>IP</t>
        </is>
      </c>
      <c r="E50" s="57" t="inlineStr">
        <is>
          <t>Interface</t>
        </is>
      </c>
      <c r="F50" s="58" t="inlineStr">
        <is>
          <t>IP</t>
        </is>
      </c>
      <c r="M50" s="46" t="n"/>
    </row>
    <row r="51" outlineLevel="2" s="180">
      <c r="A51" s="59" t="inlineStr">
        <is>
          <t>10.226.37.248/30</t>
        </is>
      </c>
      <c r="B51" s="59" t="inlineStr">
        <is>
          <t>OAM</t>
        </is>
      </c>
      <c r="C51" s="21" t="inlineStr">
        <is>
          <t>vl341</t>
        </is>
      </c>
      <c r="D51" s="62" t="inlineStr">
        <is>
          <t>10.226.37.249</t>
        </is>
      </c>
      <c r="E51" s="21" t="inlineStr">
        <is>
          <t>vl341</t>
        </is>
      </c>
      <c r="F51" s="201" t="inlineStr">
        <is>
          <t>10.226.37.250</t>
        </is>
      </c>
      <c r="M51" s="46" t="n"/>
    </row>
    <row r="52" outlineLevel="2" s="180">
      <c r="A52" s="60" t="inlineStr">
        <is>
          <t>10.226.37.252/30</t>
        </is>
      </c>
      <c r="B52" s="60" t="inlineStr">
        <is>
          <t>Gx</t>
        </is>
      </c>
      <c r="C52" s="22" t="inlineStr">
        <is>
          <t>vl342</t>
        </is>
      </c>
      <c r="D52" s="221" t="inlineStr">
        <is>
          <t>10.226.37.253</t>
        </is>
      </c>
      <c r="E52" s="22" t="inlineStr">
        <is>
          <t>vl342</t>
        </is>
      </c>
      <c r="F52" s="202" t="inlineStr">
        <is>
          <t>10.226.37.254</t>
        </is>
      </c>
      <c r="M52" s="46" t="n"/>
    </row>
    <row r="53" outlineLevel="2" s="180">
      <c r="A53" s="60" t="inlineStr">
        <is>
          <t>10.226.40.248/30</t>
        </is>
      </c>
      <c r="B53" s="60" t="inlineStr">
        <is>
          <t>Gy</t>
        </is>
      </c>
      <c r="C53" s="22" t="inlineStr">
        <is>
          <t>vl343</t>
        </is>
      </c>
      <c r="D53" s="221" t="inlineStr">
        <is>
          <t>10.226.40.249</t>
        </is>
      </c>
      <c r="E53" s="22" t="inlineStr">
        <is>
          <t>vl343</t>
        </is>
      </c>
      <c r="F53" s="202" t="inlineStr">
        <is>
          <t>10.226.40.250</t>
        </is>
      </c>
      <c r="M53" s="46" t="n"/>
    </row>
    <row r="54" outlineLevel="2" ht="15.75" customHeight="1" s="180" thickBot="1">
      <c r="A54" s="61" t="inlineStr">
        <is>
          <t>10.226.40.252/30</t>
        </is>
      </c>
      <c r="B54" s="61" t="inlineStr">
        <is>
          <t>AAA</t>
        </is>
      </c>
      <c r="C54" s="24" t="inlineStr">
        <is>
          <t>vl344</t>
        </is>
      </c>
      <c r="D54" s="222" t="inlineStr">
        <is>
          <t>10.226.40.253</t>
        </is>
      </c>
      <c r="E54" s="24" t="inlineStr">
        <is>
          <t>vl344</t>
        </is>
      </c>
      <c r="F54" s="205" t="inlineStr">
        <is>
          <t>10.226.40.254</t>
        </is>
      </c>
      <c r="M54" s="46" t="n"/>
    </row>
    <row r="55" outlineLevel="1" s="180"/>
    <row r="56" ht="18.75" customHeight="1" s="180">
      <c r="A56" s="12" t="inlineStr">
        <is>
          <t>Nizhny Novgorod</t>
        </is>
      </c>
      <c r="B56" s="12" t="n"/>
    </row>
    <row r="57" outlineLevel="1" ht="15.75" customHeight="1" s="180" thickBot="1">
      <c r="A57" s="70" t="inlineStr">
        <is>
          <t>ул. Тургенева, 13а</t>
        </is>
      </c>
      <c r="B57" s="70" t="n"/>
    </row>
    <row r="58" outlineLevel="2" ht="15" customFormat="1" customHeight="1" s="9">
      <c r="A58" s="17" t="n"/>
      <c r="B58" s="187" t="inlineStr">
        <is>
          <t>TMS Switch int Te1/0/48</t>
        </is>
      </c>
      <c r="C58" s="167" t="n"/>
      <c r="D58" s="172" t="n"/>
      <c r="E58" s="186" t="inlineStr">
        <is>
          <t>NN-SC-1-1</t>
        </is>
      </c>
      <c r="F58" s="166" t="n"/>
      <c r="H58" s="17" t="n"/>
      <c r="I58" s="187" t="inlineStr">
        <is>
          <t>TMS Switch int Te2/0/48</t>
        </is>
      </c>
      <c r="J58" s="167" t="n"/>
      <c r="K58" s="172" t="n"/>
      <c r="L58" s="186" t="inlineStr">
        <is>
          <t>NN-SC-1-2</t>
        </is>
      </c>
      <c r="M58" s="166" t="n"/>
    </row>
    <row r="59" outlineLevel="2" ht="15.75" customFormat="1" customHeight="1" s="3" thickBot="1">
      <c r="A59" s="16" t="inlineStr">
        <is>
          <t>subnet</t>
        </is>
      </c>
      <c r="B59" s="18" t="inlineStr">
        <is>
          <t>VRF</t>
        </is>
      </c>
      <c r="C59" s="189" t="inlineStr">
        <is>
          <t>Subinterface</t>
        </is>
      </c>
      <c r="D59" s="189" t="inlineStr">
        <is>
          <t>IP</t>
        </is>
      </c>
      <c r="E59" s="4" t="inlineStr">
        <is>
          <t>IP</t>
        </is>
      </c>
      <c r="F59" s="106" t="inlineStr">
        <is>
          <t>VLAN ID</t>
        </is>
      </c>
      <c r="H59" s="16" t="inlineStr">
        <is>
          <t>subnet</t>
        </is>
      </c>
      <c r="I59" s="18" t="inlineStr">
        <is>
          <t>VRF</t>
        </is>
      </c>
      <c r="J59" s="189" t="inlineStr">
        <is>
          <t>Subinterface</t>
        </is>
      </c>
      <c r="K59" s="189" t="inlineStr">
        <is>
          <t>IP</t>
        </is>
      </c>
      <c r="L59" s="4" t="inlineStr">
        <is>
          <t>IP</t>
        </is>
      </c>
      <c r="M59" s="106" t="inlineStr">
        <is>
          <t>VLAN ID</t>
        </is>
      </c>
    </row>
    <row r="60" outlineLevel="2" s="180">
      <c r="A60" s="21" t="inlineStr">
        <is>
          <t>10.228.254.64/30</t>
        </is>
      </c>
      <c r="B60" s="21" t="inlineStr">
        <is>
          <t>OAM</t>
        </is>
      </c>
      <c r="C60" s="19">
        <f>CONCATENATE(".",F60)</f>
        <v/>
      </c>
      <c r="D60" s="19" t="inlineStr">
        <is>
          <t>10.228.254.65</t>
        </is>
      </c>
      <c r="E60" s="21" t="inlineStr">
        <is>
          <t>10.228.254.66</t>
        </is>
      </c>
      <c r="F60" s="201" t="n">
        <v>1241</v>
      </c>
      <c r="H60" s="21" t="inlineStr">
        <is>
          <t>10.228.254.68/30</t>
        </is>
      </c>
      <c r="I60" s="21" t="inlineStr">
        <is>
          <t>OAM</t>
        </is>
      </c>
      <c r="J60" s="19">
        <f>CONCATENATE(".",M60)</f>
        <v/>
      </c>
      <c r="K60" s="19" t="inlineStr">
        <is>
          <t>10.228.254.69</t>
        </is>
      </c>
      <c r="L60" s="21" t="inlineStr">
        <is>
          <t>10.228.254.70</t>
        </is>
      </c>
      <c r="M60" s="201" t="n">
        <v>1241</v>
      </c>
    </row>
    <row r="61" outlineLevel="2" s="180">
      <c r="A61" s="22" t="inlineStr">
        <is>
          <t>10.228.254.72/30</t>
        </is>
      </c>
      <c r="B61" s="22" t="inlineStr">
        <is>
          <t>Gx</t>
        </is>
      </c>
      <c r="C61" s="159">
        <f>CONCATENATE(".",F61)</f>
        <v/>
      </c>
      <c r="D61" s="219" t="inlineStr">
        <is>
          <t>10.228.254.73</t>
        </is>
      </c>
      <c r="E61" s="22" t="inlineStr">
        <is>
          <t>10.228.254.74</t>
        </is>
      </c>
      <c r="F61" s="20" t="n">
        <v>1242</v>
      </c>
      <c r="H61" s="22" t="inlineStr">
        <is>
          <t>10.228.254.76/30</t>
        </is>
      </c>
      <c r="I61" s="22" t="inlineStr">
        <is>
          <t>Gx</t>
        </is>
      </c>
      <c r="J61" s="159">
        <f>CONCATENATE(".",M61)</f>
        <v/>
      </c>
      <c r="K61" s="219" t="inlineStr">
        <is>
          <t>10.228.254.77</t>
        </is>
      </c>
      <c r="L61" s="22" t="inlineStr">
        <is>
          <t>10.228.254.78</t>
        </is>
      </c>
      <c r="M61" s="20" t="n">
        <v>1242</v>
      </c>
    </row>
    <row r="62" outlineLevel="2" s="180">
      <c r="A62" s="22" t="inlineStr">
        <is>
          <t>10.228.254.80/30</t>
        </is>
      </c>
      <c r="B62" s="22" t="inlineStr">
        <is>
          <t>Gy</t>
        </is>
      </c>
      <c r="C62" s="159">
        <f>CONCATENATE(".",F62)</f>
        <v/>
      </c>
      <c r="D62" s="219" t="inlineStr">
        <is>
          <t>10.228.254.81</t>
        </is>
      </c>
      <c r="E62" s="22" t="inlineStr">
        <is>
          <t>10.228.254.82</t>
        </is>
      </c>
      <c r="F62" s="20" t="n">
        <v>1243</v>
      </c>
      <c r="H62" s="22" t="inlineStr">
        <is>
          <t>10.228.254.84/30</t>
        </is>
      </c>
      <c r="I62" s="22" t="inlineStr">
        <is>
          <t>Gy</t>
        </is>
      </c>
      <c r="J62" s="159">
        <f>CONCATENATE(".",M62)</f>
        <v/>
      </c>
      <c r="K62" s="219" t="inlineStr">
        <is>
          <t>10.228.254.85</t>
        </is>
      </c>
      <c r="L62" s="22" t="inlineStr">
        <is>
          <t>10.228.254.86</t>
        </is>
      </c>
      <c r="M62" s="20" t="n">
        <v>1243</v>
      </c>
    </row>
    <row r="63" outlineLevel="2" s="180">
      <c r="A63" s="22" t="inlineStr">
        <is>
          <t>10.228.254.88/30</t>
        </is>
      </c>
      <c r="B63" s="22" t="inlineStr">
        <is>
          <t>AAA</t>
        </is>
      </c>
      <c r="C63" s="159">
        <f>CONCATENATE(".",F63)</f>
        <v/>
      </c>
      <c r="D63" s="219" t="inlineStr">
        <is>
          <t>10.228.254.89</t>
        </is>
      </c>
      <c r="E63" s="22" t="inlineStr">
        <is>
          <t>10.228.254.90</t>
        </is>
      </c>
      <c r="F63" s="20" t="n">
        <v>1244</v>
      </c>
      <c r="H63" s="22" t="inlineStr">
        <is>
          <t>10.228.254.92/30</t>
        </is>
      </c>
      <c r="I63" s="22" t="inlineStr">
        <is>
          <t>AAA</t>
        </is>
      </c>
      <c r="J63" s="159">
        <f>CONCATENATE(".",M63)</f>
        <v/>
      </c>
      <c r="K63" s="219" t="inlineStr">
        <is>
          <t>10.228.254.93</t>
        </is>
      </c>
      <c r="L63" s="22" t="inlineStr">
        <is>
          <t>10.228.254.94</t>
        </is>
      </c>
      <c r="M63" s="20" t="n">
        <v>1244</v>
      </c>
    </row>
    <row r="64" outlineLevel="2" ht="15.75" customHeight="1" s="180" thickBot="1">
      <c r="A64" s="24" t="inlineStr">
        <is>
          <t>10.228.254.96/30</t>
        </is>
      </c>
      <c r="B64" s="24" t="inlineStr">
        <is>
          <t>Gi-OUT</t>
        </is>
      </c>
      <c r="C64" s="23">
        <f>CONCATENATE(".",F64)</f>
        <v/>
      </c>
      <c r="D64" s="23" t="inlineStr">
        <is>
          <t>10.228.254.97</t>
        </is>
      </c>
      <c r="E64" s="24" t="inlineStr">
        <is>
          <t>10.228.254.98</t>
        </is>
      </c>
      <c r="F64" s="205" t="n">
        <v>1245</v>
      </c>
      <c r="H64" s="24" t="inlineStr">
        <is>
          <t>10.228.254.100/30</t>
        </is>
      </c>
      <c r="I64" s="24" t="inlineStr">
        <is>
          <t>Gi-OUT</t>
        </is>
      </c>
      <c r="J64" s="23">
        <f>CONCATENATE(".",M64)</f>
        <v/>
      </c>
      <c r="K64" s="23" t="inlineStr">
        <is>
          <t>10.228.254.101</t>
        </is>
      </c>
      <c r="L64" s="24" t="inlineStr">
        <is>
          <t>10.228.254.102</t>
        </is>
      </c>
      <c r="M64" s="205" t="n">
        <v>1245</v>
      </c>
    </row>
    <row r="65" outlineLevel="2" s="180">
      <c r="F65" s="46" t="n"/>
      <c r="M65" s="46" t="n"/>
    </row>
    <row r="66" outlineLevel="1" ht="15.75" customHeight="1" s="180" thickBot="1">
      <c r="A66" s="70" t="inlineStr">
        <is>
          <t>ул. Гагарина, 166</t>
        </is>
      </c>
      <c r="B66" s="70" t="n"/>
    </row>
    <row r="67" outlineLevel="2" ht="15" customFormat="1" customHeight="1" s="9">
      <c r="A67" s="17" t="n"/>
      <c r="B67" s="187" t="inlineStr">
        <is>
          <t>TMS Switch int Te1/0/48</t>
        </is>
      </c>
      <c r="C67" s="167" t="n"/>
      <c r="D67" s="172" t="n"/>
      <c r="E67" s="186" t="inlineStr">
        <is>
          <t>NN-SC-2-1</t>
        </is>
      </c>
      <c r="F67" s="166" t="n"/>
      <c r="H67" s="17" t="n"/>
      <c r="I67" s="187" t="inlineStr">
        <is>
          <t>TMS Switch int Te2/0/48</t>
        </is>
      </c>
      <c r="J67" s="167" t="n"/>
      <c r="K67" s="172" t="n"/>
      <c r="L67" s="186" t="inlineStr">
        <is>
          <t>NN-SC-2-2</t>
        </is>
      </c>
      <c r="M67" s="166" t="n"/>
    </row>
    <row r="68" outlineLevel="2" ht="15.75" customFormat="1" customHeight="1" s="3" thickBot="1">
      <c r="A68" s="16" t="inlineStr">
        <is>
          <t>subnet</t>
        </is>
      </c>
      <c r="B68" s="18" t="inlineStr">
        <is>
          <t>VRF</t>
        </is>
      </c>
      <c r="C68" s="189" t="inlineStr">
        <is>
          <t>Subinterface</t>
        </is>
      </c>
      <c r="D68" s="189" t="inlineStr">
        <is>
          <t>IP</t>
        </is>
      </c>
      <c r="E68" s="4" t="inlineStr">
        <is>
          <t>IP</t>
        </is>
      </c>
      <c r="F68" s="106" t="inlineStr">
        <is>
          <t>VLAN ID</t>
        </is>
      </c>
      <c r="H68" s="16" t="inlineStr">
        <is>
          <t>subnet</t>
        </is>
      </c>
      <c r="I68" s="18" t="inlineStr">
        <is>
          <t>VRF</t>
        </is>
      </c>
      <c r="J68" s="189" t="inlineStr">
        <is>
          <t>Subinterface</t>
        </is>
      </c>
      <c r="K68" s="189" t="inlineStr">
        <is>
          <t>IP</t>
        </is>
      </c>
      <c r="L68" s="4" t="inlineStr">
        <is>
          <t>IP</t>
        </is>
      </c>
      <c r="M68" s="106" t="inlineStr">
        <is>
          <t>VLAN ID</t>
        </is>
      </c>
    </row>
    <row r="69" outlineLevel="2" s="180">
      <c r="A69" s="21" t="inlineStr">
        <is>
          <t>10.228.254.192/30</t>
        </is>
      </c>
      <c r="B69" s="21" t="inlineStr">
        <is>
          <t>OAM</t>
        </is>
      </c>
      <c r="C69" s="19">
        <f>CONCATENATE(".",F69)</f>
        <v/>
      </c>
      <c r="D69" s="19" t="inlineStr">
        <is>
          <t>10.228.254.193</t>
        </is>
      </c>
      <c r="E69" s="21" t="inlineStr">
        <is>
          <t>10.228.254.194</t>
        </is>
      </c>
      <c r="F69" s="201" t="n">
        <v>1241</v>
      </c>
      <c r="H69" s="21" t="inlineStr">
        <is>
          <t>10.228.254.196/30</t>
        </is>
      </c>
      <c r="I69" s="21" t="inlineStr">
        <is>
          <t>OAM</t>
        </is>
      </c>
      <c r="J69" s="19">
        <f>CONCATENATE(".",M69)</f>
        <v/>
      </c>
      <c r="K69" s="19" t="inlineStr">
        <is>
          <t>10.228.254.197</t>
        </is>
      </c>
      <c r="L69" s="21" t="inlineStr">
        <is>
          <t>10.228.254.198</t>
        </is>
      </c>
      <c r="M69" s="201" t="n">
        <v>1241</v>
      </c>
    </row>
    <row r="70" outlineLevel="2" s="180">
      <c r="A70" s="22" t="inlineStr">
        <is>
          <t>10.228.254.200/30</t>
        </is>
      </c>
      <c r="B70" s="22" t="inlineStr">
        <is>
          <t>Gx</t>
        </is>
      </c>
      <c r="C70" s="159">
        <f>CONCATENATE(".",F70)</f>
        <v/>
      </c>
      <c r="D70" s="219" t="inlineStr">
        <is>
          <t>10.228.254.201</t>
        </is>
      </c>
      <c r="E70" s="22" t="inlineStr">
        <is>
          <t>10.228.254.202</t>
        </is>
      </c>
      <c r="F70" s="20" t="n">
        <v>1242</v>
      </c>
      <c r="H70" s="22" t="inlineStr">
        <is>
          <t>10.228.254.204/30</t>
        </is>
      </c>
      <c r="I70" s="22" t="inlineStr">
        <is>
          <t>Gx</t>
        </is>
      </c>
      <c r="J70" s="159">
        <f>CONCATENATE(".",M70)</f>
        <v/>
      </c>
      <c r="K70" s="219" t="inlineStr">
        <is>
          <t>10.228.254.205</t>
        </is>
      </c>
      <c r="L70" s="22" t="inlineStr">
        <is>
          <t>10.228.254.206</t>
        </is>
      </c>
      <c r="M70" s="20" t="n">
        <v>1242</v>
      </c>
    </row>
    <row r="71" outlineLevel="2" s="180">
      <c r="A71" s="22" t="inlineStr">
        <is>
          <t>10.228.254.208/30</t>
        </is>
      </c>
      <c r="B71" s="22" t="inlineStr">
        <is>
          <t>Gy</t>
        </is>
      </c>
      <c r="C71" s="159">
        <f>CONCATENATE(".",F71)</f>
        <v/>
      </c>
      <c r="D71" s="219" t="inlineStr">
        <is>
          <t>10.228.254.209</t>
        </is>
      </c>
      <c r="E71" s="22" t="inlineStr">
        <is>
          <t>10.228.254.210</t>
        </is>
      </c>
      <c r="F71" s="20" t="n">
        <v>1243</v>
      </c>
      <c r="H71" s="22" t="inlineStr">
        <is>
          <t>10.228.254.212/30</t>
        </is>
      </c>
      <c r="I71" s="22" t="inlineStr">
        <is>
          <t>Gy</t>
        </is>
      </c>
      <c r="J71" s="159">
        <f>CONCATENATE(".",M71)</f>
        <v/>
      </c>
      <c r="K71" s="219" t="inlineStr">
        <is>
          <t>10.228.254.213</t>
        </is>
      </c>
      <c r="L71" s="22" t="inlineStr">
        <is>
          <t>10.228.254.214</t>
        </is>
      </c>
      <c r="M71" s="20" t="n">
        <v>1243</v>
      </c>
    </row>
    <row r="72" outlineLevel="2" s="180">
      <c r="A72" s="22" t="inlineStr">
        <is>
          <t>10.228.254.216/30</t>
        </is>
      </c>
      <c r="B72" s="22" t="inlineStr">
        <is>
          <t>AAA</t>
        </is>
      </c>
      <c r="C72" s="159">
        <f>CONCATENATE(".",F72)</f>
        <v/>
      </c>
      <c r="D72" s="219" t="inlineStr">
        <is>
          <t>10.228.254.217</t>
        </is>
      </c>
      <c r="E72" s="22" t="inlineStr">
        <is>
          <t>10.228.254.218</t>
        </is>
      </c>
      <c r="F72" s="20" t="n">
        <v>1244</v>
      </c>
      <c r="H72" s="22" t="inlineStr">
        <is>
          <t>10.228.254.220/30</t>
        </is>
      </c>
      <c r="I72" s="22" t="inlineStr">
        <is>
          <t>AAA</t>
        </is>
      </c>
      <c r="J72" s="159">
        <f>CONCATENATE(".",M72)</f>
        <v/>
      </c>
      <c r="K72" s="219" t="inlineStr">
        <is>
          <t>10.228.254.221</t>
        </is>
      </c>
      <c r="L72" s="22" t="inlineStr">
        <is>
          <t>10.228.254.222</t>
        </is>
      </c>
      <c r="M72" s="20" t="n">
        <v>1244</v>
      </c>
    </row>
    <row r="73" outlineLevel="2" ht="15.75" customHeight="1" s="180" thickBot="1">
      <c r="A73" s="24" t="inlineStr">
        <is>
          <t>10.228.254.224/30</t>
        </is>
      </c>
      <c r="B73" s="24" t="inlineStr">
        <is>
          <t>Gi-OUT</t>
        </is>
      </c>
      <c r="C73" s="23">
        <f>CONCATENATE(".",F73)</f>
        <v/>
      </c>
      <c r="D73" s="23" t="inlineStr">
        <is>
          <t>10.228.254.225</t>
        </is>
      </c>
      <c r="E73" s="24" t="inlineStr">
        <is>
          <t>10.228.254.226</t>
        </is>
      </c>
      <c r="F73" s="205" t="n">
        <v>1245</v>
      </c>
      <c r="H73" s="24" t="inlineStr">
        <is>
          <t>10.228.254.228/30</t>
        </is>
      </c>
      <c r="I73" s="24" t="inlineStr">
        <is>
          <t>Gi-OUT</t>
        </is>
      </c>
      <c r="J73" s="23">
        <f>CONCATENATE(".",M73)</f>
        <v/>
      </c>
      <c r="K73" s="23" t="inlineStr">
        <is>
          <t>10.228.254.229</t>
        </is>
      </c>
      <c r="L73" s="24" t="inlineStr">
        <is>
          <t>10.228.254.230</t>
        </is>
      </c>
      <c r="M73" s="205" t="n">
        <v>1245</v>
      </c>
    </row>
    <row r="74" outlineLevel="2" s="180">
      <c r="F74" s="46" t="n"/>
      <c r="M74" s="46" t="n"/>
    </row>
    <row r="75" outlineLevel="2" ht="15.75" customHeight="1" s="180" thickBot="1">
      <c r="A75" s="181" t="inlineStr">
        <is>
          <t>Intersite L3-links</t>
        </is>
      </c>
      <c r="B75" s="182" t="n"/>
      <c r="C75" s="182" t="n"/>
      <c r="D75" s="182" t="n"/>
      <c r="E75" s="182" t="n"/>
      <c r="F75" s="182" t="n"/>
      <c r="M75" s="46" t="n"/>
    </row>
    <row r="76" outlineLevel="2" s="180">
      <c r="A76" s="183" t="inlineStr">
        <is>
          <t>subnet</t>
        </is>
      </c>
      <c r="B76" s="183" t="inlineStr">
        <is>
          <t>VRF</t>
        </is>
      </c>
      <c r="C76" s="185" t="inlineStr">
        <is>
          <t>NIN-TMS-1-1</t>
        </is>
      </c>
      <c r="D76" s="172" t="n"/>
      <c r="E76" s="185" t="inlineStr">
        <is>
          <t>NIN-TMS-2-1</t>
        </is>
      </c>
      <c r="F76" s="172" t="n"/>
      <c r="M76" s="46" t="n"/>
    </row>
    <row r="77" outlineLevel="2" ht="15.75" customHeight="1" s="180" thickBot="1">
      <c r="A77" s="184" t="n"/>
      <c r="B77" s="184" t="n"/>
      <c r="C77" s="57" t="inlineStr">
        <is>
          <t>Interface</t>
        </is>
      </c>
      <c r="D77" s="58" t="inlineStr">
        <is>
          <t>IP</t>
        </is>
      </c>
      <c r="E77" s="57" t="inlineStr">
        <is>
          <t>Interface</t>
        </is>
      </c>
      <c r="F77" s="58" t="inlineStr">
        <is>
          <t>IP</t>
        </is>
      </c>
      <c r="M77" s="46" t="n"/>
    </row>
    <row r="78" outlineLevel="2" s="180">
      <c r="A78" s="59" t="inlineStr">
        <is>
          <t>10.228.254.128/30</t>
        </is>
      </c>
      <c r="B78" s="59" t="inlineStr">
        <is>
          <t>OAM</t>
        </is>
      </c>
      <c r="C78" s="21" t="inlineStr">
        <is>
          <t>vl341</t>
        </is>
      </c>
      <c r="D78" s="62" t="inlineStr">
        <is>
          <t>10.228.254.129</t>
        </is>
      </c>
      <c r="E78" s="21" t="inlineStr">
        <is>
          <t>vl341</t>
        </is>
      </c>
      <c r="F78" s="201" t="inlineStr">
        <is>
          <t>10.228.254.130</t>
        </is>
      </c>
      <c r="M78" s="46" t="n"/>
    </row>
    <row r="79" outlineLevel="2" s="180">
      <c r="A79" s="60" t="inlineStr">
        <is>
          <t>10.228.254.132/30</t>
        </is>
      </c>
      <c r="B79" s="60" t="inlineStr">
        <is>
          <t>Gx</t>
        </is>
      </c>
      <c r="C79" s="22" t="inlineStr">
        <is>
          <t>vl342</t>
        </is>
      </c>
      <c r="D79" s="221" t="inlineStr">
        <is>
          <t>10.228.254.133</t>
        </is>
      </c>
      <c r="E79" s="22" t="inlineStr">
        <is>
          <t>vl342</t>
        </is>
      </c>
      <c r="F79" s="202" t="inlineStr">
        <is>
          <t>10.228.254.134</t>
        </is>
      </c>
      <c r="M79" s="46" t="n"/>
    </row>
    <row r="80" outlineLevel="2" s="180">
      <c r="A80" s="60" t="inlineStr">
        <is>
          <t>10.228.254.136/30</t>
        </is>
      </c>
      <c r="B80" s="60" t="inlineStr">
        <is>
          <t>Gy</t>
        </is>
      </c>
      <c r="C80" s="22" t="inlineStr">
        <is>
          <t>vl343</t>
        </is>
      </c>
      <c r="D80" s="221" t="inlineStr">
        <is>
          <t>10.228.254.137</t>
        </is>
      </c>
      <c r="E80" s="22" t="inlineStr">
        <is>
          <t>vl343</t>
        </is>
      </c>
      <c r="F80" s="202" t="inlineStr">
        <is>
          <t>10.228.254.138</t>
        </is>
      </c>
      <c r="M80" s="46" t="n"/>
    </row>
    <row r="81" outlineLevel="2" ht="15.75" customHeight="1" s="180" thickBot="1">
      <c r="A81" s="61" t="inlineStr">
        <is>
          <t>10.228.254.140/30</t>
        </is>
      </c>
      <c r="B81" s="61" t="inlineStr">
        <is>
          <t>AAA</t>
        </is>
      </c>
      <c r="C81" s="24" t="inlineStr">
        <is>
          <t>vl344</t>
        </is>
      </c>
      <c r="D81" s="222" t="inlineStr">
        <is>
          <t>10.228.254.141</t>
        </is>
      </c>
      <c r="E81" s="24" t="inlineStr">
        <is>
          <t>vl344</t>
        </is>
      </c>
      <c r="F81" s="205" t="inlineStr">
        <is>
          <t>10.228.254.142</t>
        </is>
      </c>
      <c r="M81" s="46" t="n"/>
    </row>
    <row r="82" outlineLevel="2" s="180">
      <c r="F82" s="46" t="n"/>
      <c r="M82" s="46" t="n"/>
    </row>
    <row r="83" ht="18.75" customHeight="1" s="180">
      <c r="A83" s="12" t="inlineStr">
        <is>
          <t>Ekaterinburg</t>
        </is>
      </c>
      <c r="B83" s="12" t="n"/>
    </row>
    <row r="84" outlineLevel="1" ht="15.75" customHeight="1" s="180" thickBot="1">
      <c r="A84" s="70" t="inlineStr">
        <is>
          <t>Чапаева, 12, 3 эт.</t>
        </is>
      </c>
      <c r="B84" s="70" t="n"/>
    </row>
    <row r="85" outlineLevel="2" ht="15" customFormat="1" customHeight="1" s="9">
      <c r="A85" s="17" t="n"/>
      <c r="B85" s="187" t="inlineStr">
        <is>
          <t>TMS Switch int Te1/0/48</t>
        </is>
      </c>
      <c r="C85" s="167" t="n"/>
      <c r="D85" s="172" t="n"/>
      <c r="E85" s="186" t="inlineStr">
        <is>
          <t>SR1_EKT</t>
        </is>
      </c>
      <c r="F85" s="166" t="n"/>
      <c r="H85" s="17" t="n"/>
      <c r="I85" s="187" t="inlineStr">
        <is>
          <t>TMS Switch int Te2/0/48</t>
        </is>
      </c>
      <c r="J85" s="167" t="n"/>
      <c r="K85" s="172" t="n"/>
      <c r="L85" s="186" t="inlineStr">
        <is>
          <t>SR2_EKT</t>
        </is>
      </c>
      <c r="M85" s="166" t="n"/>
    </row>
    <row r="86" outlineLevel="2" ht="15.75" customFormat="1" customHeight="1" s="3" thickBot="1">
      <c r="A86" s="16" t="inlineStr">
        <is>
          <t>subnet</t>
        </is>
      </c>
      <c r="B86" s="18" t="inlineStr">
        <is>
          <t>VRF</t>
        </is>
      </c>
      <c r="C86" s="189" t="inlineStr">
        <is>
          <t>Subinterface</t>
        </is>
      </c>
      <c r="D86" s="189" t="inlineStr">
        <is>
          <t>IP</t>
        </is>
      </c>
      <c r="E86" s="4" t="inlineStr">
        <is>
          <t>IP</t>
        </is>
      </c>
      <c r="F86" s="106" t="inlineStr">
        <is>
          <t>VLAN ID</t>
        </is>
      </c>
      <c r="H86" s="16" t="inlineStr">
        <is>
          <t>subnet</t>
        </is>
      </c>
      <c r="I86" s="18" t="inlineStr">
        <is>
          <t>VRF</t>
        </is>
      </c>
      <c r="J86" s="189" t="inlineStr">
        <is>
          <t>Subinterface</t>
        </is>
      </c>
      <c r="K86" s="189" t="inlineStr">
        <is>
          <t>IP</t>
        </is>
      </c>
      <c r="L86" s="4" t="inlineStr">
        <is>
          <t>IP</t>
        </is>
      </c>
      <c r="M86" s="106" t="inlineStr">
        <is>
          <t>VLAN ID</t>
        </is>
      </c>
    </row>
    <row r="87" outlineLevel="2" s="180">
      <c r="A87" s="21" t="inlineStr">
        <is>
          <t>10.224.37.192/30</t>
        </is>
      </c>
      <c r="B87" s="21" t="inlineStr">
        <is>
          <t>OAM</t>
        </is>
      </c>
      <c r="C87" s="19">
        <f>CONCATENATE(".",F87)</f>
        <v/>
      </c>
      <c r="D87" s="19" t="inlineStr">
        <is>
          <t>10.224.37.193</t>
        </is>
      </c>
      <c r="E87" s="21" t="inlineStr">
        <is>
          <t>10.224.37.194</t>
        </is>
      </c>
      <c r="F87" s="201" t="n">
        <v>1241</v>
      </c>
      <c r="H87" s="21" t="inlineStr">
        <is>
          <t>10.224.37.196/30</t>
        </is>
      </c>
      <c r="I87" s="21" t="inlineStr">
        <is>
          <t>OAM</t>
        </is>
      </c>
      <c r="J87" s="19">
        <f>CONCATENATE(".",M87)</f>
        <v/>
      </c>
      <c r="K87" s="19" t="inlineStr">
        <is>
          <t>10.224.37.197</t>
        </is>
      </c>
      <c r="L87" s="21" t="inlineStr">
        <is>
          <t>10.224.37.198</t>
        </is>
      </c>
      <c r="M87" s="201" t="n">
        <v>1241</v>
      </c>
    </row>
    <row r="88" outlineLevel="2" s="180">
      <c r="A88" s="22" t="inlineStr">
        <is>
          <t>10.224.37.200/30</t>
        </is>
      </c>
      <c r="B88" s="22" t="inlineStr">
        <is>
          <t>Gx</t>
        </is>
      </c>
      <c r="C88" s="159">
        <f>CONCATENATE(".",F88)</f>
        <v/>
      </c>
      <c r="D88" s="219" t="inlineStr">
        <is>
          <t>10.224.37.201</t>
        </is>
      </c>
      <c r="E88" s="22" t="inlineStr">
        <is>
          <t>10.224.37.202</t>
        </is>
      </c>
      <c r="F88" s="20" t="n">
        <v>1242</v>
      </c>
      <c r="H88" s="22" t="inlineStr">
        <is>
          <t>10.224.37.204/30</t>
        </is>
      </c>
      <c r="I88" s="22" t="inlineStr">
        <is>
          <t>Gx</t>
        </is>
      </c>
      <c r="J88" s="159">
        <f>CONCATENATE(".",M88)</f>
        <v/>
      </c>
      <c r="K88" s="219" t="inlineStr">
        <is>
          <t>10.224.37.205</t>
        </is>
      </c>
      <c r="L88" s="22" t="inlineStr">
        <is>
          <t>10.224.37.206</t>
        </is>
      </c>
      <c r="M88" s="20" t="n">
        <v>1242</v>
      </c>
    </row>
    <row r="89" outlineLevel="2" s="180">
      <c r="A89" s="22" t="inlineStr">
        <is>
          <t>10.224.37.208/30</t>
        </is>
      </c>
      <c r="B89" s="22" t="inlineStr">
        <is>
          <t>Gy</t>
        </is>
      </c>
      <c r="C89" s="159">
        <f>CONCATENATE(".",F89)</f>
        <v/>
      </c>
      <c r="D89" s="219" t="inlineStr">
        <is>
          <t>10.224.37.209</t>
        </is>
      </c>
      <c r="E89" s="22" t="inlineStr">
        <is>
          <t>10.224.37.210</t>
        </is>
      </c>
      <c r="F89" s="20" t="n">
        <v>1243</v>
      </c>
      <c r="H89" s="22" t="inlineStr">
        <is>
          <t>10.224.37.212/30</t>
        </is>
      </c>
      <c r="I89" s="22" t="inlineStr">
        <is>
          <t>Gy</t>
        </is>
      </c>
      <c r="J89" s="159">
        <f>CONCATENATE(".",M89)</f>
        <v/>
      </c>
      <c r="K89" s="219" t="inlineStr">
        <is>
          <t>10.224.37.213</t>
        </is>
      </c>
      <c r="L89" s="22" t="inlineStr">
        <is>
          <t>10.224.37.214</t>
        </is>
      </c>
      <c r="M89" s="20" t="n">
        <v>1243</v>
      </c>
    </row>
    <row r="90" outlineLevel="2" s="180">
      <c r="A90" s="22" t="inlineStr">
        <is>
          <t>10.224.37.216/30</t>
        </is>
      </c>
      <c r="B90" s="22" t="inlineStr">
        <is>
          <t>AAA</t>
        </is>
      </c>
      <c r="C90" s="159">
        <f>CONCATENATE(".",F90)</f>
        <v/>
      </c>
      <c r="D90" s="219" t="inlineStr">
        <is>
          <t>10.224.37.217</t>
        </is>
      </c>
      <c r="E90" s="22" t="inlineStr">
        <is>
          <t>10.224.37.218</t>
        </is>
      </c>
      <c r="F90" s="20" t="n">
        <v>1244</v>
      </c>
      <c r="H90" s="22" t="inlineStr">
        <is>
          <t>10.224.37.220/30</t>
        </is>
      </c>
      <c r="I90" s="22" t="inlineStr">
        <is>
          <t>AAA</t>
        </is>
      </c>
      <c r="J90" s="159">
        <f>CONCATENATE(".",M90)</f>
        <v/>
      </c>
      <c r="K90" s="219" t="inlineStr">
        <is>
          <t>10.224.37.221</t>
        </is>
      </c>
      <c r="L90" s="22" t="inlineStr">
        <is>
          <t>10.224.37.222</t>
        </is>
      </c>
      <c r="M90" s="20" t="n">
        <v>1244</v>
      </c>
    </row>
    <row r="91" outlineLevel="2" ht="15.75" customHeight="1" s="180" thickBot="1">
      <c r="A91" s="24" t="inlineStr">
        <is>
          <t>10.224.37.224/30</t>
        </is>
      </c>
      <c r="B91" s="24" t="inlineStr">
        <is>
          <t>Gi-OUT</t>
        </is>
      </c>
      <c r="C91" s="25">
        <f>CONCATENATE(".",F91)</f>
        <v/>
      </c>
      <c r="D91" s="23" t="inlineStr">
        <is>
          <t>10.224.37.225</t>
        </is>
      </c>
      <c r="E91" s="24" t="inlineStr">
        <is>
          <t>10.224.37.226</t>
        </is>
      </c>
      <c r="F91" s="26" t="n">
        <v>1245</v>
      </c>
      <c r="H91" s="24" t="inlineStr">
        <is>
          <t>10.224.37.228/30</t>
        </is>
      </c>
      <c r="I91" s="24" t="inlineStr">
        <is>
          <t>Gi-OUT</t>
        </is>
      </c>
      <c r="J91" s="25">
        <f>CONCATENATE(".",M91)</f>
        <v/>
      </c>
      <c r="K91" s="23" t="inlineStr">
        <is>
          <t>10.224.37.229</t>
        </is>
      </c>
      <c r="L91" s="24" t="inlineStr">
        <is>
          <t>10.224.37.230</t>
        </is>
      </c>
      <c r="M91" s="26" t="n">
        <v>1245</v>
      </c>
    </row>
    <row r="92" outlineLevel="1" s="180">
      <c r="F92" s="10" t="n"/>
      <c r="H92" s="10" t="n"/>
      <c r="I92" s="10" t="n"/>
    </row>
    <row r="93" outlineLevel="1" ht="15.75" customHeight="1" s="180" thickBot="1">
      <c r="A93" s="70" t="inlineStr">
        <is>
          <t>Сибирский тракт, 8в, 4 эт.</t>
        </is>
      </c>
      <c r="B93" s="70" t="n"/>
    </row>
    <row r="94" outlineLevel="2" ht="15" customFormat="1" customHeight="1" s="9">
      <c r="A94" s="17" t="n"/>
      <c r="B94" s="187" t="inlineStr">
        <is>
          <t>TMS Switch int Te1/0/48</t>
        </is>
      </c>
      <c r="C94" s="167" t="n"/>
      <c r="D94" s="172" t="n"/>
      <c r="E94" s="186" t="inlineStr">
        <is>
          <t>SR3_EKT</t>
        </is>
      </c>
      <c r="F94" s="166" t="n"/>
      <c r="H94" s="17" t="n"/>
      <c r="I94" s="187" t="inlineStr">
        <is>
          <t>TMS Switch int Te2/0/48</t>
        </is>
      </c>
      <c r="J94" s="167" t="n"/>
      <c r="K94" s="172" t="n"/>
      <c r="L94" s="186" t="inlineStr">
        <is>
          <t>SR4_EKT</t>
        </is>
      </c>
      <c r="M94" s="166" t="n"/>
    </row>
    <row r="95" outlineLevel="2" ht="15.75" customFormat="1" customHeight="1" s="3" thickBot="1">
      <c r="A95" s="16" t="inlineStr">
        <is>
          <t>subnet</t>
        </is>
      </c>
      <c r="B95" s="18" t="inlineStr">
        <is>
          <t>VRF</t>
        </is>
      </c>
      <c r="C95" s="189" t="inlineStr">
        <is>
          <t>Subinterface</t>
        </is>
      </c>
      <c r="D95" s="189" t="inlineStr">
        <is>
          <t>IP</t>
        </is>
      </c>
      <c r="E95" s="4" t="inlineStr">
        <is>
          <t>IP</t>
        </is>
      </c>
      <c r="F95" s="106" t="inlineStr">
        <is>
          <t>VLAN ID</t>
        </is>
      </c>
      <c r="H95" s="16" t="inlineStr">
        <is>
          <t>subnet</t>
        </is>
      </c>
      <c r="I95" s="18" t="inlineStr">
        <is>
          <t>VRF</t>
        </is>
      </c>
      <c r="J95" s="189" t="inlineStr">
        <is>
          <t>Subinterface</t>
        </is>
      </c>
      <c r="K95" s="189" t="inlineStr">
        <is>
          <t>IP</t>
        </is>
      </c>
      <c r="L95" s="4" t="inlineStr">
        <is>
          <t>IP</t>
        </is>
      </c>
      <c r="M95" s="106" t="inlineStr">
        <is>
          <t>VLAN ID</t>
        </is>
      </c>
    </row>
    <row r="96" outlineLevel="2" s="180">
      <c r="A96" s="21" t="inlineStr">
        <is>
          <t>10.225.40.192/30</t>
        </is>
      </c>
      <c r="B96" s="21" t="inlineStr">
        <is>
          <t>OAM</t>
        </is>
      </c>
      <c r="C96" s="19">
        <f>CONCATENATE(".",F96)</f>
        <v/>
      </c>
      <c r="D96" s="19" t="inlineStr">
        <is>
          <t>10.225.40.193</t>
        </is>
      </c>
      <c r="E96" s="21" t="inlineStr">
        <is>
          <t>10.225.40.194</t>
        </is>
      </c>
      <c r="F96" s="201" t="n">
        <v>1241</v>
      </c>
      <c r="H96" s="21" t="inlineStr">
        <is>
          <t>10.225.40.196/30</t>
        </is>
      </c>
      <c r="I96" s="21" t="inlineStr">
        <is>
          <t>OAM</t>
        </is>
      </c>
      <c r="J96" s="19">
        <f>CONCATENATE(".",M96)</f>
        <v/>
      </c>
      <c r="K96" s="19" t="inlineStr">
        <is>
          <t>10.225.40.197</t>
        </is>
      </c>
      <c r="L96" s="21" t="inlineStr">
        <is>
          <t>10.225.40.198</t>
        </is>
      </c>
      <c r="M96" s="201" t="n">
        <v>1241</v>
      </c>
    </row>
    <row r="97" outlineLevel="2" s="180">
      <c r="A97" s="22" t="inlineStr">
        <is>
          <t>10.225.40.200/30</t>
        </is>
      </c>
      <c r="B97" s="22" t="inlineStr">
        <is>
          <t>Gx</t>
        </is>
      </c>
      <c r="C97" s="159">
        <f>CONCATENATE(".",F97)</f>
        <v/>
      </c>
      <c r="D97" s="219" t="inlineStr">
        <is>
          <t>10.225.40.201</t>
        </is>
      </c>
      <c r="E97" s="22" t="inlineStr">
        <is>
          <t>10.225.40.202</t>
        </is>
      </c>
      <c r="F97" s="20" t="n">
        <v>1242</v>
      </c>
      <c r="H97" s="22" t="inlineStr">
        <is>
          <t>10.225.40.204/30</t>
        </is>
      </c>
      <c r="I97" s="22" t="inlineStr">
        <is>
          <t>Gx</t>
        </is>
      </c>
      <c r="J97" s="159">
        <f>CONCATENATE(".",M97)</f>
        <v/>
      </c>
      <c r="K97" s="219" t="inlineStr">
        <is>
          <t>10.225.40.205</t>
        </is>
      </c>
      <c r="L97" s="22" t="inlineStr">
        <is>
          <t>10.225.40.206</t>
        </is>
      </c>
      <c r="M97" s="20" t="n">
        <v>1242</v>
      </c>
    </row>
    <row r="98" outlineLevel="2" s="180">
      <c r="A98" s="22" t="inlineStr">
        <is>
          <t>10.225.40.208/30</t>
        </is>
      </c>
      <c r="B98" s="22" t="inlineStr">
        <is>
          <t>Gy</t>
        </is>
      </c>
      <c r="C98" s="159">
        <f>CONCATENATE(".",F98)</f>
        <v/>
      </c>
      <c r="D98" s="219" t="inlineStr">
        <is>
          <t>10.225.40.209</t>
        </is>
      </c>
      <c r="E98" s="22" t="inlineStr">
        <is>
          <t>10.225.40.210</t>
        </is>
      </c>
      <c r="F98" s="20" t="n">
        <v>1243</v>
      </c>
      <c r="H98" s="22" t="inlineStr">
        <is>
          <t>10.225.40.212/30</t>
        </is>
      </c>
      <c r="I98" s="22" t="inlineStr">
        <is>
          <t>Gy</t>
        </is>
      </c>
      <c r="J98" s="159">
        <f>CONCATENATE(".",M98)</f>
        <v/>
      </c>
      <c r="K98" s="219" t="inlineStr">
        <is>
          <t>10.225.40.213</t>
        </is>
      </c>
      <c r="L98" s="22" t="inlineStr">
        <is>
          <t>10.225.40.214</t>
        </is>
      </c>
      <c r="M98" s="20" t="n">
        <v>1243</v>
      </c>
    </row>
    <row r="99" outlineLevel="2" s="180">
      <c r="A99" s="22" t="inlineStr">
        <is>
          <t>10.225.40.216/30</t>
        </is>
      </c>
      <c r="B99" s="22" t="inlineStr">
        <is>
          <t>AAA</t>
        </is>
      </c>
      <c r="C99" s="159">
        <f>CONCATENATE(".",F99)</f>
        <v/>
      </c>
      <c r="D99" s="219" t="inlineStr">
        <is>
          <t>10.225.40.217</t>
        </is>
      </c>
      <c r="E99" s="22" t="inlineStr">
        <is>
          <t>10.225.40.218</t>
        </is>
      </c>
      <c r="F99" s="20" t="n">
        <v>1244</v>
      </c>
      <c r="H99" s="22" t="inlineStr">
        <is>
          <t>10.225.40.220/30</t>
        </is>
      </c>
      <c r="I99" s="22" t="inlineStr">
        <is>
          <t>AAA</t>
        </is>
      </c>
      <c r="J99" s="159">
        <f>CONCATENATE(".",M99)</f>
        <v/>
      </c>
      <c r="K99" s="219" t="inlineStr">
        <is>
          <t>10.225.40.221</t>
        </is>
      </c>
      <c r="L99" s="22" t="inlineStr">
        <is>
          <t>10.225.40.222</t>
        </is>
      </c>
      <c r="M99" s="20" t="n">
        <v>1244</v>
      </c>
    </row>
    <row r="100" outlineLevel="2" ht="15.75" customHeight="1" s="180" thickBot="1">
      <c r="A100" s="24" t="inlineStr">
        <is>
          <t>10.225.40.224/30</t>
        </is>
      </c>
      <c r="B100" s="24" t="inlineStr">
        <is>
          <t>Gi-OUT</t>
        </is>
      </c>
      <c r="C100" s="25">
        <f>CONCATENATE(".",F100)</f>
        <v/>
      </c>
      <c r="D100" s="23" t="inlineStr">
        <is>
          <t>10.225.40.225</t>
        </is>
      </c>
      <c r="E100" s="24" t="inlineStr">
        <is>
          <t>10.225.40.226</t>
        </is>
      </c>
      <c r="F100" s="26" t="n">
        <v>1245</v>
      </c>
      <c r="H100" s="24" t="inlineStr">
        <is>
          <t>10.225.40.228/30</t>
        </is>
      </c>
      <c r="I100" s="24" t="inlineStr">
        <is>
          <t>Gi-OUT</t>
        </is>
      </c>
      <c r="J100" s="25">
        <f>CONCATENATE(".",M100)</f>
        <v/>
      </c>
      <c r="K100" s="23" t="inlineStr">
        <is>
          <t>10.225.40.229</t>
        </is>
      </c>
      <c r="L100" s="24" t="inlineStr">
        <is>
          <t>10.225.40.230</t>
        </is>
      </c>
      <c r="M100" s="26" t="n">
        <v>1245</v>
      </c>
    </row>
    <row r="101" outlineLevel="1" s="180"/>
    <row r="102" outlineLevel="2" ht="15.75" customHeight="1" s="180" thickBot="1">
      <c r="A102" s="181" t="inlineStr">
        <is>
          <t>Intersite L3-links</t>
        </is>
      </c>
      <c r="B102" s="182" t="n"/>
      <c r="C102" s="182" t="n"/>
      <c r="D102" s="182" t="n"/>
      <c r="E102" s="182" t="n"/>
      <c r="F102" s="182" t="n"/>
      <c r="M102" s="46" t="n"/>
    </row>
    <row r="103" outlineLevel="2" s="180">
      <c r="A103" s="183" t="inlineStr">
        <is>
          <t>subnet</t>
        </is>
      </c>
      <c r="B103" s="183" t="inlineStr">
        <is>
          <t>VRF</t>
        </is>
      </c>
      <c r="C103" s="185" t="inlineStr">
        <is>
          <t>EKT-TMS-1-1</t>
        </is>
      </c>
      <c r="D103" s="172" t="n"/>
      <c r="E103" s="185" t="inlineStr">
        <is>
          <t>EKT-TMS-2-1</t>
        </is>
      </c>
      <c r="F103" s="172" t="n"/>
      <c r="M103" s="46" t="n"/>
    </row>
    <row r="104" outlineLevel="2" ht="15.75" customHeight="1" s="180" thickBot="1">
      <c r="A104" s="184" t="n"/>
      <c r="B104" s="184" t="n"/>
      <c r="C104" s="57" t="inlineStr">
        <is>
          <t>Interface</t>
        </is>
      </c>
      <c r="D104" s="58" t="inlineStr">
        <is>
          <t>IP</t>
        </is>
      </c>
      <c r="E104" s="57" t="inlineStr">
        <is>
          <t>Interface</t>
        </is>
      </c>
      <c r="F104" s="58" t="inlineStr">
        <is>
          <t>IP</t>
        </is>
      </c>
      <c r="M104" s="46" t="n"/>
    </row>
    <row r="105" outlineLevel="2" s="180">
      <c r="A105" s="59" t="inlineStr">
        <is>
          <t>10.224.37.248/30</t>
        </is>
      </c>
      <c r="B105" s="59" t="inlineStr">
        <is>
          <t>OAM</t>
        </is>
      </c>
      <c r="C105" s="21" t="inlineStr">
        <is>
          <t>vl341</t>
        </is>
      </c>
      <c r="D105" s="62" t="inlineStr">
        <is>
          <t>10.224.37.249</t>
        </is>
      </c>
      <c r="E105" s="21" t="inlineStr">
        <is>
          <t>vl341</t>
        </is>
      </c>
      <c r="F105" s="201" t="inlineStr">
        <is>
          <t>10.224.37.250</t>
        </is>
      </c>
      <c r="M105" s="46" t="n"/>
    </row>
    <row r="106" outlineLevel="2" s="180">
      <c r="A106" s="60" t="inlineStr">
        <is>
          <t>10.224.37.252/30</t>
        </is>
      </c>
      <c r="B106" s="60" t="inlineStr">
        <is>
          <t>Gx</t>
        </is>
      </c>
      <c r="C106" s="22" t="inlineStr">
        <is>
          <t>vl342</t>
        </is>
      </c>
      <c r="D106" s="221" t="inlineStr">
        <is>
          <t>10.224.37.253</t>
        </is>
      </c>
      <c r="E106" s="22" t="inlineStr">
        <is>
          <t>vl342</t>
        </is>
      </c>
      <c r="F106" s="202" t="inlineStr">
        <is>
          <t>10.224.37.254</t>
        </is>
      </c>
      <c r="M106" s="46" t="n"/>
    </row>
    <row r="107" outlineLevel="2" s="180">
      <c r="A107" s="60" t="inlineStr">
        <is>
          <t>10.225.40.248/30</t>
        </is>
      </c>
      <c r="B107" s="60" t="inlineStr">
        <is>
          <t>Gy</t>
        </is>
      </c>
      <c r="C107" s="22" t="inlineStr">
        <is>
          <t>vl343</t>
        </is>
      </c>
      <c r="D107" s="221" t="inlineStr">
        <is>
          <t>10.225.40.249</t>
        </is>
      </c>
      <c r="E107" s="22" t="inlineStr">
        <is>
          <t>vl343</t>
        </is>
      </c>
      <c r="F107" s="202" t="inlineStr">
        <is>
          <t>10.225.40.250</t>
        </is>
      </c>
      <c r="M107" s="46" t="n"/>
    </row>
    <row r="108" outlineLevel="2" ht="15.75" customHeight="1" s="180" thickBot="1">
      <c r="A108" s="61" t="inlineStr">
        <is>
          <t>10.225.40.252/30</t>
        </is>
      </c>
      <c r="B108" s="61" t="inlineStr">
        <is>
          <t>AAA</t>
        </is>
      </c>
      <c r="C108" s="24" t="inlineStr">
        <is>
          <t>vl344</t>
        </is>
      </c>
      <c r="D108" s="222" t="inlineStr">
        <is>
          <t>10.225.40.253</t>
        </is>
      </c>
      <c r="E108" s="24" t="inlineStr">
        <is>
          <t>vl344</t>
        </is>
      </c>
      <c r="F108" s="205" t="inlineStr">
        <is>
          <t>10.225.40.254</t>
        </is>
      </c>
      <c r="M108" s="46" t="n"/>
    </row>
    <row r="109" outlineLevel="2" s="180">
      <c r="F109" s="46" t="n"/>
      <c r="M109" s="46" t="n"/>
    </row>
    <row r="110" ht="18.75" customHeight="1" s="180">
      <c r="A110" s="12" t="inlineStr">
        <is>
          <t>Rostov-on-Don</t>
        </is>
      </c>
      <c r="B110" s="12" t="n"/>
    </row>
    <row r="111" outlineLevel="1" ht="15.75" customHeight="1" s="180" thickBot="1">
      <c r="A111" s="70" t="inlineStr">
        <is>
          <t>пр. Театральный, д.60Г</t>
        </is>
      </c>
      <c r="B111" s="70" t="n"/>
    </row>
    <row r="112" outlineLevel="2" ht="15" customFormat="1" customHeight="1" s="9">
      <c r="A112" s="17" t="n"/>
      <c r="B112" s="187" t="inlineStr">
        <is>
          <t>TMS Switch int Te1/0/48</t>
        </is>
      </c>
      <c r="C112" s="167" t="n"/>
      <c r="D112" s="172" t="n"/>
      <c r="E112" s="186" t="inlineStr">
        <is>
          <t>SR-1-1</t>
        </is>
      </c>
      <c r="F112" s="166" t="n"/>
      <c r="H112" s="17" t="n"/>
      <c r="I112" s="187" t="inlineStr">
        <is>
          <t>TMS Switch int Te2/0/48</t>
        </is>
      </c>
      <c r="J112" s="167" t="n"/>
      <c r="K112" s="172" t="n"/>
      <c r="L112" s="186" t="inlineStr">
        <is>
          <t>SR-2-1</t>
        </is>
      </c>
      <c r="M112" s="166" t="n"/>
    </row>
    <row r="113" outlineLevel="2" ht="15.75" customFormat="1" customHeight="1" s="3" thickBot="1">
      <c r="A113" s="16" t="inlineStr">
        <is>
          <t>subnet</t>
        </is>
      </c>
      <c r="B113" s="18" t="inlineStr">
        <is>
          <t>VRF</t>
        </is>
      </c>
      <c r="C113" s="189" t="inlineStr">
        <is>
          <t>Subinterface</t>
        </is>
      </c>
      <c r="D113" s="189" t="inlineStr">
        <is>
          <t>IP</t>
        </is>
      </c>
      <c r="E113" s="4" t="inlineStr">
        <is>
          <t>IP</t>
        </is>
      </c>
      <c r="F113" s="106" t="inlineStr">
        <is>
          <t>VLAN ID</t>
        </is>
      </c>
      <c r="H113" s="16" t="inlineStr">
        <is>
          <t>subnet</t>
        </is>
      </c>
      <c r="I113" s="18" t="inlineStr">
        <is>
          <t>VRF</t>
        </is>
      </c>
      <c r="J113" s="189" t="inlineStr">
        <is>
          <t>Subinterface</t>
        </is>
      </c>
      <c r="K113" s="189" t="inlineStr">
        <is>
          <t>IP</t>
        </is>
      </c>
      <c r="L113" s="4" t="inlineStr">
        <is>
          <t>IP</t>
        </is>
      </c>
      <c r="M113" s="106" t="inlineStr">
        <is>
          <t>VLAN ID</t>
        </is>
      </c>
    </row>
    <row r="114" outlineLevel="2" s="180">
      <c r="A114" s="21" t="inlineStr">
        <is>
          <t>10.219.254.64/30</t>
        </is>
      </c>
      <c r="B114" s="21" t="inlineStr">
        <is>
          <t>OAM</t>
        </is>
      </c>
      <c r="C114" s="19">
        <f>CONCATENATE(".",F114)</f>
        <v/>
      </c>
      <c r="D114" s="19" t="inlineStr">
        <is>
          <t>10.219.254.65</t>
        </is>
      </c>
      <c r="E114" s="21" t="inlineStr">
        <is>
          <t>10.219.254.66</t>
        </is>
      </c>
      <c r="F114" s="201" t="n">
        <v>1241</v>
      </c>
      <c r="H114" s="21" t="inlineStr">
        <is>
          <t>10.219.254.68/30</t>
        </is>
      </c>
      <c r="I114" s="21" t="inlineStr">
        <is>
          <t>OAM</t>
        </is>
      </c>
      <c r="J114" s="19">
        <f>CONCATENATE(".",M114)</f>
        <v/>
      </c>
      <c r="K114" s="19" t="inlineStr">
        <is>
          <t>10.219.254.69</t>
        </is>
      </c>
      <c r="L114" s="21" t="inlineStr">
        <is>
          <t>10.219.254.70</t>
        </is>
      </c>
      <c r="M114" s="201" t="n">
        <v>1241</v>
      </c>
    </row>
    <row r="115" outlineLevel="2" s="180">
      <c r="A115" s="22" t="inlineStr">
        <is>
          <t>10.219.254.72/30</t>
        </is>
      </c>
      <c r="B115" s="22" t="inlineStr">
        <is>
          <t>Gx</t>
        </is>
      </c>
      <c r="C115" s="159">
        <f>CONCATENATE(".",F115)</f>
        <v/>
      </c>
      <c r="D115" s="219" t="inlineStr">
        <is>
          <t>10.219.254.73</t>
        </is>
      </c>
      <c r="E115" s="22" t="inlineStr">
        <is>
          <t>10.219.254.74</t>
        </is>
      </c>
      <c r="F115" s="20" t="n">
        <v>1242</v>
      </c>
      <c r="H115" s="22" t="inlineStr">
        <is>
          <t>10.219.254.76/30</t>
        </is>
      </c>
      <c r="I115" s="22" t="inlineStr">
        <is>
          <t>Gx</t>
        </is>
      </c>
      <c r="J115" s="159">
        <f>CONCATENATE(".",M115)</f>
        <v/>
      </c>
      <c r="K115" s="219" t="inlineStr">
        <is>
          <t>10.219.254.77</t>
        </is>
      </c>
      <c r="L115" s="22" t="inlineStr">
        <is>
          <t>10.219.254.78</t>
        </is>
      </c>
      <c r="M115" s="20" t="n">
        <v>1242</v>
      </c>
    </row>
    <row r="116" outlineLevel="2" s="180">
      <c r="A116" s="22" t="inlineStr">
        <is>
          <t>10.219.254.80/30</t>
        </is>
      </c>
      <c r="B116" s="22" t="inlineStr">
        <is>
          <t>Gy</t>
        </is>
      </c>
      <c r="C116" s="159">
        <f>CONCATENATE(".",F116)</f>
        <v/>
      </c>
      <c r="D116" s="219" t="inlineStr">
        <is>
          <t>10.219.254.81</t>
        </is>
      </c>
      <c r="E116" s="22" t="inlineStr">
        <is>
          <t>10.219.254.82</t>
        </is>
      </c>
      <c r="F116" s="20" t="n">
        <v>1243</v>
      </c>
      <c r="H116" s="22" t="inlineStr">
        <is>
          <t>10.219.254.84/30</t>
        </is>
      </c>
      <c r="I116" s="22" t="inlineStr">
        <is>
          <t>Gy</t>
        </is>
      </c>
      <c r="J116" s="159">
        <f>CONCATENATE(".",M116)</f>
        <v/>
      </c>
      <c r="K116" s="219" t="inlineStr">
        <is>
          <t>10.219.254.85</t>
        </is>
      </c>
      <c r="L116" s="22" t="inlineStr">
        <is>
          <t>10.219.254.86</t>
        </is>
      </c>
      <c r="M116" s="20" t="n">
        <v>1243</v>
      </c>
    </row>
    <row r="117" outlineLevel="2" s="180">
      <c r="A117" s="22" t="inlineStr">
        <is>
          <t>10.219.254.88/30</t>
        </is>
      </c>
      <c r="B117" s="22" t="inlineStr">
        <is>
          <t>AAA</t>
        </is>
      </c>
      <c r="C117" s="159">
        <f>CONCATENATE(".",F117)</f>
        <v/>
      </c>
      <c r="D117" s="219" t="inlineStr">
        <is>
          <t>10.219.254.89</t>
        </is>
      </c>
      <c r="E117" s="22" t="inlineStr">
        <is>
          <t>10.219.254.90</t>
        </is>
      </c>
      <c r="F117" s="20" t="n">
        <v>1244</v>
      </c>
      <c r="H117" s="22" t="inlineStr">
        <is>
          <t>10.219.254.92/30</t>
        </is>
      </c>
      <c r="I117" s="22" t="inlineStr">
        <is>
          <t>AAA</t>
        </is>
      </c>
      <c r="J117" s="159">
        <f>CONCATENATE(".",M117)</f>
        <v/>
      </c>
      <c r="K117" s="219" t="inlineStr">
        <is>
          <t>10.219.254.93</t>
        </is>
      </c>
      <c r="L117" s="22" t="inlineStr">
        <is>
          <t>10.219.254.94</t>
        </is>
      </c>
      <c r="M117" s="20" t="n">
        <v>1244</v>
      </c>
    </row>
    <row r="118" outlineLevel="2" ht="15.75" customHeight="1" s="180" thickBot="1">
      <c r="A118" s="24" t="inlineStr">
        <is>
          <t>10.219.254.96/30</t>
        </is>
      </c>
      <c r="B118" s="24" t="inlineStr">
        <is>
          <t>Gi-OUT</t>
        </is>
      </c>
      <c r="C118" s="25">
        <f>CONCATENATE(".",F118)</f>
        <v/>
      </c>
      <c r="D118" s="23" t="inlineStr">
        <is>
          <t>10.219.254.97</t>
        </is>
      </c>
      <c r="E118" s="24" t="inlineStr">
        <is>
          <t>10.219.254.98</t>
        </is>
      </c>
      <c r="F118" s="26" t="n">
        <v>1245</v>
      </c>
      <c r="H118" s="24" t="inlineStr">
        <is>
          <t>10.219.254.100/30</t>
        </is>
      </c>
      <c r="I118" s="24" t="inlineStr">
        <is>
          <t>Gi-OUT</t>
        </is>
      </c>
      <c r="J118" s="25">
        <f>CONCATENATE(".",M118)</f>
        <v/>
      </c>
      <c r="K118" s="23" t="inlineStr">
        <is>
          <t>10.219.254.101</t>
        </is>
      </c>
      <c r="L118" s="24" t="inlineStr">
        <is>
          <t>10.219.254.102</t>
        </is>
      </c>
      <c r="M118" s="26" t="n">
        <v>1245</v>
      </c>
    </row>
    <row r="119" outlineLevel="1" s="180">
      <c r="F119" s="10" t="n"/>
      <c r="H119" s="10" t="n"/>
      <c r="I119" s="10" t="n"/>
    </row>
    <row r="120" outlineLevel="1" ht="15.75" customHeight="1" s="180" thickBot="1">
      <c r="A120" s="70" t="inlineStr">
        <is>
          <t>пр. Театральный, д.60</t>
        </is>
      </c>
      <c r="B120" s="70" t="n"/>
    </row>
    <row r="121" outlineLevel="2" ht="15" customFormat="1" customHeight="1" s="9">
      <c r="A121" s="17" t="n"/>
      <c r="B121" s="187" t="inlineStr">
        <is>
          <t>TMS Switch int Te1/0/48</t>
        </is>
      </c>
      <c r="C121" s="167" t="n"/>
      <c r="D121" s="172" t="n"/>
      <c r="E121" s="186" t="inlineStr">
        <is>
          <t>SR-2-1</t>
        </is>
      </c>
      <c r="F121" s="166" t="n"/>
      <c r="H121" s="17" t="n"/>
      <c r="I121" s="187" t="inlineStr">
        <is>
          <t>TMS Switch int Te2/0/48</t>
        </is>
      </c>
      <c r="J121" s="167" t="n"/>
      <c r="K121" s="172" t="n"/>
      <c r="L121" s="186" t="inlineStr">
        <is>
          <t>SR-2-2</t>
        </is>
      </c>
      <c r="M121" s="166" t="n"/>
    </row>
    <row r="122" outlineLevel="2" ht="15.75" customFormat="1" customHeight="1" s="3" thickBot="1">
      <c r="A122" s="16" t="inlineStr">
        <is>
          <t>subnet</t>
        </is>
      </c>
      <c r="B122" s="18" t="inlineStr">
        <is>
          <t>VRF</t>
        </is>
      </c>
      <c r="C122" s="189" t="inlineStr">
        <is>
          <t>Subinterface</t>
        </is>
      </c>
      <c r="D122" s="189" t="inlineStr">
        <is>
          <t>IP</t>
        </is>
      </c>
      <c r="E122" s="4" t="inlineStr">
        <is>
          <t>IP</t>
        </is>
      </c>
      <c r="F122" s="106" t="inlineStr">
        <is>
          <t>VLAN ID</t>
        </is>
      </c>
      <c r="H122" s="16" t="inlineStr">
        <is>
          <t>subnet</t>
        </is>
      </c>
      <c r="I122" s="18" t="inlineStr">
        <is>
          <t>VRF</t>
        </is>
      </c>
      <c r="J122" s="189" t="inlineStr">
        <is>
          <t>Subinterface</t>
        </is>
      </c>
      <c r="K122" s="189" t="inlineStr">
        <is>
          <t>IP</t>
        </is>
      </c>
      <c r="L122" s="4" t="inlineStr">
        <is>
          <t>IP</t>
        </is>
      </c>
      <c r="M122" s="106" t="inlineStr">
        <is>
          <t>VLAN ID</t>
        </is>
      </c>
    </row>
    <row r="123" outlineLevel="2" s="180">
      <c r="A123" s="21" t="inlineStr">
        <is>
          <t>10.219.254.192/30</t>
        </is>
      </c>
      <c r="B123" s="21" t="inlineStr">
        <is>
          <t>OAM</t>
        </is>
      </c>
      <c r="C123" s="19">
        <f>CONCATENATE(".",F123)</f>
        <v/>
      </c>
      <c r="D123" s="19" t="inlineStr">
        <is>
          <t>10.219.254.193</t>
        </is>
      </c>
      <c r="E123" s="21" t="inlineStr">
        <is>
          <t>10.219.254.194</t>
        </is>
      </c>
      <c r="F123" s="201" t="n">
        <v>1241</v>
      </c>
      <c r="H123" s="21" t="inlineStr">
        <is>
          <t>10.219.254.196/30</t>
        </is>
      </c>
      <c r="I123" s="21" t="inlineStr">
        <is>
          <t>OAM</t>
        </is>
      </c>
      <c r="J123" s="19">
        <f>CONCATENATE(".",M123)</f>
        <v/>
      </c>
      <c r="K123" s="19" t="inlineStr">
        <is>
          <t>10.219.254.197</t>
        </is>
      </c>
      <c r="L123" s="21" t="inlineStr">
        <is>
          <t>10.219.254.198</t>
        </is>
      </c>
      <c r="M123" s="201" t="n">
        <v>1241</v>
      </c>
    </row>
    <row r="124" outlineLevel="2" s="180">
      <c r="A124" s="22" t="inlineStr">
        <is>
          <t>10.219.254.200/30</t>
        </is>
      </c>
      <c r="B124" s="22" t="inlineStr">
        <is>
          <t>Gx</t>
        </is>
      </c>
      <c r="C124" s="159">
        <f>CONCATENATE(".",F124)</f>
        <v/>
      </c>
      <c r="D124" s="219" t="inlineStr">
        <is>
          <t>10.219.254.201</t>
        </is>
      </c>
      <c r="E124" s="22" t="inlineStr">
        <is>
          <t>10.219.254.202</t>
        </is>
      </c>
      <c r="F124" s="20" t="n">
        <v>1242</v>
      </c>
      <c r="H124" s="22" t="inlineStr">
        <is>
          <t>10.219.254.204/30</t>
        </is>
      </c>
      <c r="I124" s="22" t="inlineStr">
        <is>
          <t>Gx</t>
        </is>
      </c>
      <c r="J124" s="159">
        <f>CONCATENATE(".",M124)</f>
        <v/>
      </c>
      <c r="K124" s="219" t="inlineStr">
        <is>
          <t>10.219.254.205</t>
        </is>
      </c>
      <c r="L124" s="22" t="inlineStr">
        <is>
          <t>10.219.254.206</t>
        </is>
      </c>
      <c r="M124" s="20" t="n">
        <v>1242</v>
      </c>
    </row>
    <row r="125" outlineLevel="2" s="180">
      <c r="A125" s="22" t="inlineStr">
        <is>
          <t>10.219.254.208/30</t>
        </is>
      </c>
      <c r="B125" s="22" t="inlineStr">
        <is>
          <t>Gy</t>
        </is>
      </c>
      <c r="C125" s="159">
        <f>CONCATENATE(".",F125)</f>
        <v/>
      </c>
      <c r="D125" s="219" t="inlineStr">
        <is>
          <t>10.219.254.209</t>
        </is>
      </c>
      <c r="E125" s="22" t="inlineStr">
        <is>
          <t>10.219.254.210</t>
        </is>
      </c>
      <c r="F125" s="20" t="n">
        <v>1243</v>
      </c>
      <c r="H125" s="22" t="inlineStr">
        <is>
          <t>10.219.254.212/30</t>
        </is>
      </c>
      <c r="I125" s="22" t="inlineStr">
        <is>
          <t>Gy</t>
        </is>
      </c>
      <c r="J125" s="159">
        <f>CONCATENATE(".",M125)</f>
        <v/>
      </c>
      <c r="K125" s="219" t="inlineStr">
        <is>
          <t>10.219.254.213</t>
        </is>
      </c>
      <c r="L125" s="22" t="inlineStr">
        <is>
          <t>10.219.254.214</t>
        </is>
      </c>
      <c r="M125" s="20" t="n">
        <v>1243</v>
      </c>
    </row>
    <row r="126" outlineLevel="2" s="180">
      <c r="A126" s="22" t="inlineStr">
        <is>
          <t>10.219.254.216/30</t>
        </is>
      </c>
      <c r="B126" s="22" t="inlineStr">
        <is>
          <t>AAA</t>
        </is>
      </c>
      <c r="C126" s="159">
        <f>CONCATENATE(".",F126)</f>
        <v/>
      </c>
      <c r="D126" s="219" t="inlineStr">
        <is>
          <t>10.219.254.217</t>
        </is>
      </c>
      <c r="E126" s="22" t="inlineStr">
        <is>
          <t>10.219.254.218</t>
        </is>
      </c>
      <c r="F126" s="20" t="n">
        <v>1244</v>
      </c>
      <c r="H126" s="22" t="inlineStr">
        <is>
          <t>10.219.254.220/30</t>
        </is>
      </c>
      <c r="I126" s="22" t="inlineStr">
        <is>
          <t>AAA</t>
        </is>
      </c>
      <c r="J126" s="159">
        <f>CONCATENATE(".",M126)</f>
        <v/>
      </c>
      <c r="K126" s="219" t="inlineStr">
        <is>
          <t>10.219.254.221</t>
        </is>
      </c>
      <c r="L126" s="22" t="inlineStr">
        <is>
          <t>10.219.254.222</t>
        </is>
      </c>
      <c r="M126" s="20" t="n">
        <v>1244</v>
      </c>
    </row>
    <row r="127" outlineLevel="2" ht="15.75" customHeight="1" s="180" thickBot="1">
      <c r="A127" s="24" t="inlineStr">
        <is>
          <t>10.219.254.224/30</t>
        </is>
      </c>
      <c r="B127" s="24" t="inlineStr">
        <is>
          <t>Gi-OUT</t>
        </is>
      </c>
      <c r="C127" s="25">
        <f>CONCATENATE(".",F127)</f>
        <v/>
      </c>
      <c r="D127" s="23" t="inlineStr">
        <is>
          <t>10.219.254.225</t>
        </is>
      </c>
      <c r="E127" s="24" t="inlineStr">
        <is>
          <t>10.219.254.226</t>
        </is>
      </c>
      <c r="F127" s="26" t="n">
        <v>1245</v>
      </c>
      <c r="H127" s="24" t="inlineStr">
        <is>
          <t>10.219.254.228/30</t>
        </is>
      </c>
      <c r="I127" s="24" t="inlineStr">
        <is>
          <t>Gi-OUT</t>
        </is>
      </c>
      <c r="J127" s="25">
        <f>CONCATENATE(".",M127)</f>
        <v/>
      </c>
      <c r="K127" s="23" t="inlineStr">
        <is>
          <t>10.219.254.229</t>
        </is>
      </c>
      <c r="L127" s="24" t="inlineStr">
        <is>
          <t>10.219.254.230</t>
        </is>
      </c>
      <c r="M127" s="26" t="n">
        <v>1245</v>
      </c>
    </row>
    <row r="128" outlineLevel="1" s="180"/>
    <row r="129" ht="18.75" customHeight="1" s="180">
      <c r="A129" s="12" t="inlineStr">
        <is>
          <t>Novosibirsk</t>
        </is>
      </c>
      <c r="B129" s="12" t="n"/>
    </row>
    <row r="130" outlineLevel="1" ht="15.75" customHeight="1" s="180" thickBot="1">
      <c r="A130" s="70" t="inlineStr">
        <is>
          <t>ул. Станционная, 30а, корпус 3</t>
        </is>
      </c>
      <c r="B130" s="70" t="n"/>
    </row>
    <row r="131" outlineLevel="2" ht="15" customFormat="1" customHeight="1" s="9">
      <c r="A131" s="17" t="n"/>
      <c r="B131" s="187" t="inlineStr">
        <is>
          <t>TMS Switch int Te1/0/48</t>
        </is>
      </c>
      <c r="C131" s="167" t="n"/>
      <c r="D131" s="172" t="n"/>
      <c r="E131" s="186" t="inlineStr">
        <is>
          <t>SSR1NSK</t>
        </is>
      </c>
      <c r="F131" s="166" t="n"/>
      <c r="H131" s="17" t="n"/>
      <c r="I131" s="187" t="inlineStr">
        <is>
          <t>TMS Switch int Te2/0/48</t>
        </is>
      </c>
      <c r="J131" s="167" t="n"/>
      <c r="K131" s="172" t="n"/>
      <c r="L131" s="186" t="inlineStr">
        <is>
          <t>SSR2NSK</t>
        </is>
      </c>
      <c r="M131" s="166" t="n"/>
    </row>
    <row r="132" outlineLevel="2" ht="15.75" customFormat="1" customHeight="1" s="3" thickBot="1">
      <c r="A132" s="16" t="inlineStr">
        <is>
          <t>subnet</t>
        </is>
      </c>
      <c r="B132" s="18" t="inlineStr">
        <is>
          <t>VRF</t>
        </is>
      </c>
      <c r="C132" s="189" t="inlineStr">
        <is>
          <t>Subinterface</t>
        </is>
      </c>
      <c r="D132" s="189" t="inlineStr">
        <is>
          <t>IP</t>
        </is>
      </c>
      <c r="E132" s="4" t="inlineStr">
        <is>
          <t>IP</t>
        </is>
      </c>
      <c r="F132" s="106" t="inlineStr">
        <is>
          <t>VLAN ID</t>
        </is>
      </c>
      <c r="H132" s="16" t="inlineStr">
        <is>
          <t>subnet</t>
        </is>
      </c>
      <c r="I132" s="18" t="inlineStr">
        <is>
          <t>VRF</t>
        </is>
      </c>
      <c r="J132" s="189" t="inlineStr">
        <is>
          <t>Subinterface</t>
        </is>
      </c>
      <c r="K132" s="189" t="inlineStr">
        <is>
          <t>IP</t>
        </is>
      </c>
      <c r="L132" s="4" t="inlineStr">
        <is>
          <t>IP</t>
        </is>
      </c>
      <c r="M132" s="106" t="inlineStr">
        <is>
          <t>VLAN ID</t>
        </is>
      </c>
    </row>
    <row r="133" outlineLevel="2" s="180">
      <c r="A133" s="21" t="inlineStr">
        <is>
          <t>10.222.37.192/30</t>
        </is>
      </c>
      <c r="B133" s="21" t="inlineStr">
        <is>
          <t>OAM</t>
        </is>
      </c>
      <c r="C133" s="19">
        <f>CONCATENATE(".",F133)</f>
        <v/>
      </c>
      <c r="D133" s="19" t="inlineStr">
        <is>
          <t>10.222.37.193</t>
        </is>
      </c>
      <c r="E133" s="21" t="inlineStr">
        <is>
          <t>10.222.37.194</t>
        </is>
      </c>
      <c r="F133" s="201" t="n">
        <v>1241</v>
      </c>
      <c r="H133" s="21" t="inlineStr">
        <is>
          <t>10.222.37.196/30</t>
        </is>
      </c>
      <c r="I133" s="21" t="inlineStr">
        <is>
          <t>OAM</t>
        </is>
      </c>
      <c r="J133" s="19">
        <f>CONCATENATE(".",M133)</f>
        <v/>
      </c>
      <c r="K133" s="19" t="inlineStr">
        <is>
          <t>10.222.37.197</t>
        </is>
      </c>
      <c r="L133" s="21" t="inlineStr">
        <is>
          <t>10.222.37.198</t>
        </is>
      </c>
      <c r="M133" s="201" t="n">
        <v>1241</v>
      </c>
    </row>
    <row r="134" outlineLevel="2" s="180">
      <c r="A134" s="22" t="inlineStr">
        <is>
          <t>10.222.37.200/30</t>
        </is>
      </c>
      <c r="B134" s="22" t="inlineStr">
        <is>
          <t>Gx</t>
        </is>
      </c>
      <c r="C134" s="159">
        <f>CONCATENATE(".",F134)</f>
        <v/>
      </c>
      <c r="D134" s="219" t="inlineStr">
        <is>
          <t>10.222.37.201</t>
        </is>
      </c>
      <c r="E134" s="22" t="inlineStr">
        <is>
          <t>10.222.37.202</t>
        </is>
      </c>
      <c r="F134" s="20" t="n">
        <v>1242</v>
      </c>
      <c r="H134" s="22" t="inlineStr">
        <is>
          <t>10.222.37.204/30</t>
        </is>
      </c>
      <c r="I134" s="22" t="inlineStr">
        <is>
          <t>Gx</t>
        </is>
      </c>
      <c r="J134" s="159">
        <f>CONCATENATE(".",M134)</f>
        <v/>
      </c>
      <c r="K134" s="219" t="inlineStr">
        <is>
          <t>10.222.37.205</t>
        </is>
      </c>
      <c r="L134" s="22" t="inlineStr">
        <is>
          <t>10.222.37.206</t>
        </is>
      </c>
      <c r="M134" s="20" t="n">
        <v>1242</v>
      </c>
    </row>
    <row r="135" outlineLevel="2" s="180">
      <c r="A135" s="22" t="inlineStr">
        <is>
          <t>10.222.37.208/30</t>
        </is>
      </c>
      <c r="B135" s="22" t="inlineStr">
        <is>
          <t>Gy</t>
        </is>
      </c>
      <c r="C135" s="159">
        <f>CONCATENATE(".",F135)</f>
        <v/>
      </c>
      <c r="D135" s="219" t="inlineStr">
        <is>
          <t>10.222.37.209</t>
        </is>
      </c>
      <c r="E135" s="22" t="inlineStr">
        <is>
          <t>10.222.37.210</t>
        </is>
      </c>
      <c r="F135" s="20" t="n">
        <v>1243</v>
      </c>
      <c r="H135" s="22" t="inlineStr">
        <is>
          <t>10.222.37.212/30</t>
        </is>
      </c>
      <c r="I135" s="22" t="inlineStr">
        <is>
          <t>Gy</t>
        </is>
      </c>
      <c r="J135" s="159">
        <f>CONCATENATE(".",M135)</f>
        <v/>
      </c>
      <c r="K135" s="219" t="inlineStr">
        <is>
          <t>10.222.37.213</t>
        </is>
      </c>
      <c r="L135" s="22" t="inlineStr">
        <is>
          <t>10.222.37.214</t>
        </is>
      </c>
      <c r="M135" s="20" t="n">
        <v>1243</v>
      </c>
    </row>
    <row r="136" outlineLevel="2" s="180">
      <c r="A136" s="22" t="inlineStr">
        <is>
          <t>10.222.37.216/30</t>
        </is>
      </c>
      <c r="B136" s="22" t="inlineStr">
        <is>
          <t>AAA</t>
        </is>
      </c>
      <c r="C136" s="159">
        <f>CONCATENATE(".",F136)</f>
        <v/>
      </c>
      <c r="D136" s="219" t="inlineStr">
        <is>
          <t>10.222.37.217</t>
        </is>
      </c>
      <c r="E136" s="22" t="inlineStr">
        <is>
          <t>10.222.37.218</t>
        </is>
      </c>
      <c r="F136" s="20" t="n">
        <v>1244</v>
      </c>
      <c r="H136" s="22" t="inlineStr">
        <is>
          <t>10.222.37.220/30</t>
        </is>
      </c>
      <c r="I136" s="22" t="inlineStr">
        <is>
          <t>AAA</t>
        </is>
      </c>
      <c r="J136" s="159">
        <f>CONCATENATE(".",M136)</f>
        <v/>
      </c>
      <c r="K136" s="219" t="inlineStr">
        <is>
          <t>10.222.37.221</t>
        </is>
      </c>
      <c r="L136" s="22" t="inlineStr">
        <is>
          <t>10.222.37.222</t>
        </is>
      </c>
      <c r="M136" s="20" t="n">
        <v>1244</v>
      </c>
    </row>
    <row r="137" outlineLevel="2" ht="15.75" customHeight="1" s="180" thickBot="1">
      <c r="A137" s="24" t="inlineStr">
        <is>
          <t>10.222.37.224/30</t>
        </is>
      </c>
      <c r="B137" s="24" t="inlineStr">
        <is>
          <t>Gi-OUT</t>
        </is>
      </c>
      <c r="C137" s="25">
        <f>CONCATENATE(".",F137)</f>
        <v/>
      </c>
      <c r="D137" s="23" t="inlineStr">
        <is>
          <t>10.222.37.225</t>
        </is>
      </c>
      <c r="E137" s="24" t="inlineStr">
        <is>
          <t>10.222.37.226</t>
        </is>
      </c>
      <c r="F137" s="26" t="n">
        <v>1245</v>
      </c>
      <c r="H137" s="24" t="inlineStr">
        <is>
          <t>10.222.37.228/30</t>
        </is>
      </c>
      <c r="I137" s="24" t="inlineStr">
        <is>
          <t>Gi-OUT</t>
        </is>
      </c>
      <c r="J137" s="25">
        <f>CONCATENATE(".",M137)</f>
        <v/>
      </c>
      <c r="K137" s="23" t="inlineStr">
        <is>
          <t>10.222.37.229</t>
        </is>
      </c>
      <c r="L137" s="24" t="inlineStr">
        <is>
          <t>10.222.37.230</t>
        </is>
      </c>
      <c r="M137" s="26" t="n">
        <v>1245</v>
      </c>
    </row>
    <row r="138" outlineLevel="1" s="180">
      <c r="F138" s="10" t="n"/>
      <c r="H138" s="10" t="n"/>
      <c r="I138" s="10" t="n"/>
    </row>
    <row r="139" outlineLevel="1" ht="15.75" customHeight="1" s="180" thickBot="1">
      <c r="A139" s="70" t="inlineStr">
        <is>
          <t>ул. Станционная, 60-1, корпус 83</t>
        </is>
      </c>
      <c r="B139" s="70" t="n"/>
    </row>
    <row r="140" outlineLevel="2" ht="15" customFormat="1" customHeight="1" s="9">
      <c r="A140" s="17" t="n"/>
      <c r="B140" s="187" t="inlineStr">
        <is>
          <t>TMS Switch int Te1/0/48</t>
        </is>
      </c>
      <c r="C140" s="167" t="n"/>
      <c r="D140" s="172" t="n"/>
      <c r="E140" s="186" t="inlineStr">
        <is>
          <t>SSR3NSK</t>
        </is>
      </c>
      <c r="F140" s="166" t="n"/>
      <c r="H140" s="17" t="n"/>
      <c r="I140" s="187" t="inlineStr">
        <is>
          <t>TMS Switch int Te2/0/48</t>
        </is>
      </c>
      <c r="J140" s="167" t="n"/>
      <c r="K140" s="172" t="n"/>
      <c r="L140" s="186" t="inlineStr">
        <is>
          <t>SSR4NSK</t>
        </is>
      </c>
      <c r="M140" s="166" t="n"/>
    </row>
    <row r="141" outlineLevel="2" ht="15.75" customFormat="1" customHeight="1" s="3" thickBot="1">
      <c r="A141" s="16" t="inlineStr">
        <is>
          <t>subnet</t>
        </is>
      </c>
      <c r="B141" s="18" t="inlineStr">
        <is>
          <t>VRF</t>
        </is>
      </c>
      <c r="C141" s="189" t="inlineStr">
        <is>
          <t>Subinterface</t>
        </is>
      </c>
      <c r="D141" s="189" t="inlineStr">
        <is>
          <t>IP</t>
        </is>
      </c>
      <c r="E141" s="4" t="inlineStr">
        <is>
          <t>IP</t>
        </is>
      </c>
      <c r="F141" s="106" t="inlineStr">
        <is>
          <t>VLAN ID</t>
        </is>
      </c>
      <c r="H141" s="16" t="inlineStr">
        <is>
          <t>subnet</t>
        </is>
      </c>
      <c r="I141" s="18" t="inlineStr">
        <is>
          <t>VRF</t>
        </is>
      </c>
      <c r="J141" s="189" t="inlineStr">
        <is>
          <t>Subinterface</t>
        </is>
      </c>
      <c r="K141" s="189" t="inlineStr">
        <is>
          <t>IP</t>
        </is>
      </c>
      <c r="L141" s="4" t="inlineStr">
        <is>
          <t>IP</t>
        </is>
      </c>
      <c r="M141" s="106" t="inlineStr">
        <is>
          <t>VLAN ID</t>
        </is>
      </c>
    </row>
    <row r="142" outlineLevel="2" s="180">
      <c r="A142" s="21" t="inlineStr">
        <is>
          <t>10.223.40.192/30</t>
        </is>
      </c>
      <c r="B142" s="21" t="inlineStr">
        <is>
          <t>OAM</t>
        </is>
      </c>
      <c r="C142" s="19">
        <f>CONCATENATE(".",F142)</f>
        <v/>
      </c>
      <c r="D142" s="19" t="inlineStr">
        <is>
          <t>10.223.40.193</t>
        </is>
      </c>
      <c r="E142" s="21" t="inlineStr">
        <is>
          <t>10.223.40.194</t>
        </is>
      </c>
      <c r="F142" s="201" t="n">
        <v>1241</v>
      </c>
      <c r="H142" s="21" t="inlineStr">
        <is>
          <t>10.223.40.196/30</t>
        </is>
      </c>
      <c r="I142" s="21" t="inlineStr">
        <is>
          <t>OAM</t>
        </is>
      </c>
      <c r="J142" s="19">
        <f>CONCATENATE(".",M142)</f>
        <v/>
      </c>
      <c r="K142" s="19" t="inlineStr">
        <is>
          <t>10.223.40.197</t>
        </is>
      </c>
      <c r="L142" s="21" t="inlineStr">
        <is>
          <t>10.223.40.198</t>
        </is>
      </c>
      <c r="M142" s="201" t="n">
        <v>1241</v>
      </c>
    </row>
    <row r="143" outlineLevel="2" s="180">
      <c r="A143" s="22" t="inlineStr">
        <is>
          <t>10.223.40.200/30</t>
        </is>
      </c>
      <c r="B143" s="22" t="inlineStr">
        <is>
          <t>Gx</t>
        </is>
      </c>
      <c r="C143" s="159">
        <f>CONCATENATE(".",F143)</f>
        <v/>
      </c>
      <c r="D143" s="219" t="inlineStr">
        <is>
          <t>10.223.40.201</t>
        </is>
      </c>
      <c r="E143" s="22" t="inlineStr">
        <is>
          <t>10.223.40.202</t>
        </is>
      </c>
      <c r="F143" s="20" t="n">
        <v>1242</v>
      </c>
      <c r="H143" s="22" t="inlineStr">
        <is>
          <t>10.223.40.204/30</t>
        </is>
      </c>
      <c r="I143" s="22" t="inlineStr">
        <is>
          <t>Gx</t>
        </is>
      </c>
      <c r="J143" s="159">
        <f>CONCATENATE(".",M143)</f>
        <v/>
      </c>
      <c r="K143" s="219" t="inlineStr">
        <is>
          <t>10.223.40.205</t>
        </is>
      </c>
      <c r="L143" s="22" t="inlineStr">
        <is>
          <t>10.223.40.206</t>
        </is>
      </c>
      <c r="M143" s="20" t="n">
        <v>1242</v>
      </c>
    </row>
    <row r="144" outlineLevel="2" s="180">
      <c r="A144" s="22" t="inlineStr">
        <is>
          <t>10.223.40.208/30</t>
        </is>
      </c>
      <c r="B144" s="22" t="inlineStr">
        <is>
          <t>Gy</t>
        </is>
      </c>
      <c r="C144" s="159">
        <f>CONCATENATE(".",F144)</f>
        <v/>
      </c>
      <c r="D144" s="219" t="inlineStr">
        <is>
          <t>10.223.40.209</t>
        </is>
      </c>
      <c r="E144" s="22" t="inlineStr">
        <is>
          <t>10.223.40.210</t>
        </is>
      </c>
      <c r="F144" s="20" t="n">
        <v>1243</v>
      </c>
      <c r="H144" s="22" t="inlineStr">
        <is>
          <t>10.223.40.212/30</t>
        </is>
      </c>
      <c r="I144" s="22" t="inlineStr">
        <is>
          <t>Gy</t>
        </is>
      </c>
      <c r="J144" s="159">
        <f>CONCATENATE(".",M144)</f>
        <v/>
      </c>
      <c r="K144" s="219" t="inlineStr">
        <is>
          <t>10.223.40.213</t>
        </is>
      </c>
      <c r="L144" s="22" t="inlineStr">
        <is>
          <t>10.223.40.214</t>
        </is>
      </c>
      <c r="M144" s="20" t="n">
        <v>1243</v>
      </c>
    </row>
    <row r="145" outlineLevel="2" s="180">
      <c r="A145" s="22" t="inlineStr">
        <is>
          <t>10.223.40.216/30</t>
        </is>
      </c>
      <c r="B145" s="22" t="inlineStr">
        <is>
          <t>AAA</t>
        </is>
      </c>
      <c r="C145" s="159">
        <f>CONCATENATE(".",F145)</f>
        <v/>
      </c>
      <c r="D145" s="219" t="inlineStr">
        <is>
          <t>10.223.40.217</t>
        </is>
      </c>
      <c r="E145" s="22" t="inlineStr">
        <is>
          <t>10.223.40.218</t>
        </is>
      </c>
      <c r="F145" s="20" t="n">
        <v>1244</v>
      </c>
      <c r="H145" s="22" t="inlineStr">
        <is>
          <t>10.223.40.220/30</t>
        </is>
      </c>
      <c r="I145" s="22" t="inlineStr">
        <is>
          <t>AAA</t>
        </is>
      </c>
      <c r="J145" s="159">
        <f>CONCATENATE(".",M145)</f>
        <v/>
      </c>
      <c r="K145" s="219" t="inlineStr">
        <is>
          <t>10.223.40.221</t>
        </is>
      </c>
      <c r="L145" s="22" t="inlineStr">
        <is>
          <t>10.223.40.222</t>
        </is>
      </c>
      <c r="M145" s="20" t="n">
        <v>1244</v>
      </c>
    </row>
    <row r="146" outlineLevel="2" ht="15.75" customHeight="1" s="180" thickBot="1">
      <c r="A146" s="24" t="inlineStr">
        <is>
          <t>10.223.40.224/30</t>
        </is>
      </c>
      <c r="B146" s="24" t="inlineStr">
        <is>
          <t>Gi-OUT</t>
        </is>
      </c>
      <c r="C146" s="25">
        <f>CONCATENATE(".",F146)</f>
        <v/>
      </c>
      <c r="D146" s="23" t="inlineStr">
        <is>
          <t>10.223.40.225</t>
        </is>
      </c>
      <c r="E146" s="24" t="inlineStr">
        <is>
          <t>10.223.40.226</t>
        </is>
      </c>
      <c r="F146" s="26" t="n">
        <v>1245</v>
      </c>
      <c r="H146" s="24" t="inlineStr">
        <is>
          <t>10.223.40.228/30</t>
        </is>
      </c>
      <c r="I146" s="24" t="inlineStr">
        <is>
          <t>Gi-OUT</t>
        </is>
      </c>
      <c r="J146" s="25">
        <f>CONCATENATE(".",M146)</f>
        <v/>
      </c>
      <c r="K146" s="23" t="inlineStr">
        <is>
          <t>10.223.40.229</t>
        </is>
      </c>
      <c r="L146" s="24" t="inlineStr">
        <is>
          <t>10.223.40.230</t>
        </is>
      </c>
      <c r="M146" s="26" t="n">
        <v>1245</v>
      </c>
    </row>
    <row r="147" outlineLevel="1" s="180"/>
    <row r="148" ht="15.75" customHeight="1" s="180" thickBot="1">
      <c r="A148" s="181" t="inlineStr">
        <is>
          <t>Intersite L3-links</t>
        </is>
      </c>
      <c r="B148" s="182" t="n"/>
      <c r="C148" s="182" t="n"/>
      <c r="D148" s="182" t="n"/>
      <c r="E148" s="182" t="n"/>
      <c r="F148" s="182" t="n"/>
    </row>
    <row r="149">
      <c r="A149" s="183" t="inlineStr">
        <is>
          <t>subnet</t>
        </is>
      </c>
      <c r="B149" s="183" t="inlineStr">
        <is>
          <t>VRF</t>
        </is>
      </c>
      <c r="C149" s="185" t="inlineStr">
        <is>
          <t>NIN-TMS-1-1</t>
        </is>
      </c>
      <c r="D149" s="172" t="n"/>
      <c r="E149" s="185" t="inlineStr">
        <is>
          <t>NIN-TMS-2-1</t>
        </is>
      </c>
      <c r="F149" s="172" t="n"/>
    </row>
    <row r="150" ht="15.75" customHeight="1" s="180" thickBot="1">
      <c r="A150" s="184" t="n"/>
      <c r="B150" s="184" t="n"/>
      <c r="C150" s="57" t="inlineStr">
        <is>
          <t>Interface</t>
        </is>
      </c>
      <c r="D150" s="58" t="inlineStr">
        <is>
          <t>IP</t>
        </is>
      </c>
      <c r="E150" s="57" t="inlineStr">
        <is>
          <t>Interface</t>
        </is>
      </c>
      <c r="F150" s="58" t="inlineStr">
        <is>
          <t>IP</t>
        </is>
      </c>
    </row>
    <row r="151">
      <c r="A151" s="59" t="inlineStr">
        <is>
          <t>10.222.37.248/30</t>
        </is>
      </c>
      <c r="B151" s="59" t="inlineStr">
        <is>
          <t>OAM</t>
        </is>
      </c>
      <c r="C151" s="21" t="inlineStr">
        <is>
          <t>vl341</t>
        </is>
      </c>
      <c r="D151" s="62" t="inlineStr">
        <is>
          <t>10.222.37.249</t>
        </is>
      </c>
      <c r="E151" s="21" t="inlineStr">
        <is>
          <t>vl341</t>
        </is>
      </c>
      <c r="F151" s="201" t="inlineStr">
        <is>
          <t>10.222.37.250</t>
        </is>
      </c>
    </row>
    <row r="152">
      <c r="A152" s="60" t="inlineStr">
        <is>
          <t>10.222.37.252/30</t>
        </is>
      </c>
      <c r="B152" s="60" t="inlineStr">
        <is>
          <t>Gx</t>
        </is>
      </c>
      <c r="C152" s="22" t="inlineStr">
        <is>
          <t>vl342</t>
        </is>
      </c>
      <c r="D152" s="221" t="inlineStr">
        <is>
          <t>10.222.37.253</t>
        </is>
      </c>
      <c r="E152" s="22" t="inlineStr">
        <is>
          <t>vl342</t>
        </is>
      </c>
      <c r="F152" s="202" t="inlineStr">
        <is>
          <t>10.222.37.254</t>
        </is>
      </c>
    </row>
    <row r="153">
      <c r="A153" s="60" t="inlineStr">
        <is>
          <t>10.223.40.248/30</t>
        </is>
      </c>
      <c r="B153" s="60" t="inlineStr">
        <is>
          <t>Gy</t>
        </is>
      </c>
      <c r="C153" s="22" t="inlineStr">
        <is>
          <t>vl343</t>
        </is>
      </c>
      <c r="D153" s="221" t="inlineStr">
        <is>
          <t>10.223.40.249</t>
        </is>
      </c>
      <c r="E153" s="22" t="inlineStr">
        <is>
          <t>vl343</t>
        </is>
      </c>
      <c r="F153" s="202" t="inlineStr">
        <is>
          <t>10.223.40.250</t>
        </is>
      </c>
    </row>
    <row r="154" ht="15.75" customHeight="1" s="180" thickBot="1">
      <c r="A154" s="61" t="inlineStr">
        <is>
          <t>10.223.40.252/30</t>
        </is>
      </c>
      <c r="B154" s="61" t="inlineStr">
        <is>
          <t>AAA</t>
        </is>
      </c>
      <c r="C154" s="24" t="inlineStr">
        <is>
          <t>vl344</t>
        </is>
      </c>
      <c r="D154" s="222" t="inlineStr">
        <is>
          <t>10.223.40.253</t>
        </is>
      </c>
      <c r="E154" s="24" t="inlineStr">
        <is>
          <t>vl344</t>
        </is>
      </c>
      <c r="F154" s="205" t="inlineStr">
        <is>
          <t>10.223.40.254</t>
        </is>
      </c>
    </row>
  </sheetData>
  <mergeCells count="74">
    <mergeCell ref="A21:F21"/>
    <mergeCell ref="A22:A23"/>
    <mergeCell ref="B22:B23"/>
    <mergeCell ref="C22:D22"/>
    <mergeCell ref="E22:F22"/>
    <mergeCell ref="A102:F102"/>
    <mergeCell ref="A103:A104"/>
    <mergeCell ref="B103:B104"/>
    <mergeCell ref="C103:D103"/>
    <mergeCell ref="E103:F103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B31:D31"/>
    <mergeCell ref="E31:F31"/>
    <mergeCell ref="I31:K31"/>
    <mergeCell ref="L31:M31"/>
    <mergeCell ref="B40:D40"/>
    <mergeCell ref="E40:F40"/>
    <mergeCell ref="I40:K40"/>
    <mergeCell ref="L40:M40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C76:D76"/>
    <mergeCell ref="E76:F76"/>
    <mergeCell ref="A76:A77"/>
    <mergeCell ref="B76:B77"/>
    <mergeCell ref="A75:F75"/>
    <mergeCell ref="A148:F148"/>
    <mergeCell ref="A149:A150"/>
    <mergeCell ref="B149:B150"/>
    <mergeCell ref="C149:D149"/>
    <mergeCell ref="E149:F149"/>
    <mergeCell ref="A48:F48"/>
    <mergeCell ref="A49:A50"/>
    <mergeCell ref="B49:B50"/>
    <mergeCell ref="C49:D49"/>
    <mergeCell ref="E49:F49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1:Q155"/>
  <sheetViews>
    <sheetView topLeftCell="A25" zoomScale="115" zoomScaleNormal="115" workbookViewId="0">
      <selection activeCell="F51" sqref="F51"/>
    </sheetView>
  </sheetViews>
  <sheetFormatPr baseColWidth="8" defaultRowHeight="15" outlineLevelRow="2"/>
  <cols>
    <col width="17.5703125" customWidth="1" style="180" min="1" max="1"/>
    <col width="15.5703125" customWidth="1" style="180" min="2" max="2"/>
    <col width="17.140625" customWidth="1" style="180" min="3" max="3"/>
    <col width="7.140625" customWidth="1" style="180" min="4" max="4"/>
    <col width="15.42578125" customWidth="1" style="180" min="5" max="5"/>
    <col width="7.140625" customWidth="1" style="180" min="6" max="6"/>
    <col width="3.28515625" customWidth="1" style="180" min="7" max="7"/>
    <col width="13.85546875" bestFit="1" customWidth="1" style="180" min="8" max="8"/>
    <col width="16.28515625" customWidth="1" style="180" min="9" max="9"/>
    <col width="8.28515625" customWidth="1" style="180" min="10" max="10"/>
    <col width="16.42578125" customWidth="1" style="180" min="11" max="11"/>
    <col width="6.7109375" customWidth="1" style="180" min="12" max="12"/>
    <col width="9.85546875" customWidth="1" style="180" min="13" max="13"/>
    <col width="8.28515625" customWidth="1" style="180" min="14" max="14"/>
    <col width="6.42578125" customWidth="1" style="180" min="15" max="15"/>
    <col width="7.85546875" customWidth="1" style="180" min="16" max="16"/>
    <col width="7.5703125" customWidth="1" style="180" min="17" max="17"/>
  </cols>
  <sheetData>
    <row r="1" ht="23.25" customHeight="1" s="180">
      <c r="A1" s="179" t="inlineStr">
        <is>
          <t>Таблицы настроек BGP</t>
        </is>
      </c>
    </row>
    <row r="2" ht="23.25" customHeight="1" s="180">
      <c r="A2" s="12" t="inlineStr">
        <is>
          <t>Москва</t>
        </is>
      </c>
      <c r="B2" s="179" t="n"/>
      <c r="C2" s="179" t="n"/>
      <c r="D2" s="179" t="n"/>
      <c r="E2" s="179" t="n"/>
      <c r="F2" s="179" t="n"/>
      <c r="G2" s="179" t="n"/>
      <c r="H2" s="179" t="n"/>
      <c r="I2" s="179" t="n"/>
      <c r="J2" s="179" t="n"/>
      <c r="K2" s="179" t="n"/>
      <c r="L2" s="179" t="n"/>
      <c r="M2" s="179" t="n"/>
    </row>
    <row r="3" outlineLevel="1" ht="15.75" customHeight="1" s="180" thickBot="1">
      <c r="A3" s="70" t="inlineStr">
        <is>
          <t>ЦК2, ул. Авиамоторная, 69</t>
        </is>
      </c>
    </row>
    <row r="4" outlineLevel="2" customFormat="1" s="9">
      <c r="B4" s="185" t="inlineStr">
        <is>
          <t>MOS-TMS-1-1</t>
        </is>
      </c>
      <c r="C4" s="167" t="n"/>
      <c r="D4" s="172" t="n"/>
      <c r="E4" s="186" t="inlineStr">
        <is>
          <t>SR3_MSK</t>
        </is>
      </c>
      <c r="F4" s="166" t="n"/>
      <c r="G4" s="32" t="n"/>
      <c r="H4" s="185" t="inlineStr">
        <is>
          <t>MOS-TMS-1-1</t>
        </is>
      </c>
      <c r="I4" s="167" t="n"/>
      <c r="J4" s="172" t="n"/>
      <c r="K4" s="186" t="inlineStr">
        <is>
          <t>SR4_MSK</t>
        </is>
      </c>
      <c r="L4" s="166" t="n"/>
      <c r="M4" s="186" t="inlineStr">
        <is>
          <t>Таймеры BGP, сек</t>
        </is>
      </c>
      <c r="N4" s="166" t="n"/>
      <c r="O4" s="215" t="inlineStr">
        <is>
          <t>BFD</t>
        </is>
      </c>
      <c r="P4" s="215" t="inlineStr">
        <is>
          <t>TTL Sec</t>
        </is>
      </c>
      <c r="Q4" s="216" t="inlineStr">
        <is>
          <t>Peer Auth</t>
        </is>
      </c>
    </row>
    <row r="5" outlineLevel="2" ht="15.75" customFormat="1" customHeight="1" s="3" thickBot="1">
      <c r="A5" s="4" t="inlineStr">
        <is>
          <t>VRF</t>
        </is>
      </c>
      <c r="B5" s="189" t="inlineStr">
        <is>
          <t>Interface</t>
        </is>
      </c>
      <c r="C5" s="189" t="inlineStr">
        <is>
          <t>IP</t>
        </is>
      </c>
      <c r="D5" s="106" t="inlineStr">
        <is>
          <t>AS</t>
        </is>
      </c>
      <c r="E5" s="4" t="inlineStr">
        <is>
          <t>IP</t>
        </is>
      </c>
      <c r="F5" s="106" t="inlineStr">
        <is>
          <t>AS</t>
        </is>
      </c>
      <c r="G5" s="33" t="n"/>
      <c r="H5" s="4" t="inlineStr">
        <is>
          <t>Interface</t>
        </is>
      </c>
      <c r="I5" s="189" t="inlineStr">
        <is>
          <t>IP</t>
        </is>
      </c>
      <c r="J5" s="106" t="inlineStr">
        <is>
          <t>AS</t>
        </is>
      </c>
      <c r="K5" s="4" t="inlineStr">
        <is>
          <t>IP</t>
        </is>
      </c>
      <c r="L5" s="13" t="inlineStr">
        <is>
          <t>AS</t>
        </is>
      </c>
      <c r="M5" s="4" t="inlineStr">
        <is>
          <t>keepalive</t>
        </is>
      </c>
      <c r="N5" s="189" t="inlineStr">
        <is>
          <t>hold</t>
        </is>
      </c>
      <c r="O5" s="159" t="n"/>
      <c r="P5" s="159" t="n"/>
      <c r="Q5" s="209" t="n"/>
    </row>
    <row r="6" outlineLevel="2" s="180">
      <c r="A6" s="156" t="inlineStr">
        <is>
          <t>OAM</t>
        </is>
      </c>
      <c r="B6" s="156" t="inlineStr">
        <is>
          <t>Te1/0/48.1241</t>
        </is>
      </c>
      <c r="C6" s="19" t="inlineStr">
        <is>
          <t>10.220.37.193</t>
        </is>
      </c>
      <c r="D6" s="207" t="n">
        <v>64578</v>
      </c>
      <c r="E6" s="21" t="inlineStr">
        <is>
          <t>10.220.37.194</t>
        </is>
      </c>
      <c r="F6" s="207" t="n">
        <v>64515</v>
      </c>
      <c r="G6" s="10" t="n"/>
      <c r="H6" s="156" t="inlineStr">
        <is>
          <t>Te2/0/48.1241</t>
        </is>
      </c>
      <c r="I6" s="19" t="inlineStr">
        <is>
          <t>10.220.37.197</t>
        </is>
      </c>
      <c r="J6" s="207" t="n">
        <v>64578</v>
      </c>
      <c r="K6" s="21" t="inlineStr">
        <is>
          <t>10.220.37.198</t>
        </is>
      </c>
      <c r="L6" s="210" t="n">
        <v>64515</v>
      </c>
      <c r="M6" s="8" t="n">
        <v>3</v>
      </c>
      <c r="N6" s="15" t="n">
        <v>9</v>
      </c>
      <c r="O6" s="159" t="inlineStr">
        <is>
          <t>нет</t>
        </is>
      </c>
      <c r="P6" s="159" t="inlineStr">
        <is>
          <t>нет</t>
        </is>
      </c>
      <c r="Q6" s="209" t="inlineStr">
        <is>
          <t>нет</t>
        </is>
      </c>
    </row>
    <row r="7" outlineLevel="2" s="180">
      <c r="A7" s="22" t="inlineStr">
        <is>
          <t>Gx</t>
        </is>
      </c>
      <c r="B7" s="156" t="inlineStr">
        <is>
          <t>Te1/0/48.1242</t>
        </is>
      </c>
      <c r="C7" s="219" t="inlineStr">
        <is>
          <t>10.220.37.201</t>
        </is>
      </c>
      <c r="D7" s="208" t="n"/>
      <c r="E7" s="22" t="inlineStr">
        <is>
          <t>10.220.37.202</t>
        </is>
      </c>
      <c r="F7" s="208" t="n"/>
      <c r="G7" s="10" t="n"/>
      <c r="H7" s="156" t="inlineStr">
        <is>
          <t>Te2/0/48.1242</t>
        </is>
      </c>
      <c r="I7" s="219" t="inlineStr">
        <is>
          <t>10.220.37.205</t>
        </is>
      </c>
      <c r="J7" s="208" t="n"/>
      <c r="K7" s="22" t="inlineStr">
        <is>
          <t>10.220.37.206</t>
        </is>
      </c>
      <c r="L7" s="193" t="n"/>
      <c r="M7" s="6" t="n">
        <v>3</v>
      </c>
      <c r="N7" s="5" t="n">
        <v>9</v>
      </c>
      <c r="O7" s="219" t="inlineStr">
        <is>
          <t>нет</t>
        </is>
      </c>
      <c r="P7" s="219" t="inlineStr">
        <is>
          <t>нет</t>
        </is>
      </c>
      <c r="Q7" s="221" t="inlineStr">
        <is>
          <t>нет</t>
        </is>
      </c>
    </row>
    <row r="8" outlineLevel="2" s="180">
      <c r="A8" s="22" t="inlineStr">
        <is>
          <t>Gy</t>
        </is>
      </c>
      <c r="B8" s="156" t="inlineStr">
        <is>
          <t>Te1/0/48.1243</t>
        </is>
      </c>
      <c r="C8" s="219" t="inlineStr">
        <is>
          <t>10.220.37.209</t>
        </is>
      </c>
      <c r="D8" s="208" t="n"/>
      <c r="E8" s="22" t="inlineStr">
        <is>
          <t>10.220.37.210</t>
        </is>
      </c>
      <c r="F8" s="208" t="n"/>
      <c r="G8" s="10" t="n"/>
      <c r="H8" s="156" t="inlineStr">
        <is>
          <t>Te2/0/48.1243</t>
        </is>
      </c>
      <c r="I8" s="219" t="inlineStr">
        <is>
          <t>10.220.37.213</t>
        </is>
      </c>
      <c r="J8" s="208" t="n"/>
      <c r="K8" s="22" t="inlineStr">
        <is>
          <t>10.220.37.214</t>
        </is>
      </c>
      <c r="L8" s="193" t="n"/>
      <c r="M8" s="6" t="n">
        <v>3</v>
      </c>
      <c r="N8" s="5" t="n">
        <v>9</v>
      </c>
      <c r="O8" s="219" t="inlineStr">
        <is>
          <t>нет</t>
        </is>
      </c>
      <c r="P8" s="219" t="inlineStr">
        <is>
          <t>нет</t>
        </is>
      </c>
      <c r="Q8" s="221" t="inlineStr">
        <is>
          <t>нет</t>
        </is>
      </c>
    </row>
    <row r="9" outlineLevel="2" s="180">
      <c r="A9" s="22" t="inlineStr">
        <is>
          <t>AAA</t>
        </is>
      </c>
      <c r="B9" s="156" t="inlineStr">
        <is>
          <t>Te1/0/48.1244</t>
        </is>
      </c>
      <c r="C9" s="219" t="inlineStr">
        <is>
          <t>10.220.37.217</t>
        </is>
      </c>
      <c r="D9" s="208" t="n"/>
      <c r="E9" s="22" t="inlineStr">
        <is>
          <t>10.220.37.218</t>
        </is>
      </c>
      <c r="F9" s="208" t="n"/>
      <c r="G9" s="10" t="n"/>
      <c r="H9" s="156" t="inlineStr">
        <is>
          <t>Te2/0/48.1244</t>
        </is>
      </c>
      <c r="I9" s="219" t="inlineStr">
        <is>
          <t>10.220.37.221</t>
        </is>
      </c>
      <c r="J9" s="208" t="n"/>
      <c r="K9" s="22" t="inlineStr">
        <is>
          <t>10.220.37.222</t>
        </is>
      </c>
      <c r="L9" s="193" t="n"/>
      <c r="M9" s="6" t="n">
        <v>3</v>
      </c>
      <c r="N9" s="5" t="n">
        <v>9</v>
      </c>
      <c r="O9" s="219" t="inlineStr">
        <is>
          <t>нет</t>
        </is>
      </c>
      <c r="P9" s="219" t="inlineStr">
        <is>
          <t>нет</t>
        </is>
      </c>
      <c r="Q9" s="221" t="inlineStr">
        <is>
          <t>нет</t>
        </is>
      </c>
    </row>
    <row r="10" outlineLevel="2" ht="15.75" customHeight="1" s="180" thickBot="1">
      <c r="A10" s="24" t="inlineStr">
        <is>
          <t>Gi-OUT</t>
        </is>
      </c>
      <c r="B10" s="31" t="inlineStr">
        <is>
          <t>Te1/0/48.1245</t>
        </is>
      </c>
      <c r="C10" s="23" t="inlineStr">
        <is>
          <t>10.220.37.225</t>
        </is>
      </c>
      <c r="D10" s="209" t="n"/>
      <c r="E10" s="24" t="inlineStr">
        <is>
          <t>10.220.37.226</t>
        </is>
      </c>
      <c r="F10" s="209" t="n"/>
      <c r="G10" s="10" t="n"/>
      <c r="H10" s="31" t="inlineStr">
        <is>
          <t>Te2/0/48.1245</t>
        </is>
      </c>
      <c r="I10" s="23" t="inlineStr">
        <is>
          <t>10.220.37.229</t>
        </is>
      </c>
      <c r="J10" s="209" t="n"/>
      <c r="K10" s="24" t="inlineStr">
        <is>
          <t>10.220.37.230</t>
        </is>
      </c>
      <c r="L10" s="164" t="n"/>
      <c r="M10" s="7" t="n">
        <v>3</v>
      </c>
      <c r="N10" s="14" t="n">
        <v>9</v>
      </c>
      <c r="O10" s="23" t="inlineStr">
        <is>
          <t>нет</t>
        </is>
      </c>
      <c r="P10" s="23" t="inlineStr">
        <is>
          <t>нет</t>
        </is>
      </c>
      <c r="Q10" s="222" t="inlineStr">
        <is>
          <t>нет</t>
        </is>
      </c>
    </row>
    <row r="11" outlineLevel="1" s="180">
      <c r="D11" s="9" t="n"/>
      <c r="F11" s="10" t="n"/>
      <c r="G11" s="10" t="n"/>
      <c r="H11" s="10" t="n"/>
      <c r="I11" s="10" t="n"/>
      <c r="J11" s="10" t="n"/>
      <c r="L11" s="10" t="n"/>
      <c r="M11" s="11" t="n"/>
      <c r="N11" s="9" t="n"/>
    </row>
    <row r="12" outlineLevel="1" ht="15.75" customHeight="1" s="180" thickBot="1">
      <c r="A12" s="70" t="inlineStr">
        <is>
          <t>ЦК1, ул. К. Цеткин, 4к2</t>
        </is>
      </c>
    </row>
    <row r="13" outlineLevel="2" s="180">
      <c r="B13" s="185" t="inlineStr">
        <is>
          <t>MOS-TMS-2-1</t>
        </is>
      </c>
      <c r="C13" s="167" t="n"/>
      <c r="D13" s="172" t="n"/>
      <c r="E13" s="188" t="inlineStr">
        <is>
          <t>SR1_MSK</t>
        </is>
      </c>
      <c r="F13" s="166" t="n"/>
      <c r="G13" s="35" t="n"/>
      <c r="H13" s="185" t="inlineStr">
        <is>
          <t>MOS-TMS-2-1</t>
        </is>
      </c>
      <c r="I13" s="167" t="n"/>
      <c r="J13" s="172" t="n"/>
      <c r="K13" s="188" t="inlineStr">
        <is>
          <t>SR2_MSK</t>
        </is>
      </c>
      <c r="L13" s="166" t="n"/>
      <c r="M13" s="186" t="inlineStr">
        <is>
          <t>Таймеры BGP, сек</t>
        </is>
      </c>
      <c r="N13" s="166" t="n"/>
      <c r="O13" s="215" t="inlineStr">
        <is>
          <t>BFD</t>
        </is>
      </c>
      <c r="P13" s="215" t="inlineStr">
        <is>
          <t>TTL Sec</t>
        </is>
      </c>
      <c r="Q13" s="216" t="inlineStr">
        <is>
          <t>Peer Auth</t>
        </is>
      </c>
    </row>
    <row r="14" outlineLevel="2" ht="15.75" customHeight="1" s="180" thickBot="1">
      <c r="A14" s="4" t="inlineStr">
        <is>
          <t>VRF</t>
        </is>
      </c>
      <c r="B14" s="189" t="inlineStr">
        <is>
          <t>Interface</t>
        </is>
      </c>
      <c r="C14" s="189" t="inlineStr">
        <is>
          <t>IP</t>
        </is>
      </c>
      <c r="D14" s="106" t="inlineStr">
        <is>
          <t>AS</t>
        </is>
      </c>
      <c r="E14" s="4" t="inlineStr">
        <is>
          <t>IP</t>
        </is>
      </c>
      <c r="F14" s="106" t="inlineStr">
        <is>
          <t>AS</t>
        </is>
      </c>
      <c r="G14" s="33" t="n"/>
      <c r="H14" s="4" t="inlineStr">
        <is>
          <t>Interface</t>
        </is>
      </c>
      <c r="I14" s="189" t="inlineStr">
        <is>
          <t>IP</t>
        </is>
      </c>
      <c r="J14" s="106" t="inlineStr">
        <is>
          <t>AS</t>
        </is>
      </c>
      <c r="K14" s="4" t="inlineStr">
        <is>
          <t>IP</t>
        </is>
      </c>
      <c r="L14" s="106" t="inlineStr">
        <is>
          <t>AS</t>
        </is>
      </c>
      <c r="M14" s="4" t="inlineStr">
        <is>
          <t>keepalive</t>
        </is>
      </c>
      <c r="N14" s="189" t="inlineStr">
        <is>
          <t>hold</t>
        </is>
      </c>
      <c r="O14" s="159" t="n"/>
      <c r="P14" s="159" t="n"/>
      <c r="Q14" s="209" t="n"/>
    </row>
    <row r="15" outlineLevel="2" s="180">
      <c r="A15" s="156" t="inlineStr">
        <is>
          <t>OAM</t>
        </is>
      </c>
      <c r="B15" s="156" t="inlineStr">
        <is>
          <t>Te1/0/48.1241</t>
        </is>
      </c>
      <c r="C15" s="19" t="inlineStr">
        <is>
          <t>10.221.40.193</t>
        </is>
      </c>
      <c r="D15" s="207" t="n">
        <v>64579</v>
      </c>
      <c r="E15" s="21" t="inlineStr">
        <is>
          <t>10.221.40.194</t>
        </is>
      </c>
      <c r="F15" s="207" t="n">
        <v>64515</v>
      </c>
      <c r="G15" s="10" t="n"/>
      <c r="H15" s="156" t="inlineStr">
        <is>
          <t>Te2/0/48.1241</t>
        </is>
      </c>
      <c r="I15" s="19" t="inlineStr">
        <is>
          <t>10.221.40.197</t>
        </is>
      </c>
      <c r="J15" s="207" t="n">
        <v>64579</v>
      </c>
      <c r="K15" s="21" t="inlineStr">
        <is>
          <t>10.221.40.198</t>
        </is>
      </c>
      <c r="L15" s="207" t="n">
        <v>64515</v>
      </c>
      <c r="M15" s="8" t="n">
        <v>3</v>
      </c>
      <c r="N15" s="15" t="n">
        <v>9</v>
      </c>
      <c r="O15" s="159" t="inlineStr">
        <is>
          <t>нет</t>
        </is>
      </c>
      <c r="P15" s="159" t="inlineStr">
        <is>
          <t>нет</t>
        </is>
      </c>
      <c r="Q15" s="209" t="inlineStr">
        <is>
          <t>нет</t>
        </is>
      </c>
    </row>
    <row r="16" outlineLevel="2" s="180">
      <c r="A16" s="22" t="inlineStr">
        <is>
          <t>Gx</t>
        </is>
      </c>
      <c r="B16" s="156" t="inlineStr">
        <is>
          <t>Te1/0/48.1242</t>
        </is>
      </c>
      <c r="C16" s="219" t="inlineStr">
        <is>
          <t>10.221.40.201</t>
        </is>
      </c>
      <c r="D16" s="208" t="n"/>
      <c r="E16" s="22" t="inlineStr">
        <is>
          <t>10.221.40.202</t>
        </is>
      </c>
      <c r="F16" s="208" t="n"/>
      <c r="G16" s="10" t="n"/>
      <c r="H16" s="156" t="inlineStr">
        <is>
          <t>Te2/0/48.1242</t>
        </is>
      </c>
      <c r="I16" s="219" t="inlineStr">
        <is>
          <t>10.221.40.205</t>
        </is>
      </c>
      <c r="J16" s="208" t="n"/>
      <c r="K16" s="22" t="inlineStr">
        <is>
          <t>10.221.40.206</t>
        </is>
      </c>
      <c r="L16" s="208" t="n"/>
      <c r="M16" s="6" t="n">
        <v>3</v>
      </c>
      <c r="N16" s="5" t="n">
        <v>9</v>
      </c>
      <c r="O16" s="219" t="inlineStr">
        <is>
          <t>нет</t>
        </is>
      </c>
      <c r="P16" s="219" t="inlineStr">
        <is>
          <t>нет</t>
        </is>
      </c>
      <c r="Q16" s="221" t="inlineStr">
        <is>
          <t>нет</t>
        </is>
      </c>
    </row>
    <row r="17" outlineLevel="2" s="180">
      <c r="A17" s="22" t="inlineStr">
        <is>
          <t>Gy</t>
        </is>
      </c>
      <c r="B17" s="156" t="inlineStr">
        <is>
          <t>Te1/0/48.1243</t>
        </is>
      </c>
      <c r="C17" s="219" t="inlineStr">
        <is>
          <t>10.221.40.209</t>
        </is>
      </c>
      <c r="D17" s="208" t="n"/>
      <c r="E17" s="22" t="inlineStr">
        <is>
          <t>10.221.40.210</t>
        </is>
      </c>
      <c r="F17" s="208" t="n"/>
      <c r="G17" s="10" t="n"/>
      <c r="H17" s="156" t="inlineStr">
        <is>
          <t>Te2/0/48.1243</t>
        </is>
      </c>
      <c r="I17" s="219" t="inlineStr">
        <is>
          <t>10.221.40.213</t>
        </is>
      </c>
      <c r="J17" s="208" t="n"/>
      <c r="K17" s="22" t="inlineStr">
        <is>
          <t>10.221.40.214</t>
        </is>
      </c>
      <c r="L17" s="208" t="n"/>
      <c r="M17" s="6" t="n">
        <v>3</v>
      </c>
      <c r="N17" s="5" t="n">
        <v>9</v>
      </c>
      <c r="O17" s="219" t="inlineStr">
        <is>
          <t>нет</t>
        </is>
      </c>
      <c r="P17" s="219" t="inlineStr">
        <is>
          <t>нет</t>
        </is>
      </c>
      <c r="Q17" s="221" t="inlineStr">
        <is>
          <t>нет</t>
        </is>
      </c>
    </row>
    <row r="18" outlineLevel="2" s="180">
      <c r="A18" s="22" t="inlineStr">
        <is>
          <t>AAA</t>
        </is>
      </c>
      <c r="B18" s="156" t="inlineStr">
        <is>
          <t>Te1/0/48.1244</t>
        </is>
      </c>
      <c r="C18" s="219" t="inlineStr">
        <is>
          <t>10.221.40.217</t>
        </is>
      </c>
      <c r="D18" s="208" t="n"/>
      <c r="E18" s="22" t="inlineStr">
        <is>
          <t>10.221.40.218</t>
        </is>
      </c>
      <c r="F18" s="208" t="n"/>
      <c r="G18" s="10" t="n"/>
      <c r="H18" s="156" t="inlineStr">
        <is>
          <t>Te2/0/48.1244</t>
        </is>
      </c>
      <c r="I18" s="219" t="inlineStr">
        <is>
          <t>10.221.40.221</t>
        </is>
      </c>
      <c r="J18" s="208" t="n"/>
      <c r="K18" s="22" t="inlineStr">
        <is>
          <t>10.221.40.222</t>
        </is>
      </c>
      <c r="L18" s="208" t="n"/>
      <c r="M18" s="6" t="n">
        <v>3</v>
      </c>
      <c r="N18" s="5" t="n">
        <v>9</v>
      </c>
      <c r="O18" s="219" t="inlineStr">
        <is>
          <t>нет</t>
        </is>
      </c>
      <c r="P18" s="219" t="inlineStr">
        <is>
          <t>нет</t>
        </is>
      </c>
      <c r="Q18" s="221" t="inlineStr">
        <is>
          <t>нет</t>
        </is>
      </c>
    </row>
    <row r="19" outlineLevel="2" ht="15.75" customHeight="1" s="180" thickBot="1">
      <c r="A19" s="24" t="inlineStr">
        <is>
          <t>Gi-OUT</t>
        </is>
      </c>
      <c r="B19" s="31" t="inlineStr">
        <is>
          <t>Te1/0/48.1245</t>
        </is>
      </c>
      <c r="C19" s="23" t="inlineStr">
        <is>
          <t>10.221.40.225</t>
        </is>
      </c>
      <c r="D19" s="209" t="n"/>
      <c r="E19" s="24" t="inlineStr">
        <is>
          <t>10.221.40.226</t>
        </is>
      </c>
      <c r="F19" s="209" t="n"/>
      <c r="G19" s="10" t="n"/>
      <c r="H19" s="31" t="inlineStr">
        <is>
          <t>Te2/0/48.1245</t>
        </is>
      </c>
      <c r="I19" s="23" t="inlineStr">
        <is>
          <t>10.221.40.229</t>
        </is>
      </c>
      <c r="J19" s="209" t="n"/>
      <c r="K19" s="24" t="inlineStr">
        <is>
          <t>10.221.40.230</t>
        </is>
      </c>
      <c r="L19" s="209" t="n"/>
      <c r="M19" s="7" t="n">
        <v>3</v>
      </c>
      <c r="N19" s="14" t="n">
        <v>9</v>
      </c>
      <c r="O19" s="23" t="inlineStr">
        <is>
          <t>нет</t>
        </is>
      </c>
      <c r="P19" s="23" t="inlineStr">
        <is>
          <t>нет</t>
        </is>
      </c>
      <c r="Q19" s="222" t="inlineStr">
        <is>
          <t>нет</t>
        </is>
      </c>
    </row>
    <row r="20" outlineLevel="1" s="180"/>
    <row r="21" outlineLevel="2" ht="15.75" customHeight="1" s="180" thickBot="1">
      <c r="A21" s="70" t="inlineStr">
        <is>
          <t>Intersite eBGP</t>
        </is>
      </c>
      <c r="D21" s="10" t="n"/>
      <c r="E21" s="70" t="n"/>
      <c r="F21" s="10" t="n"/>
      <c r="G21" s="10" t="n"/>
      <c r="J21" s="10" t="n"/>
      <c r="L21" s="10" t="n"/>
      <c r="M21" s="11" t="n"/>
      <c r="N21" s="9" t="n"/>
    </row>
    <row r="22" outlineLevel="2" s="180">
      <c r="A22" s="198" t="inlineStr">
        <is>
          <t>VRF</t>
        </is>
      </c>
      <c r="B22" s="200" t="inlineStr">
        <is>
          <t>MOS-TMS-1-1</t>
        </is>
      </c>
      <c r="C22" s="167" t="n"/>
      <c r="D22" s="167" t="n"/>
      <c r="E22" s="185" t="inlineStr">
        <is>
          <t>MOS-TMS-2-1</t>
        </is>
      </c>
      <c r="F22" s="167" t="n"/>
      <c r="G22" s="167" t="n"/>
      <c r="H22" s="167" t="n"/>
      <c r="I22" s="172" t="n"/>
      <c r="J22" s="10" t="n"/>
      <c r="L22" s="10" t="n"/>
      <c r="M22" s="11" t="n"/>
      <c r="N22" s="9" t="n"/>
    </row>
    <row r="23" outlineLevel="2" ht="15.75" customHeight="1" s="180" thickBot="1">
      <c r="A23" s="199" t="n"/>
      <c r="B23" s="57" t="inlineStr">
        <is>
          <t>Interface</t>
        </is>
      </c>
      <c r="C23" s="63" t="inlineStr">
        <is>
          <t>IP</t>
        </is>
      </c>
      <c r="D23" s="66" t="inlineStr">
        <is>
          <t>AS</t>
        </is>
      </c>
      <c r="E23" s="4" t="inlineStr">
        <is>
          <t>Interface</t>
        </is>
      </c>
      <c r="F23" s="189" t="inlineStr">
        <is>
          <t>IP</t>
        </is>
      </c>
      <c r="G23" s="190" t="n"/>
      <c r="H23" s="191" t="n"/>
      <c r="I23" s="67" t="inlineStr">
        <is>
          <t>AS</t>
        </is>
      </c>
      <c r="J23" s="10" t="n"/>
      <c r="L23" s="10" t="n"/>
      <c r="M23" s="11" t="n"/>
      <c r="N23" s="9" t="n"/>
    </row>
    <row r="24" outlineLevel="2" s="180">
      <c r="A24" s="59" t="inlineStr">
        <is>
          <t>OAM</t>
        </is>
      </c>
      <c r="B24" s="21" t="inlineStr">
        <is>
          <t>vl341</t>
        </is>
      </c>
      <c r="C24" s="19" t="inlineStr">
        <is>
          <t>10.221.40.249</t>
        </is>
      </c>
      <c r="D24" s="192" t="n">
        <v>64578</v>
      </c>
      <c r="E24" s="156" t="inlineStr">
        <is>
          <t>vl341</t>
        </is>
      </c>
      <c r="F24" s="159" t="inlineStr">
        <is>
          <t>10.221.40.250</t>
        </is>
      </c>
      <c r="G24" s="159" t="n"/>
      <c r="H24" s="209" t="n"/>
      <c r="I24" s="195" t="n">
        <v>64579</v>
      </c>
      <c r="J24" s="10" t="n"/>
      <c r="L24" s="10" t="n"/>
      <c r="M24" s="11" t="n"/>
      <c r="N24" s="9" t="n"/>
    </row>
    <row r="25" outlineLevel="2" s="180">
      <c r="A25" s="60" t="inlineStr">
        <is>
          <t>Gx</t>
        </is>
      </c>
      <c r="B25" s="22" t="inlineStr">
        <is>
          <t>vl342</t>
        </is>
      </c>
      <c r="C25" s="219" t="inlineStr">
        <is>
          <t>10.221.40.253</t>
        </is>
      </c>
      <c r="D25" s="193" t="n"/>
      <c r="E25" s="22" t="inlineStr">
        <is>
          <t>vl342</t>
        </is>
      </c>
      <c r="F25" s="219" t="inlineStr">
        <is>
          <t>10.221.40.254</t>
        </is>
      </c>
      <c r="G25" s="219" t="n"/>
      <c r="H25" s="221" t="n"/>
      <c r="I25" s="196" t="n"/>
      <c r="J25" s="10" t="n"/>
      <c r="L25" s="10" t="n"/>
      <c r="M25" s="11" t="n"/>
      <c r="N25" s="9" t="n"/>
    </row>
    <row r="26" outlineLevel="2" s="180">
      <c r="A26" s="60" t="inlineStr">
        <is>
          <t>Gy</t>
        </is>
      </c>
      <c r="B26" s="22" t="inlineStr">
        <is>
          <t>vl343</t>
        </is>
      </c>
      <c r="C26" s="219" t="inlineStr">
        <is>
          <t>10.220.37.249</t>
        </is>
      </c>
      <c r="D26" s="193" t="n"/>
      <c r="E26" s="22" t="inlineStr">
        <is>
          <t>vl343</t>
        </is>
      </c>
      <c r="F26" s="107" t="inlineStr">
        <is>
          <t>10.220.37.250</t>
        </is>
      </c>
      <c r="G26" s="203" t="n"/>
      <c r="H26" s="204" t="n"/>
      <c r="I26" s="196" t="n"/>
      <c r="J26" s="10" t="n"/>
      <c r="L26" s="10" t="n"/>
      <c r="M26" s="11" t="n"/>
      <c r="N26" s="9" t="n"/>
    </row>
    <row r="27" outlineLevel="2" ht="15.75" customHeight="1" s="180" thickBot="1">
      <c r="A27" s="61" t="inlineStr">
        <is>
          <t>AAA</t>
        </is>
      </c>
      <c r="B27" s="24" t="inlineStr">
        <is>
          <t>vl344</t>
        </is>
      </c>
      <c r="C27" s="23" t="inlineStr">
        <is>
          <t>10.220.37.253</t>
        </is>
      </c>
      <c r="D27" s="194" t="n"/>
      <c r="E27" s="24" t="inlineStr">
        <is>
          <t>vl344</t>
        </is>
      </c>
      <c r="F27" s="108" t="inlineStr">
        <is>
          <t>10.220.37.254</t>
        </is>
      </c>
      <c r="G27" s="190" t="n"/>
      <c r="H27" s="206" t="n"/>
      <c r="I27" s="197" t="n"/>
      <c r="J27" s="10" t="n"/>
      <c r="L27" s="10" t="n"/>
      <c r="M27" s="11" t="n"/>
      <c r="N27" s="9" t="n"/>
    </row>
    <row r="28" outlineLevel="1" s="180"/>
    <row r="29" ht="18.75" customHeight="1" s="180">
      <c r="A29" s="12" t="inlineStr">
        <is>
          <t>Санкт-Петербург</t>
        </is>
      </c>
    </row>
    <row r="30" outlineLevel="1" ht="15.75" customHeight="1" s="180" thickBot="1">
      <c r="A30" s="70" t="inlineStr">
        <is>
          <t>ул. Крупской, 55</t>
        </is>
      </c>
    </row>
    <row r="31" outlineLevel="2" s="180">
      <c r="B31" s="185" t="inlineStr">
        <is>
          <t>SPB-TMS-1-1</t>
        </is>
      </c>
      <c r="C31" s="167" t="n"/>
      <c r="D31" s="172" t="n"/>
      <c r="E31" s="186" t="inlineStr">
        <is>
          <t>SR1_SPB</t>
        </is>
      </c>
      <c r="F31" s="166" t="n"/>
      <c r="G31" s="32" t="n"/>
      <c r="H31" s="185" t="inlineStr">
        <is>
          <t>SPB-TMS-1-1</t>
        </is>
      </c>
      <c r="I31" s="167" t="n"/>
      <c r="J31" s="172" t="n"/>
      <c r="K31" s="186" t="inlineStr">
        <is>
          <t>SR2_SPB</t>
        </is>
      </c>
      <c r="L31" s="166" t="n"/>
      <c r="M31" s="186" t="inlineStr">
        <is>
          <t>Таймеры BGP, сек</t>
        </is>
      </c>
      <c r="N31" s="166" t="n"/>
      <c r="O31" s="215" t="inlineStr">
        <is>
          <t>BFD</t>
        </is>
      </c>
      <c r="P31" s="215" t="inlineStr">
        <is>
          <t>TTL Sec</t>
        </is>
      </c>
      <c r="Q31" s="216" t="inlineStr">
        <is>
          <t>Peer Auth</t>
        </is>
      </c>
    </row>
    <row r="32" outlineLevel="2" ht="15.75" customHeight="1" s="180" thickBot="1">
      <c r="A32" s="4" t="inlineStr">
        <is>
          <t>VRF</t>
        </is>
      </c>
      <c r="B32" s="189" t="inlineStr">
        <is>
          <t>Interface</t>
        </is>
      </c>
      <c r="C32" s="189" t="inlineStr">
        <is>
          <t>IP</t>
        </is>
      </c>
      <c r="D32" s="106" t="inlineStr">
        <is>
          <t>AS</t>
        </is>
      </c>
      <c r="E32" s="4" t="inlineStr">
        <is>
          <t>IP</t>
        </is>
      </c>
      <c r="F32" s="106" t="inlineStr">
        <is>
          <t>AS</t>
        </is>
      </c>
      <c r="G32" s="33" t="n"/>
      <c r="H32" s="4" t="inlineStr">
        <is>
          <t>Interface</t>
        </is>
      </c>
      <c r="I32" s="189" t="inlineStr">
        <is>
          <t>IP</t>
        </is>
      </c>
      <c r="J32" s="106" t="inlineStr">
        <is>
          <t>AS</t>
        </is>
      </c>
      <c r="K32" s="4" t="inlineStr">
        <is>
          <t>IP</t>
        </is>
      </c>
      <c r="L32" s="106" t="inlineStr">
        <is>
          <t>AS</t>
        </is>
      </c>
      <c r="M32" s="4" t="inlineStr">
        <is>
          <t>keepalive</t>
        </is>
      </c>
      <c r="N32" s="189" t="inlineStr">
        <is>
          <t>hold</t>
        </is>
      </c>
      <c r="O32" s="159" t="n"/>
      <c r="P32" s="159" t="n"/>
      <c r="Q32" s="209" t="n"/>
    </row>
    <row r="33" outlineLevel="2" s="180">
      <c r="A33" s="156" t="inlineStr">
        <is>
          <t>OAM</t>
        </is>
      </c>
      <c r="B33" s="156" t="inlineStr">
        <is>
          <t>Te1/0/48.1241</t>
        </is>
      </c>
      <c r="C33" s="19" t="inlineStr">
        <is>
          <t>10.226.37.193</t>
        </is>
      </c>
      <c r="D33" s="207" t="n">
        <v>64584</v>
      </c>
      <c r="E33" s="21" t="inlineStr">
        <is>
          <t>10.226.37.194</t>
        </is>
      </c>
      <c r="F33" s="207" t="n">
        <v>64514</v>
      </c>
      <c r="G33" s="10" t="n"/>
      <c r="H33" s="156" t="inlineStr">
        <is>
          <t>Te2/0/48.1241</t>
        </is>
      </c>
      <c r="I33" s="19" t="inlineStr">
        <is>
          <t>10.226.37.197</t>
        </is>
      </c>
      <c r="J33" s="207" t="n">
        <v>64584</v>
      </c>
      <c r="K33" s="21" t="inlineStr">
        <is>
          <t>10.226.37.198</t>
        </is>
      </c>
      <c r="L33" s="207" t="n">
        <v>64514</v>
      </c>
      <c r="M33" s="8" t="n">
        <v>3</v>
      </c>
      <c r="N33" s="15" t="n">
        <v>9</v>
      </c>
      <c r="O33" s="159" t="inlineStr">
        <is>
          <t>нет</t>
        </is>
      </c>
      <c r="P33" s="159" t="inlineStr">
        <is>
          <t>нет</t>
        </is>
      </c>
      <c r="Q33" s="209" t="inlineStr">
        <is>
          <t>нет</t>
        </is>
      </c>
    </row>
    <row r="34" outlineLevel="2" s="180">
      <c r="A34" s="22" t="inlineStr">
        <is>
          <t>Gx</t>
        </is>
      </c>
      <c r="B34" s="156" t="inlineStr">
        <is>
          <t>Te1/0/48.1242</t>
        </is>
      </c>
      <c r="C34" s="219" t="inlineStr">
        <is>
          <t>10.226.37.201</t>
        </is>
      </c>
      <c r="D34" s="208" t="n"/>
      <c r="E34" s="22" t="inlineStr">
        <is>
          <t>10.226.37.202</t>
        </is>
      </c>
      <c r="F34" s="208" t="n"/>
      <c r="G34" s="10" t="n"/>
      <c r="H34" s="156" t="inlineStr">
        <is>
          <t>Te2/0/48.1242</t>
        </is>
      </c>
      <c r="I34" s="219" t="inlineStr">
        <is>
          <t>10.226.37.205</t>
        </is>
      </c>
      <c r="J34" s="208" t="n"/>
      <c r="K34" s="22" t="inlineStr">
        <is>
          <t>10.226.37.206</t>
        </is>
      </c>
      <c r="L34" s="208" t="n"/>
      <c r="M34" s="6" t="n">
        <v>3</v>
      </c>
      <c r="N34" s="5" t="n">
        <v>9</v>
      </c>
      <c r="O34" s="219" t="inlineStr">
        <is>
          <t>нет</t>
        </is>
      </c>
      <c r="P34" s="219" t="inlineStr">
        <is>
          <t>нет</t>
        </is>
      </c>
      <c r="Q34" s="221" t="inlineStr">
        <is>
          <t>нет</t>
        </is>
      </c>
    </row>
    <row r="35" outlineLevel="2" s="180">
      <c r="A35" s="22" t="inlineStr">
        <is>
          <t>Gy</t>
        </is>
      </c>
      <c r="B35" s="156" t="inlineStr">
        <is>
          <t>Te1/0/48.1243</t>
        </is>
      </c>
      <c r="C35" s="219" t="inlineStr">
        <is>
          <t>10.226.37.209</t>
        </is>
      </c>
      <c r="D35" s="208" t="n"/>
      <c r="E35" s="22" t="inlineStr">
        <is>
          <t>10.226.37.210</t>
        </is>
      </c>
      <c r="F35" s="208" t="n"/>
      <c r="G35" s="10" t="n"/>
      <c r="H35" s="156" t="inlineStr">
        <is>
          <t>Te2/0/48.1243</t>
        </is>
      </c>
      <c r="I35" s="219" t="inlineStr">
        <is>
          <t>10.226.37.213</t>
        </is>
      </c>
      <c r="J35" s="208" t="n"/>
      <c r="K35" s="22" t="inlineStr">
        <is>
          <t>10.226.37.214</t>
        </is>
      </c>
      <c r="L35" s="208" t="n"/>
      <c r="M35" s="6" t="n">
        <v>3</v>
      </c>
      <c r="N35" s="5" t="n">
        <v>9</v>
      </c>
      <c r="O35" s="219" t="inlineStr">
        <is>
          <t>нет</t>
        </is>
      </c>
      <c r="P35" s="219" t="inlineStr">
        <is>
          <t>нет</t>
        </is>
      </c>
      <c r="Q35" s="221" t="inlineStr">
        <is>
          <t>нет</t>
        </is>
      </c>
    </row>
    <row r="36" outlineLevel="2" s="180">
      <c r="A36" s="22" t="inlineStr">
        <is>
          <t>AAA</t>
        </is>
      </c>
      <c r="B36" s="156" t="inlineStr">
        <is>
          <t>Te1/0/48.1244</t>
        </is>
      </c>
      <c r="C36" s="219" t="inlineStr">
        <is>
          <t>10.226.37.217</t>
        </is>
      </c>
      <c r="D36" s="208" t="n"/>
      <c r="E36" s="22" t="inlineStr">
        <is>
          <t>10.226.37.218</t>
        </is>
      </c>
      <c r="F36" s="208" t="n"/>
      <c r="G36" s="10" t="n"/>
      <c r="H36" s="156" t="inlineStr">
        <is>
          <t>Te2/0/48.1244</t>
        </is>
      </c>
      <c r="I36" s="219" t="inlineStr">
        <is>
          <t>10.226.37.221</t>
        </is>
      </c>
      <c r="J36" s="208" t="n"/>
      <c r="K36" s="22" t="inlineStr">
        <is>
          <t>10.226.37.222</t>
        </is>
      </c>
      <c r="L36" s="208" t="n"/>
      <c r="M36" s="6" t="n">
        <v>3</v>
      </c>
      <c r="N36" s="5" t="n">
        <v>9</v>
      </c>
      <c r="O36" s="219" t="inlineStr">
        <is>
          <t>нет</t>
        </is>
      </c>
      <c r="P36" s="219" t="inlineStr">
        <is>
          <t>нет</t>
        </is>
      </c>
      <c r="Q36" s="221" t="inlineStr">
        <is>
          <t>нет</t>
        </is>
      </c>
    </row>
    <row r="37" outlineLevel="2" ht="15.75" customHeight="1" s="180" thickBot="1">
      <c r="A37" s="24" t="inlineStr">
        <is>
          <t>Gi-OUT</t>
        </is>
      </c>
      <c r="B37" s="31" t="inlineStr">
        <is>
          <t>Te1/0/48.1245</t>
        </is>
      </c>
      <c r="C37" s="23" t="inlineStr">
        <is>
          <t>10.226.37.225</t>
        </is>
      </c>
      <c r="D37" s="209" t="n"/>
      <c r="E37" s="24" t="inlineStr">
        <is>
          <t>10.226.37.226</t>
        </is>
      </c>
      <c r="F37" s="209" t="n"/>
      <c r="G37" s="10" t="n"/>
      <c r="H37" s="31" t="inlineStr">
        <is>
          <t>Te2/0/48.1245</t>
        </is>
      </c>
      <c r="I37" s="23" t="inlineStr">
        <is>
          <t>10.226.37.229</t>
        </is>
      </c>
      <c r="J37" s="209" t="n"/>
      <c r="K37" s="24" t="inlineStr">
        <is>
          <t>10.226.37.230</t>
        </is>
      </c>
      <c r="L37" s="209" t="n"/>
      <c r="M37" s="7" t="n">
        <v>3</v>
      </c>
      <c r="N37" s="14" t="n">
        <v>9</v>
      </c>
      <c r="O37" s="23" t="inlineStr">
        <is>
          <t>нет</t>
        </is>
      </c>
      <c r="P37" s="23" t="inlineStr">
        <is>
          <t>нет</t>
        </is>
      </c>
      <c r="Q37" s="222" t="inlineStr">
        <is>
          <t>нет</t>
        </is>
      </c>
    </row>
    <row r="38" outlineLevel="1" s="180">
      <c r="D38" s="9" t="n"/>
      <c r="F38" s="10" t="n"/>
      <c r="G38" s="10" t="n"/>
      <c r="H38" s="10" t="n"/>
      <c r="I38" s="10" t="n"/>
      <c r="J38" s="10" t="n"/>
      <c r="L38" s="10" t="n"/>
      <c r="M38" s="11" t="n"/>
      <c r="N38" s="9" t="n"/>
    </row>
    <row r="39" outlineLevel="1" ht="15.75" customHeight="1" s="180" thickBot="1">
      <c r="A39" s="70" t="inlineStr">
        <is>
          <t>ул. Розенштейна, 21</t>
        </is>
      </c>
    </row>
    <row r="40" outlineLevel="2" s="180">
      <c r="B40" s="185" t="inlineStr">
        <is>
          <t>SPB-TMS-2-1</t>
        </is>
      </c>
      <c r="C40" s="167" t="n"/>
      <c r="D40" s="172" t="n"/>
      <c r="E40" s="186" t="inlineStr">
        <is>
          <t>SR3_SPB</t>
        </is>
      </c>
      <c r="F40" s="166" t="n"/>
      <c r="G40" s="32" t="n"/>
      <c r="H40" s="185" t="inlineStr">
        <is>
          <t>SPB-TMS-2-1</t>
        </is>
      </c>
      <c r="I40" s="167" t="n"/>
      <c r="J40" s="172" t="n"/>
      <c r="K40" s="186" t="inlineStr">
        <is>
          <t>SR4_SPB</t>
        </is>
      </c>
      <c r="L40" s="166" t="n"/>
      <c r="M40" s="186" t="inlineStr">
        <is>
          <t>Таймеры BGP, сек</t>
        </is>
      </c>
      <c r="N40" s="166" t="n"/>
      <c r="O40" s="215" t="inlineStr">
        <is>
          <t>BFD</t>
        </is>
      </c>
      <c r="P40" s="215" t="inlineStr">
        <is>
          <t>TTL Sec</t>
        </is>
      </c>
      <c r="Q40" s="216" t="inlineStr">
        <is>
          <t>Peer Auth</t>
        </is>
      </c>
    </row>
    <row r="41" outlineLevel="2" ht="15.75" customHeight="1" s="180" thickBot="1">
      <c r="A41" s="4" t="inlineStr">
        <is>
          <t>VRF</t>
        </is>
      </c>
      <c r="B41" s="189" t="inlineStr">
        <is>
          <t>Interface</t>
        </is>
      </c>
      <c r="C41" s="189" t="inlineStr">
        <is>
          <t>IP</t>
        </is>
      </c>
      <c r="D41" s="106" t="inlineStr">
        <is>
          <t>AS</t>
        </is>
      </c>
      <c r="E41" s="4" t="inlineStr">
        <is>
          <t>IP</t>
        </is>
      </c>
      <c r="F41" s="106" t="inlineStr">
        <is>
          <t>AS</t>
        </is>
      </c>
      <c r="G41" s="33" t="n"/>
      <c r="H41" s="4" t="inlineStr">
        <is>
          <t>Interface</t>
        </is>
      </c>
      <c r="I41" s="189" t="inlineStr">
        <is>
          <t>IP</t>
        </is>
      </c>
      <c r="J41" s="106" t="inlineStr">
        <is>
          <t>AS</t>
        </is>
      </c>
      <c r="K41" s="4" t="inlineStr">
        <is>
          <t>IP</t>
        </is>
      </c>
      <c r="L41" s="106" t="inlineStr">
        <is>
          <t>AS</t>
        </is>
      </c>
      <c r="M41" s="4" t="inlineStr">
        <is>
          <t>keepalive</t>
        </is>
      </c>
      <c r="N41" s="189" t="inlineStr">
        <is>
          <t>hold</t>
        </is>
      </c>
      <c r="O41" s="159" t="n"/>
      <c r="P41" s="159" t="n"/>
      <c r="Q41" s="209" t="n"/>
    </row>
    <row r="42" outlineLevel="2" s="180">
      <c r="A42" s="156" t="inlineStr">
        <is>
          <t>OAM</t>
        </is>
      </c>
      <c r="B42" s="156" t="inlineStr">
        <is>
          <t>Te1/0/48.1241</t>
        </is>
      </c>
      <c r="C42" s="19" t="inlineStr">
        <is>
          <t>10.226.40.193</t>
        </is>
      </c>
      <c r="D42" s="207" t="n">
        <v>64585</v>
      </c>
      <c r="E42" s="21" t="inlineStr">
        <is>
          <t>10.226.40.194</t>
        </is>
      </c>
      <c r="F42" s="207" t="n">
        <v>64514</v>
      </c>
      <c r="G42" s="10" t="n"/>
      <c r="H42" s="156" t="inlineStr">
        <is>
          <t>Te2/0/48.1241</t>
        </is>
      </c>
      <c r="I42" s="19" t="inlineStr">
        <is>
          <t>10.226.40.197</t>
        </is>
      </c>
      <c r="J42" s="207" t="n">
        <v>64585</v>
      </c>
      <c r="K42" s="21" t="inlineStr">
        <is>
          <t>10.226.40.198</t>
        </is>
      </c>
      <c r="L42" s="207" t="n">
        <v>64514</v>
      </c>
      <c r="M42" s="8" t="n">
        <v>3</v>
      </c>
      <c r="N42" s="15" t="n">
        <v>9</v>
      </c>
      <c r="O42" s="159" t="inlineStr">
        <is>
          <t>нет</t>
        </is>
      </c>
      <c r="P42" s="159" t="inlineStr">
        <is>
          <t>нет</t>
        </is>
      </c>
      <c r="Q42" s="209" t="inlineStr">
        <is>
          <t>нет</t>
        </is>
      </c>
    </row>
    <row r="43" outlineLevel="2" s="180">
      <c r="A43" s="22" t="inlineStr">
        <is>
          <t>Gx</t>
        </is>
      </c>
      <c r="B43" s="156" t="inlineStr">
        <is>
          <t>Te1/0/48.1242</t>
        </is>
      </c>
      <c r="C43" s="219" t="inlineStr">
        <is>
          <t>10.226.40.201</t>
        </is>
      </c>
      <c r="D43" s="208" t="n"/>
      <c r="E43" s="22" t="inlineStr">
        <is>
          <t>10.226.40.202</t>
        </is>
      </c>
      <c r="F43" s="208" t="n"/>
      <c r="G43" s="10" t="n"/>
      <c r="H43" s="156" t="inlineStr">
        <is>
          <t>Te2/0/48.1242</t>
        </is>
      </c>
      <c r="I43" s="219" t="inlineStr">
        <is>
          <t>10.226.40.205</t>
        </is>
      </c>
      <c r="J43" s="208" t="n"/>
      <c r="K43" s="22" t="inlineStr">
        <is>
          <t>10.226.40.206</t>
        </is>
      </c>
      <c r="L43" s="208" t="n"/>
      <c r="M43" s="6" t="n">
        <v>3</v>
      </c>
      <c r="N43" s="5" t="n">
        <v>9</v>
      </c>
      <c r="O43" s="219" t="inlineStr">
        <is>
          <t>нет</t>
        </is>
      </c>
      <c r="P43" s="219" t="inlineStr">
        <is>
          <t>нет</t>
        </is>
      </c>
      <c r="Q43" s="221" t="inlineStr">
        <is>
          <t>нет</t>
        </is>
      </c>
    </row>
    <row r="44" outlineLevel="2" s="180">
      <c r="A44" s="22" t="inlineStr">
        <is>
          <t>Gy</t>
        </is>
      </c>
      <c r="B44" s="156" t="inlineStr">
        <is>
          <t>Te1/0/48.1243</t>
        </is>
      </c>
      <c r="C44" s="219" t="inlineStr">
        <is>
          <t>10.226.40.209</t>
        </is>
      </c>
      <c r="D44" s="208" t="n"/>
      <c r="E44" s="22" t="inlineStr">
        <is>
          <t>10.226.40.210</t>
        </is>
      </c>
      <c r="F44" s="208" t="n"/>
      <c r="G44" s="10" t="n"/>
      <c r="H44" s="156" t="inlineStr">
        <is>
          <t>Te2/0/48.1243</t>
        </is>
      </c>
      <c r="I44" s="219" t="inlineStr">
        <is>
          <t>10.226.40.213</t>
        </is>
      </c>
      <c r="J44" s="208" t="n"/>
      <c r="K44" s="22" t="inlineStr">
        <is>
          <t>10.226.40.214</t>
        </is>
      </c>
      <c r="L44" s="208" t="n"/>
      <c r="M44" s="6" t="n">
        <v>3</v>
      </c>
      <c r="N44" s="5" t="n">
        <v>9</v>
      </c>
      <c r="O44" s="219" t="inlineStr">
        <is>
          <t>нет</t>
        </is>
      </c>
      <c r="P44" s="219" t="inlineStr">
        <is>
          <t>нет</t>
        </is>
      </c>
      <c r="Q44" s="221" t="inlineStr">
        <is>
          <t>нет</t>
        </is>
      </c>
    </row>
    <row r="45" outlineLevel="2" s="180">
      <c r="A45" s="22" t="inlineStr">
        <is>
          <t>AAA</t>
        </is>
      </c>
      <c r="B45" s="156" t="inlineStr">
        <is>
          <t>Te1/0/48.1244</t>
        </is>
      </c>
      <c r="C45" s="219" t="inlineStr">
        <is>
          <t>10.226.40.217</t>
        </is>
      </c>
      <c r="D45" s="208" t="n"/>
      <c r="E45" s="22" t="inlineStr">
        <is>
          <t>10.226.40.218</t>
        </is>
      </c>
      <c r="F45" s="208" t="n"/>
      <c r="G45" s="10" t="n"/>
      <c r="H45" s="156" t="inlineStr">
        <is>
          <t>Te2/0/48.1244</t>
        </is>
      </c>
      <c r="I45" s="219" t="inlineStr">
        <is>
          <t>10.226.40.221</t>
        </is>
      </c>
      <c r="J45" s="208" t="n"/>
      <c r="K45" s="22" t="inlineStr">
        <is>
          <t>10.226.40.222</t>
        </is>
      </c>
      <c r="L45" s="208" t="n"/>
      <c r="M45" s="6" t="n">
        <v>3</v>
      </c>
      <c r="N45" s="5" t="n">
        <v>9</v>
      </c>
      <c r="O45" s="219" t="inlineStr">
        <is>
          <t>нет</t>
        </is>
      </c>
      <c r="P45" s="219" t="inlineStr">
        <is>
          <t>нет</t>
        </is>
      </c>
      <c r="Q45" s="221" t="inlineStr">
        <is>
          <t>нет</t>
        </is>
      </c>
    </row>
    <row r="46" outlineLevel="2" ht="15.75" customHeight="1" s="180" thickBot="1">
      <c r="A46" s="24" t="inlineStr">
        <is>
          <t>Gi-OUT</t>
        </is>
      </c>
      <c r="B46" s="31" t="inlineStr">
        <is>
          <t>Te1/0/48.1245</t>
        </is>
      </c>
      <c r="C46" s="23" t="inlineStr">
        <is>
          <t>10.226.40.225</t>
        </is>
      </c>
      <c r="D46" s="209" t="n"/>
      <c r="E46" s="24" t="inlineStr">
        <is>
          <t>10.226.40.226</t>
        </is>
      </c>
      <c r="F46" s="209" t="n"/>
      <c r="G46" s="10" t="n"/>
      <c r="H46" s="31" t="inlineStr">
        <is>
          <t>Te2/0/48.1245</t>
        </is>
      </c>
      <c r="I46" s="23" t="inlineStr">
        <is>
          <t>10.226.40.229</t>
        </is>
      </c>
      <c r="J46" s="209" t="n"/>
      <c r="K46" s="24" t="inlineStr">
        <is>
          <t>10.226.40.230</t>
        </is>
      </c>
      <c r="L46" s="209" t="n"/>
      <c r="M46" s="7" t="n">
        <v>3</v>
      </c>
      <c r="N46" s="14" t="n">
        <v>9</v>
      </c>
      <c r="O46" s="23" t="inlineStr">
        <is>
          <t>нет</t>
        </is>
      </c>
      <c r="P46" s="23" t="inlineStr">
        <is>
          <t>нет</t>
        </is>
      </c>
      <c r="Q46" s="222" t="inlineStr">
        <is>
          <t>нет</t>
        </is>
      </c>
    </row>
    <row r="47" outlineLevel="1" s="180"/>
    <row r="48" outlineLevel="2" ht="15.75" customHeight="1" s="180" thickBot="1">
      <c r="A48" s="70" t="inlineStr">
        <is>
          <t>Intersite eBGP</t>
        </is>
      </c>
      <c r="D48" s="10" t="n"/>
      <c r="E48" s="70" t="n"/>
      <c r="F48" s="10" t="n"/>
      <c r="G48" s="10" t="n"/>
      <c r="J48" s="10" t="n"/>
      <c r="L48" s="10" t="n"/>
      <c r="M48" s="11" t="n"/>
      <c r="N48" s="9" t="n"/>
    </row>
    <row r="49" outlineLevel="2" s="180">
      <c r="A49" s="198" t="inlineStr">
        <is>
          <t>VRF</t>
        </is>
      </c>
      <c r="B49" s="200" t="inlineStr">
        <is>
          <t>SPB-TMS-1-1</t>
        </is>
      </c>
      <c r="C49" s="167" t="n"/>
      <c r="D49" s="167" t="n"/>
      <c r="E49" s="185" t="inlineStr">
        <is>
          <t>SPB-TMS-2-1</t>
        </is>
      </c>
      <c r="F49" s="167" t="n"/>
      <c r="G49" s="167" t="n"/>
      <c r="H49" s="167" t="n"/>
      <c r="I49" s="172" t="n"/>
      <c r="J49" s="10" t="n"/>
      <c r="L49" s="10" t="n"/>
      <c r="M49" s="11" t="n"/>
      <c r="N49" s="9" t="n"/>
    </row>
    <row r="50" outlineLevel="2" ht="15.75" customHeight="1" s="180" thickBot="1">
      <c r="A50" s="199" t="n"/>
      <c r="B50" s="57" t="inlineStr">
        <is>
          <t>Interface</t>
        </is>
      </c>
      <c r="C50" s="63" t="inlineStr">
        <is>
          <t>IP</t>
        </is>
      </c>
      <c r="D50" s="66" t="inlineStr">
        <is>
          <t>AS</t>
        </is>
      </c>
      <c r="E50" s="4" t="inlineStr">
        <is>
          <t>Interface</t>
        </is>
      </c>
      <c r="F50" s="189" t="inlineStr">
        <is>
          <t>IP</t>
        </is>
      </c>
      <c r="G50" s="190" t="n"/>
      <c r="H50" s="191" t="n"/>
      <c r="I50" s="67" t="inlineStr">
        <is>
          <t>AS</t>
        </is>
      </c>
      <c r="J50" s="10" t="n"/>
      <c r="L50" s="10" t="n"/>
      <c r="M50" s="11" t="n"/>
      <c r="N50" s="9" t="n"/>
    </row>
    <row r="51" outlineLevel="2" s="180">
      <c r="A51" s="59" t="inlineStr">
        <is>
          <t>OAM</t>
        </is>
      </c>
      <c r="B51" s="21" t="inlineStr">
        <is>
          <t>vl341</t>
        </is>
      </c>
      <c r="C51" s="19" t="inlineStr">
        <is>
          <t>10.226.37.249</t>
        </is>
      </c>
      <c r="D51" s="192" t="n">
        <v>64584</v>
      </c>
      <c r="E51" s="156" t="inlineStr">
        <is>
          <t>vl341</t>
        </is>
      </c>
      <c r="F51" s="201" t="inlineStr">
        <is>
          <t>10.226.37.250</t>
        </is>
      </c>
      <c r="G51" s="159" t="n"/>
      <c r="H51" s="209" t="n"/>
      <c r="I51" s="195" t="n">
        <v>64585</v>
      </c>
      <c r="J51" s="10" t="n"/>
      <c r="L51" s="10" t="n"/>
      <c r="M51" s="11" t="n"/>
      <c r="N51" s="9" t="n"/>
    </row>
    <row r="52" outlineLevel="2" s="180">
      <c r="A52" s="60" t="inlineStr">
        <is>
          <t>Gx</t>
        </is>
      </c>
      <c r="B52" s="22" t="inlineStr">
        <is>
          <t>vl342</t>
        </is>
      </c>
      <c r="C52" s="219" t="inlineStr">
        <is>
          <t>10.226.37.253</t>
        </is>
      </c>
      <c r="D52" s="193" t="n"/>
      <c r="E52" s="22" t="inlineStr">
        <is>
          <t>vl342</t>
        </is>
      </c>
      <c r="F52" s="202" t="inlineStr">
        <is>
          <t>10.226.37.254</t>
        </is>
      </c>
      <c r="G52" s="219" t="n"/>
      <c r="H52" s="221" t="n"/>
      <c r="I52" s="196" t="n"/>
      <c r="J52" s="10" t="n"/>
      <c r="L52" s="10" t="n"/>
      <c r="M52" s="11" t="n"/>
      <c r="N52" s="9" t="n"/>
    </row>
    <row r="53" outlineLevel="2" s="180">
      <c r="A53" s="60" t="inlineStr">
        <is>
          <t>Gy</t>
        </is>
      </c>
      <c r="B53" s="22" t="inlineStr">
        <is>
          <t>vl343</t>
        </is>
      </c>
      <c r="C53" s="219" t="inlineStr">
        <is>
          <t>10.226.40.249</t>
        </is>
      </c>
      <c r="D53" s="193" t="n"/>
      <c r="E53" s="22" t="inlineStr">
        <is>
          <t>vl343</t>
        </is>
      </c>
      <c r="F53" s="202" t="inlineStr">
        <is>
          <t>10.226.40.250</t>
        </is>
      </c>
      <c r="G53" s="203" t="n"/>
      <c r="H53" s="204" t="n"/>
      <c r="I53" s="196" t="n"/>
      <c r="J53" s="10" t="n"/>
      <c r="L53" s="10" t="n"/>
      <c r="M53" s="11" t="n"/>
      <c r="N53" s="9" t="n"/>
    </row>
    <row r="54" outlineLevel="2" ht="15.75" customHeight="1" s="180" thickBot="1">
      <c r="A54" s="61" t="inlineStr">
        <is>
          <t>AAA</t>
        </is>
      </c>
      <c r="B54" s="24" t="inlineStr">
        <is>
          <t>vl344</t>
        </is>
      </c>
      <c r="C54" s="23" t="inlineStr">
        <is>
          <t>10.226.40.253</t>
        </is>
      </c>
      <c r="D54" s="194" t="n"/>
      <c r="E54" s="24" t="inlineStr">
        <is>
          <t>vl344</t>
        </is>
      </c>
      <c r="F54" s="205" t="inlineStr">
        <is>
          <t>10.226.40.254</t>
        </is>
      </c>
      <c r="G54" s="190" t="n"/>
      <c r="H54" s="206" t="n"/>
      <c r="I54" s="197" t="n"/>
      <c r="J54" s="10" t="n"/>
      <c r="L54" s="10" t="n"/>
      <c r="M54" s="11" t="n"/>
      <c r="N54" s="9" t="n"/>
    </row>
    <row r="55" outlineLevel="1" s="180"/>
    <row r="56" ht="18.75" customHeight="1" s="180">
      <c r="A56" s="12" t="inlineStr">
        <is>
          <t>Нижний Новгород</t>
        </is>
      </c>
    </row>
    <row r="57" outlineLevel="1" ht="15.75" customHeight="1" s="180" thickBot="1">
      <c r="A57" s="70" t="inlineStr">
        <is>
          <t>ул. Тургенева, 13а</t>
        </is>
      </c>
    </row>
    <row r="58" outlineLevel="2" s="180">
      <c r="A58" s="198" t="inlineStr">
        <is>
          <t>VRF</t>
        </is>
      </c>
      <c r="B58" s="200" t="inlineStr">
        <is>
          <t>NIN-TMS-1-1</t>
        </is>
      </c>
      <c r="C58" s="167" t="n"/>
      <c r="D58" s="167" t="n"/>
      <c r="E58" s="186" t="inlineStr">
        <is>
          <t>NN-SC-1-1</t>
        </is>
      </c>
      <c r="F58" s="166" t="n"/>
      <c r="G58" s="32" t="n"/>
      <c r="H58" s="185" t="inlineStr">
        <is>
          <t>NIN-TMS-1-1</t>
        </is>
      </c>
      <c r="I58" s="167" t="n"/>
      <c r="J58" s="172" t="n"/>
      <c r="K58" s="186" t="inlineStr">
        <is>
          <t>NN-SC-1-2</t>
        </is>
      </c>
      <c r="L58" s="166" t="n"/>
      <c r="M58" s="186" t="inlineStr">
        <is>
          <t>Таймеры BGP, сек</t>
        </is>
      </c>
      <c r="N58" s="166" t="n"/>
      <c r="O58" s="215" t="inlineStr">
        <is>
          <t>BFD</t>
        </is>
      </c>
      <c r="P58" s="215" t="inlineStr">
        <is>
          <t>TTL Sec</t>
        </is>
      </c>
      <c r="Q58" s="216" t="inlineStr">
        <is>
          <t>Peer Auth</t>
        </is>
      </c>
    </row>
    <row r="59" outlineLevel="2" ht="15.75" customHeight="1" s="180" thickBot="1">
      <c r="A59" s="199" t="n"/>
      <c r="B59" s="4" t="inlineStr">
        <is>
          <t>Interface</t>
        </is>
      </c>
      <c r="C59" s="189" t="inlineStr">
        <is>
          <t>IP</t>
        </is>
      </c>
      <c r="D59" s="13" t="inlineStr">
        <is>
          <t>AS</t>
        </is>
      </c>
      <c r="E59" s="4" t="inlineStr">
        <is>
          <t>IP</t>
        </is>
      </c>
      <c r="F59" s="106" t="inlineStr">
        <is>
          <t>AS</t>
        </is>
      </c>
      <c r="G59" s="33" t="n"/>
      <c r="H59" s="4" t="inlineStr">
        <is>
          <t>Interface</t>
        </is>
      </c>
      <c r="I59" s="189" t="inlineStr">
        <is>
          <t>IP</t>
        </is>
      </c>
      <c r="J59" s="106" t="inlineStr">
        <is>
          <t>AS</t>
        </is>
      </c>
      <c r="K59" s="4" t="inlineStr">
        <is>
          <t>IP</t>
        </is>
      </c>
      <c r="L59" s="106" t="inlineStr">
        <is>
          <t>AS</t>
        </is>
      </c>
      <c r="M59" s="4" t="inlineStr">
        <is>
          <t>keepalive</t>
        </is>
      </c>
      <c r="N59" s="189" t="inlineStr">
        <is>
          <t>hold</t>
        </is>
      </c>
      <c r="O59" s="159" t="n"/>
      <c r="P59" s="159" t="n"/>
      <c r="Q59" s="209" t="n"/>
    </row>
    <row r="60" outlineLevel="2" s="180">
      <c r="A60" s="65" t="inlineStr">
        <is>
          <t>OAM</t>
        </is>
      </c>
      <c r="B60" s="156" t="inlineStr">
        <is>
          <t>Te1/0/48.1241</t>
        </is>
      </c>
      <c r="C60" s="159" t="inlineStr">
        <is>
          <t>10.228.254.65</t>
        </is>
      </c>
      <c r="D60" s="192" t="n">
        <v>64560</v>
      </c>
      <c r="E60" s="156" t="inlineStr">
        <is>
          <t>10.228.254.66</t>
        </is>
      </c>
      <c r="F60" s="207" t="n">
        <v>64516</v>
      </c>
      <c r="G60" s="10" t="n"/>
      <c r="H60" s="21" t="inlineStr">
        <is>
          <t>Te2/0/48.1241</t>
        </is>
      </c>
      <c r="I60" s="19" t="inlineStr">
        <is>
          <t>10.228.254.69</t>
        </is>
      </c>
      <c r="J60" s="211" t="n">
        <v>64560</v>
      </c>
      <c r="K60" s="21" t="inlineStr">
        <is>
          <t>10.228.254.70</t>
        </is>
      </c>
      <c r="L60" s="211" t="n">
        <v>64516</v>
      </c>
      <c r="M60" s="8" t="n">
        <v>3</v>
      </c>
      <c r="N60" s="15" t="n">
        <v>9</v>
      </c>
      <c r="O60" s="159" t="inlineStr">
        <is>
          <t>нет</t>
        </is>
      </c>
      <c r="P60" s="159" t="inlineStr">
        <is>
          <t>нет</t>
        </is>
      </c>
      <c r="Q60" s="209" t="inlineStr">
        <is>
          <t>нет</t>
        </is>
      </c>
    </row>
    <row r="61" outlineLevel="2" s="180">
      <c r="A61" s="60" t="inlineStr">
        <is>
          <t>Gx</t>
        </is>
      </c>
      <c r="B61" s="156" t="inlineStr">
        <is>
          <t>Te1/0/48.1242</t>
        </is>
      </c>
      <c r="C61" s="219" t="inlineStr">
        <is>
          <t>10.228.254.73</t>
        </is>
      </c>
      <c r="D61" s="193" t="n"/>
      <c r="E61" s="22" t="inlineStr">
        <is>
          <t>10.228.254.74</t>
        </is>
      </c>
      <c r="F61" s="208" t="n"/>
      <c r="G61" s="10" t="n"/>
      <c r="H61" s="156" t="inlineStr">
        <is>
          <t>Te2/0/48.1242</t>
        </is>
      </c>
      <c r="I61" s="219" t="inlineStr">
        <is>
          <t>10.228.254.77</t>
        </is>
      </c>
      <c r="J61" s="208" t="n"/>
      <c r="K61" s="22" t="inlineStr">
        <is>
          <t>10.228.254.78</t>
        </is>
      </c>
      <c r="L61" s="208" t="n"/>
      <c r="M61" s="6" t="n">
        <v>3</v>
      </c>
      <c r="N61" s="5" t="n">
        <v>9</v>
      </c>
      <c r="O61" s="219" t="inlineStr">
        <is>
          <t>нет</t>
        </is>
      </c>
      <c r="P61" s="219" t="inlineStr">
        <is>
          <t>нет</t>
        </is>
      </c>
      <c r="Q61" s="221" t="inlineStr">
        <is>
          <t>нет</t>
        </is>
      </c>
    </row>
    <row r="62" outlineLevel="2" s="180">
      <c r="A62" s="60" t="inlineStr">
        <is>
          <t>Gy</t>
        </is>
      </c>
      <c r="B62" s="156" t="inlineStr">
        <is>
          <t>Te1/0/48.1243</t>
        </is>
      </c>
      <c r="C62" s="219" t="inlineStr">
        <is>
          <t>10.228.254.81</t>
        </is>
      </c>
      <c r="D62" s="193" t="n"/>
      <c r="E62" s="22" t="inlineStr">
        <is>
          <t>10.228.254.82</t>
        </is>
      </c>
      <c r="F62" s="208" t="n"/>
      <c r="G62" s="10" t="n"/>
      <c r="H62" s="156" t="inlineStr">
        <is>
          <t>Te2/0/48.1243</t>
        </is>
      </c>
      <c r="I62" s="219" t="inlineStr">
        <is>
          <t>10.228.254.85</t>
        </is>
      </c>
      <c r="J62" s="208" t="n"/>
      <c r="K62" s="22" t="inlineStr">
        <is>
          <t>10.228.254.86</t>
        </is>
      </c>
      <c r="L62" s="208" t="n"/>
      <c r="M62" s="6" t="n">
        <v>3</v>
      </c>
      <c r="N62" s="5" t="n">
        <v>9</v>
      </c>
      <c r="O62" s="219" t="inlineStr">
        <is>
          <t>нет</t>
        </is>
      </c>
      <c r="P62" s="219" t="inlineStr">
        <is>
          <t>нет</t>
        </is>
      </c>
      <c r="Q62" s="221" t="inlineStr">
        <is>
          <t>нет</t>
        </is>
      </c>
    </row>
    <row r="63" outlineLevel="2" s="180">
      <c r="A63" s="60" t="inlineStr">
        <is>
          <t>AAA</t>
        </is>
      </c>
      <c r="B63" s="156" t="inlineStr">
        <is>
          <t>Te1/0/48.1244</t>
        </is>
      </c>
      <c r="C63" s="219" t="inlineStr">
        <is>
          <t>10.228.254.89</t>
        </is>
      </c>
      <c r="D63" s="193" t="n"/>
      <c r="E63" s="22" t="inlineStr">
        <is>
          <t>10.228.254.90</t>
        </is>
      </c>
      <c r="F63" s="208" t="n"/>
      <c r="G63" s="10" t="n"/>
      <c r="H63" s="156" t="inlineStr">
        <is>
          <t>Te2/0/48.1244</t>
        </is>
      </c>
      <c r="I63" s="219" t="inlineStr">
        <is>
          <t>10.228.254.93</t>
        </is>
      </c>
      <c r="J63" s="208" t="n"/>
      <c r="K63" s="22" t="inlineStr">
        <is>
          <t>10.228.254.94</t>
        </is>
      </c>
      <c r="L63" s="208" t="n"/>
      <c r="M63" s="6" t="n">
        <v>3</v>
      </c>
      <c r="N63" s="5" t="n">
        <v>9</v>
      </c>
      <c r="O63" s="219" t="inlineStr">
        <is>
          <t>нет</t>
        </is>
      </c>
      <c r="P63" s="219" t="inlineStr">
        <is>
          <t>нет</t>
        </is>
      </c>
      <c r="Q63" s="221" t="inlineStr">
        <is>
          <t>нет</t>
        </is>
      </c>
    </row>
    <row r="64" outlineLevel="2" ht="15.75" customHeight="1" s="180" thickBot="1">
      <c r="A64" s="61" t="inlineStr">
        <is>
          <t>Gi-OUT</t>
        </is>
      </c>
      <c r="B64" s="24" t="inlineStr">
        <is>
          <t>Te1/0/48.1245</t>
        </is>
      </c>
      <c r="C64" s="23" t="inlineStr">
        <is>
          <t>10.228.254.97</t>
        </is>
      </c>
      <c r="D64" s="194" t="n"/>
      <c r="E64" s="24" t="inlineStr">
        <is>
          <t>10.228.254.98</t>
        </is>
      </c>
      <c r="F64" s="209" t="n"/>
      <c r="G64" s="10" t="n"/>
      <c r="H64" s="31" t="inlineStr">
        <is>
          <t>Te2/0/48.1245</t>
        </is>
      </c>
      <c r="I64" s="23" t="inlineStr">
        <is>
          <t>10.228.254.101</t>
        </is>
      </c>
      <c r="J64" s="212" t="n"/>
      <c r="K64" s="24" t="inlineStr">
        <is>
          <t>10.228.254.102</t>
        </is>
      </c>
      <c r="L64" s="212" t="n"/>
      <c r="M64" s="7" t="n">
        <v>3</v>
      </c>
      <c r="N64" s="14" t="n">
        <v>9</v>
      </c>
      <c r="O64" s="23" t="inlineStr">
        <is>
          <t>нет</t>
        </is>
      </c>
      <c r="P64" s="23" t="inlineStr">
        <is>
          <t>нет</t>
        </is>
      </c>
      <c r="Q64" s="222" t="inlineStr">
        <is>
          <t>нет</t>
        </is>
      </c>
    </row>
    <row r="65" outlineLevel="1" s="180">
      <c r="D65" s="9" t="n"/>
      <c r="F65" s="10" t="n"/>
      <c r="G65" s="10" t="n"/>
      <c r="H65" s="10" t="n"/>
      <c r="I65" s="10" t="n"/>
      <c r="J65" s="10" t="n"/>
      <c r="L65" s="10" t="n"/>
      <c r="M65" s="11" t="n"/>
      <c r="N65" s="9" t="n"/>
    </row>
    <row r="66" outlineLevel="1" ht="15.75" customHeight="1" s="180" thickBot="1">
      <c r="A66" s="70" t="inlineStr">
        <is>
          <t>ул. Гагарина, 166</t>
        </is>
      </c>
    </row>
    <row r="67" outlineLevel="2" s="180">
      <c r="A67" s="198" t="inlineStr">
        <is>
          <t>VRF</t>
        </is>
      </c>
      <c r="B67" s="185" t="inlineStr">
        <is>
          <t>NIN-TMS-2-1</t>
        </is>
      </c>
      <c r="C67" s="167" t="n"/>
      <c r="D67" s="172" t="n"/>
      <c r="E67" s="214" t="inlineStr">
        <is>
          <t>NN-SC-2-1</t>
        </is>
      </c>
      <c r="F67" s="166" t="n"/>
      <c r="G67" s="32" t="n"/>
      <c r="H67" s="185" t="inlineStr">
        <is>
          <t>NIN-TMS-2-1</t>
        </is>
      </c>
      <c r="I67" s="167" t="n"/>
      <c r="J67" s="172" t="n"/>
      <c r="K67" s="186" t="inlineStr">
        <is>
          <t>NN-SC-2-2</t>
        </is>
      </c>
      <c r="L67" s="166" t="n"/>
      <c r="M67" s="186" t="inlineStr">
        <is>
          <t>Таймеры BGP, сек</t>
        </is>
      </c>
      <c r="N67" s="166" t="n"/>
      <c r="O67" s="215" t="inlineStr">
        <is>
          <t>BFD</t>
        </is>
      </c>
      <c r="P67" s="215" t="inlineStr">
        <is>
          <t>TTL Sec</t>
        </is>
      </c>
      <c r="Q67" s="216" t="inlineStr">
        <is>
          <t>Peer Auth</t>
        </is>
      </c>
    </row>
    <row r="68" outlineLevel="2" ht="15.75" customHeight="1" s="180" thickBot="1">
      <c r="A68" s="199" t="n"/>
      <c r="B68" s="57" t="inlineStr">
        <is>
          <t>Interface</t>
        </is>
      </c>
      <c r="C68" s="63" t="inlineStr">
        <is>
          <t>IP</t>
        </is>
      </c>
      <c r="D68" s="58" t="inlineStr">
        <is>
          <t>AS</t>
        </is>
      </c>
      <c r="E68" s="64" t="inlineStr">
        <is>
          <t>IP</t>
        </is>
      </c>
      <c r="F68" s="58" t="inlineStr">
        <is>
          <t>AS</t>
        </is>
      </c>
      <c r="G68" s="33" t="n"/>
      <c r="H68" s="57" t="inlineStr">
        <is>
          <t>Interface</t>
        </is>
      </c>
      <c r="I68" s="63" t="inlineStr">
        <is>
          <t>IP</t>
        </is>
      </c>
      <c r="J68" s="58" t="inlineStr">
        <is>
          <t>AS</t>
        </is>
      </c>
      <c r="K68" s="57" t="inlineStr">
        <is>
          <t>IP</t>
        </is>
      </c>
      <c r="L68" s="106" t="inlineStr">
        <is>
          <t>AS</t>
        </is>
      </c>
      <c r="M68" s="4" t="inlineStr">
        <is>
          <t>keepalive</t>
        </is>
      </c>
      <c r="N68" s="189" t="inlineStr">
        <is>
          <t>hold</t>
        </is>
      </c>
      <c r="O68" s="159" t="n"/>
      <c r="P68" s="159" t="n"/>
      <c r="Q68" s="209" t="n"/>
    </row>
    <row r="69" outlineLevel="2" s="180">
      <c r="A69" s="59" t="inlineStr">
        <is>
          <t>OAM</t>
        </is>
      </c>
      <c r="B69" s="21" t="inlineStr">
        <is>
          <t>Te1/0/48.1241</t>
        </is>
      </c>
      <c r="C69" s="19" t="inlineStr">
        <is>
          <t>10.228.254.193</t>
        </is>
      </c>
      <c r="D69" s="211" t="n">
        <v>64561</v>
      </c>
      <c r="E69" s="166" t="inlineStr">
        <is>
          <t>10.228.254.194</t>
        </is>
      </c>
      <c r="F69" s="211" t="n">
        <v>64516</v>
      </c>
      <c r="G69" s="10" t="n"/>
      <c r="H69" s="21" t="inlineStr">
        <is>
          <t>Te2/0/48.1241</t>
        </is>
      </c>
      <c r="I69" s="19" t="inlineStr">
        <is>
          <t>10.228.254.197</t>
        </is>
      </c>
      <c r="J69" s="213" t="n">
        <v>64561</v>
      </c>
      <c r="K69" s="59" t="inlineStr">
        <is>
          <t>10.228.254.198</t>
        </is>
      </c>
      <c r="L69" s="195" t="n">
        <v>64516</v>
      </c>
      <c r="M69" s="8" t="n">
        <v>3</v>
      </c>
      <c r="N69" s="15" t="n">
        <v>9</v>
      </c>
      <c r="O69" s="159" t="inlineStr">
        <is>
          <t>нет</t>
        </is>
      </c>
      <c r="P69" s="159" t="inlineStr">
        <is>
          <t>нет</t>
        </is>
      </c>
      <c r="Q69" s="209" t="inlineStr">
        <is>
          <t>нет</t>
        </is>
      </c>
    </row>
    <row r="70" outlineLevel="2" s="180">
      <c r="A70" s="60" t="inlineStr">
        <is>
          <t>Gx</t>
        </is>
      </c>
      <c r="B70" s="22" t="inlineStr">
        <is>
          <t>Te1/0/48.1242</t>
        </is>
      </c>
      <c r="C70" s="219" t="inlineStr">
        <is>
          <t>10.228.254.201</t>
        </is>
      </c>
      <c r="D70" s="208" t="n"/>
      <c r="E70" s="220" t="inlineStr">
        <is>
          <t>10.228.254.202</t>
        </is>
      </c>
      <c r="F70" s="208" t="n"/>
      <c r="G70" s="10" t="n"/>
      <c r="H70" s="22" t="inlineStr">
        <is>
          <t>Te2/0/48.1242</t>
        </is>
      </c>
      <c r="I70" s="219" t="inlineStr">
        <is>
          <t>10.228.254.205</t>
        </is>
      </c>
      <c r="J70" s="193" t="n"/>
      <c r="K70" s="60" t="inlineStr">
        <is>
          <t>10.228.254.206</t>
        </is>
      </c>
      <c r="L70" s="196" t="n"/>
      <c r="M70" s="6" t="n">
        <v>3</v>
      </c>
      <c r="N70" s="5" t="n">
        <v>9</v>
      </c>
      <c r="O70" s="219" t="inlineStr">
        <is>
          <t>нет</t>
        </is>
      </c>
      <c r="P70" s="219" t="inlineStr">
        <is>
          <t>нет</t>
        </is>
      </c>
      <c r="Q70" s="221" t="inlineStr">
        <is>
          <t>нет</t>
        </is>
      </c>
    </row>
    <row r="71" outlineLevel="2" s="180">
      <c r="A71" s="60" t="inlineStr">
        <is>
          <t>Gy</t>
        </is>
      </c>
      <c r="B71" s="22" t="inlineStr">
        <is>
          <t>Te1/0/48.1243</t>
        </is>
      </c>
      <c r="C71" s="219" t="inlineStr">
        <is>
          <t>10.228.254.209</t>
        </is>
      </c>
      <c r="D71" s="208" t="n"/>
      <c r="E71" s="220" t="inlineStr">
        <is>
          <t>10.228.254.210</t>
        </is>
      </c>
      <c r="F71" s="208" t="n"/>
      <c r="G71" s="10" t="n"/>
      <c r="H71" s="22" t="inlineStr">
        <is>
          <t>Te2/0/48.1243</t>
        </is>
      </c>
      <c r="I71" s="219" t="inlineStr">
        <is>
          <t>10.228.254.213</t>
        </is>
      </c>
      <c r="J71" s="193" t="n"/>
      <c r="K71" s="60" t="inlineStr">
        <is>
          <t>10.228.254.214</t>
        </is>
      </c>
      <c r="L71" s="196" t="n"/>
      <c r="M71" s="6" t="n">
        <v>3</v>
      </c>
      <c r="N71" s="5" t="n">
        <v>9</v>
      </c>
      <c r="O71" s="219" t="inlineStr">
        <is>
          <t>нет</t>
        </is>
      </c>
      <c r="P71" s="219" t="inlineStr">
        <is>
          <t>нет</t>
        </is>
      </c>
      <c r="Q71" s="221" t="inlineStr">
        <is>
          <t>нет</t>
        </is>
      </c>
    </row>
    <row r="72" outlineLevel="2" s="180">
      <c r="A72" s="60" t="inlineStr">
        <is>
          <t>AAA</t>
        </is>
      </c>
      <c r="B72" s="22" t="inlineStr">
        <is>
          <t>Te1/0/48.1244</t>
        </is>
      </c>
      <c r="C72" s="219" t="inlineStr">
        <is>
          <t>10.228.254.217</t>
        </is>
      </c>
      <c r="D72" s="208" t="n"/>
      <c r="E72" s="220" t="inlineStr">
        <is>
          <t>10.228.254.218</t>
        </is>
      </c>
      <c r="F72" s="208" t="n"/>
      <c r="G72" s="10" t="n"/>
      <c r="H72" s="22" t="inlineStr">
        <is>
          <t>Te2/0/48.1244</t>
        </is>
      </c>
      <c r="I72" s="219" t="inlineStr">
        <is>
          <t>10.228.254.221</t>
        </is>
      </c>
      <c r="J72" s="193" t="n"/>
      <c r="K72" s="60" t="inlineStr">
        <is>
          <t>10.228.254.222</t>
        </is>
      </c>
      <c r="L72" s="196" t="n"/>
      <c r="M72" s="6" t="n">
        <v>3</v>
      </c>
      <c r="N72" s="5" t="n">
        <v>9</v>
      </c>
      <c r="O72" s="219" t="inlineStr">
        <is>
          <t>нет</t>
        </is>
      </c>
      <c r="P72" s="219" t="inlineStr">
        <is>
          <t>нет</t>
        </is>
      </c>
      <c r="Q72" s="221" t="inlineStr">
        <is>
          <t>нет</t>
        </is>
      </c>
    </row>
    <row r="73" outlineLevel="2" ht="15.75" customHeight="1" s="180" thickBot="1">
      <c r="A73" s="61" t="inlineStr">
        <is>
          <t>Gi-OUT</t>
        </is>
      </c>
      <c r="B73" s="24" t="inlineStr">
        <is>
          <t>Te1/0/48.1245</t>
        </is>
      </c>
      <c r="C73" s="23" t="inlineStr">
        <is>
          <t>10.228.254.225</t>
        </is>
      </c>
      <c r="D73" s="212" t="n"/>
      <c r="E73" s="191" t="inlineStr">
        <is>
          <t>10.228.254.226</t>
        </is>
      </c>
      <c r="F73" s="212" t="n"/>
      <c r="G73" s="10" t="n"/>
      <c r="H73" s="24" t="inlineStr">
        <is>
          <t>Te2/0/48.1245</t>
        </is>
      </c>
      <c r="I73" s="23" t="inlineStr">
        <is>
          <t>10.228.254.229</t>
        </is>
      </c>
      <c r="J73" s="164" t="n"/>
      <c r="K73" s="61" t="inlineStr">
        <is>
          <t>10.228.254.230</t>
        </is>
      </c>
      <c r="L73" s="197" t="n"/>
      <c r="M73" s="7" t="n">
        <v>3</v>
      </c>
      <c r="N73" s="14" t="n">
        <v>9</v>
      </c>
      <c r="O73" s="23" t="inlineStr">
        <is>
          <t>нет</t>
        </is>
      </c>
      <c r="P73" s="23" t="inlineStr">
        <is>
          <t>нет</t>
        </is>
      </c>
      <c r="Q73" s="222" t="inlineStr">
        <is>
          <t>нет</t>
        </is>
      </c>
    </row>
    <row r="74" outlineLevel="2" s="180">
      <c r="D74" s="10" t="n"/>
      <c r="E74" s="70" t="n"/>
      <c r="F74" s="10" t="n"/>
      <c r="G74" s="10" t="n"/>
      <c r="J74" s="10" t="n"/>
      <c r="L74" s="10" t="n"/>
      <c r="M74" s="11" t="n"/>
      <c r="N74" s="9" t="n"/>
    </row>
    <row r="75" outlineLevel="2" ht="15.75" customHeight="1" s="180" thickBot="1">
      <c r="A75" s="70" t="inlineStr">
        <is>
          <t>Intersite eBGP</t>
        </is>
      </c>
      <c r="D75" s="10" t="n"/>
      <c r="E75" s="70" t="n"/>
      <c r="F75" s="10" t="n"/>
      <c r="G75" s="10" t="n"/>
      <c r="J75" s="10" t="n"/>
      <c r="L75" s="10" t="n"/>
      <c r="M75" s="11" t="n"/>
      <c r="N75" s="9" t="n"/>
    </row>
    <row r="76" outlineLevel="2" s="180">
      <c r="A76" s="198" t="inlineStr">
        <is>
          <t>VRF</t>
        </is>
      </c>
      <c r="B76" s="200" t="inlineStr">
        <is>
          <t>NIN-TMS-1-1</t>
        </is>
      </c>
      <c r="C76" s="167" t="n"/>
      <c r="D76" s="167" t="n"/>
      <c r="E76" s="185" t="inlineStr">
        <is>
          <t>NIN-TMS-2-1</t>
        </is>
      </c>
      <c r="F76" s="167" t="n"/>
      <c r="G76" s="167" t="n"/>
      <c r="H76" s="167" t="n"/>
      <c r="I76" s="172" t="n"/>
      <c r="J76" s="10" t="n"/>
      <c r="L76" s="10" t="n"/>
      <c r="M76" s="11" t="n"/>
      <c r="N76" s="9" t="n"/>
    </row>
    <row r="77" outlineLevel="2" ht="15.75" customHeight="1" s="180" thickBot="1">
      <c r="A77" s="199" t="n"/>
      <c r="B77" s="57" t="inlineStr">
        <is>
          <t>Interface</t>
        </is>
      </c>
      <c r="C77" s="63" t="inlineStr">
        <is>
          <t>IP</t>
        </is>
      </c>
      <c r="D77" s="66" t="inlineStr">
        <is>
          <t>AS</t>
        </is>
      </c>
      <c r="E77" s="4" t="inlineStr">
        <is>
          <t>Interface</t>
        </is>
      </c>
      <c r="F77" s="189" t="inlineStr">
        <is>
          <t>IP</t>
        </is>
      </c>
      <c r="G77" s="190" t="n"/>
      <c r="H77" s="191" t="n"/>
      <c r="I77" s="67" t="inlineStr">
        <is>
          <t>AS</t>
        </is>
      </c>
      <c r="J77" s="10" t="n"/>
      <c r="L77" s="10" t="n"/>
      <c r="M77" s="11" t="n"/>
      <c r="N77" s="9" t="n"/>
    </row>
    <row r="78" outlineLevel="2" s="180">
      <c r="A78" s="59" t="inlineStr">
        <is>
          <t>OAM</t>
        </is>
      </c>
      <c r="B78" s="21" t="inlineStr">
        <is>
          <t>vl341</t>
        </is>
      </c>
      <c r="C78" s="19" t="inlineStr">
        <is>
          <t>10.228.254.129</t>
        </is>
      </c>
      <c r="D78" s="192" t="n">
        <v>64560</v>
      </c>
      <c r="E78" s="156" t="inlineStr">
        <is>
          <t>vl341</t>
        </is>
      </c>
      <c r="F78" s="159" t="inlineStr">
        <is>
          <t>10.228.254.130</t>
        </is>
      </c>
      <c r="G78" s="217" t="n"/>
      <c r="H78" s="218" t="n"/>
      <c r="I78" s="195" t="n">
        <v>64561</v>
      </c>
      <c r="J78" s="10" t="n"/>
      <c r="L78" s="10" t="n"/>
      <c r="M78" s="11" t="n"/>
      <c r="N78" s="9" t="n"/>
    </row>
    <row r="79" outlineLevel="2" s="180">
      <c r="A79" s="60" t="inlineStr">
        <is>
          <t>Gx</t>
        </is>
      </c>
      <c r="B79" s="22" t="inlineStr">
        <is>
          <t>vl342</t>
        </is>
      </c>
      <c r="C79" s="219" t="inlineStr">
        <is>
          <t>10.228.254.133</t>
        </is>
      </c>
      <c r="D79" s="193" t="n"/>
      <c r="E79" s="22" t="inlineStr">
        <is>
          <t>vl342</t>
        </is>
      </c>
      <c r="F79" s="219" t="inlineStr">
        <is>
          <t>10.228.254.134</t>
        </is>
      </c>
      <c r="G79" s="203" t="n"/>
      <c r="H79" s="220" t="n"/>
      <c r="I79" s="196" t="n"/>
      <c r="J79" s="10" t="n"/>
      <c r="L79" s="10" t="n"/>
      <c r="M79" s="11" t="n"/>
      <c r="N79" s="9" t="n"/>
    </row>
    <row r="80" outlineLevel="2" s="180">
      <c r="A80" s="60" t="inlineStr">
        <is>
          <t>Gy</t>
        </is>
      </c>
      <c r="B80" s="22" t="inlineStr">
        <is>
          <t>vl343</t>
        </is>
      </c>
      <c r="C80" s="219" t="inlineStr">
        <is>
          <t>10.228.254.137</t>
        </is>
      </c>
      <c r="D80" s="193" t="n"/>
      <c r="E80" s="22" t="inlineStr">
        <is>
          <t>vl343</t>
        </is>
      </c>
      <c r="F80" s="221" t="inlineStr">
        <is>
          <t>10.228.254.138</t>
        </is>
      </c>
      <c r="G80" s="203" t="n"/>
      <c r="H80" s="204" t="n"/>
      <c r="I80" s="196" t="n"/>
      <c r="J80" s="10" t="n"/>
      <c r="L80" s="10" t="n"/>
      <c r="M80" s="11" t="n"/>
      <c r="N80" s="9" t="n"/>
    </row>
    <row r="81" outlineLevel="2" ht="15.75" customHeight="1" s="180" thickBot="1">
      <c r="A81" s="61" t="inlineStr">
        <is>
          <t>AAA</t>
        </is>
      </c>
      <c r="B81" s="24" t="inlineStr">
        <is>
          <t>vl344</t>
        </is>
      </c>
      <c r="C81" s="23" t="inlineStr">
        <is>
          <t>10.228.254.141</t>
        </is>
      </c>
      <c r="D81" s="194" t="n"/>
      <c r="E81" s="24" t="inlineStr">
        <is>
          <t>vl344</t>
        </is>
      </c>
      <c r="F81" s="222" t="inlineStr">
        <is>
          <t>10.228.254.142</t>
        </is>
      </c>
      <c r="G81" s="190" t="n"/>
      <c r="H81" s="206" t="n"/>
      <c r="I81" s="197" t="n"/>
      <c r="J81" s="10" t="n"/>
      <c r="L81" s="10" t="n"/>
      <c r="M81" s="11" t="n"/>
      <c r="N81" s="9" t="n"/>
    </row>
    <row r="82" outlineLevel="2" s="180">
      <c r="D82" s="10" t="n"/>
      <c r="E82" s="70" t="n"/>
      <c r="F82" s="10" t="n"/>
      <c r="G82" s="10" t="n"/>
      <c r="J82" s="10" t="n"/>
      <c r="L82" s="10" t="n"/>
      <c r="M82" s="11" t="n"/>
      <c r="N82" s="9" t="n"/>
    </row>
    <row r="83" outlineLevel="1" s="180"/>
    <row r="84" ht="18.75" customHeight="1" s="180">
      <c r="A84" s="12" t="inlineStr">
        <is>
          <t>Екатеринбург</t>
        </is>
      </c>
    </row>
    <row r="85" outlineLevel="1" ht="15.75" customHeight="1" s="180" thickBot="1">
      <c r="A85" s="70" t="inlineStr">
        <is>
          <t>Чапаева, 12, 3 эт.</t>
        </is>
      </c>
    </row>
    <row r="86" outlineLevel="2" s="180">
      <c r="B86" s="185" t="inlineStr">
        <is>
          <t>EKT-TMS-1-1</t>
        </is>
      </c>
      <c r="C86" s="167" t="n"/>
      <c r="D86" s="172" t="n"/>
      <c r="E86" s="186" t="inlineStr">
        <is>
          <t>SR1_EKT</t>
        </is>
      </c>
      <c r="F86" s="166" t="n"/>
      <c r="G86" s="32" t="n"/>
      <c r="H86" s="185" t="inlineStr">
        <is>
          <t>EKT-TMS-1-1</t>
        </is>
      </c>
      <c r="I86" s="167" t="n"/>
      <c r="J86" s="172" t="n"/>
      <c r="K86" s="186" t="inlineStr">
        <is>
          <t>SR2_EKT</t>
        </is>
      </c>
      <c r="L86" s="166" t="n"/>
      <c r="M86" s="186" t="inlineStr">
        <is>
          <t>Таймеры BGP, сек</t>
        </is>
      </c>
      <c r="N86" s="166" t="n"/>
      <c r="O86" s="215" t="inlineStr">
        <is>
          <t>BFD</t>
        </is>
      </c>
      <c r="P86" s="215" t="inlineStr">
        <is>
          <t>TTL Sec</t>
        </is>
      </c>
      <c r="Q86" s="216" t="inlineStr">
        <is>
          <t>Peer Auth</t>
        </is>
      </c>
    </row>
    <row r="87" outlineLevel="2" ht="15.75" customHeight="1" s="180" thickBot="1">
      <c r="A87" s="4" t="inlineStr">
        <is>
          <t>VRF</t>
        </is>
      </c>
      <c r="B87" s="189" t="inlineStr">
        <is>
          <t>Interface</t>
        </is>
      </c>
      <c r="C87" s="189" t="inlineStr">
        <is>
          <t>IP</t>
        </is>
      </c>
      <c r="D87" s="106" t="inlineStr">
        <is>
          <t>AS</t>
        </is>
      </c>
      <c r="E87" s="4" t="inlineStr">
        <is>
          <t>IP</t>
        </is>
      </c>
      <c r="F87" s="106" t="inlineStr">
        <is>
          <t>AS</t>
        </is>
      </c>
      <c r="G87" s="33" t="n"/>
      <c r="H87" s="4" t="inlineStr">
        <is>
          <t>Interface</t>
        </is>
      </c>
      <c r="I87" s="189" t="inlineStr">
        <is>
          <t>IP</t>
        </is>
      </c>
      <c r="J87" s="106" t="inlineStr">
        <is>
          <t>AS</t>
        </is>
      </c>
      <c r="K87" s="4" t="inlineStr">
        <is>
          <t>IP</t>
        </is>
      </c>
      <c r="L87" s="106" t="inlineStr">
        <is>
          <t>AS</t>
        </is>
      </c>
      <c r="M87" s="4" t="inlineStr">
        <is>
          <t>keepalive</t>
        </is>
      </c>
      <c r="N87" s="189" t="inlineStr">
        <is>
          <t>hold</t>
        </is>
      </c>
      <c r="O87" s="159" t="n"/>
      <c r="P87" s="159" t="n"/>
      <c r="Q87" s="209" t="n"/>
    </row>
    <row r="88" outlineLevel="2" s="180">
      <c r="A88" s="156" t="inlineStr">
        <is>
          <t>OAM</t>
        </is>
      </c>
      <c r="B88" s="156" t="inlineStr">
        <is>
          <t>Te1/0/48.1241</t>
        </is>
      </c>
      <c r="C88" s="19" t="inlineStr">
        <is>
          <t>10.224.37.193</t>
        </is>
      </c>
      <c r="D88" s="207" t="n">
        <v>64582</v>
      </c>
      <c r="E88" s="21" t="inlineStr">
        <is>
          <t>10.224.37.194</t>
        </is>
      </c>
      <c r="F88" s="207" t="n">
        <v>64517</v>
      </c>
      <c r="G88" s="10" t="n"/>
      <c r="H88" s="156" t="inlineStr">
        <is>
          <t>Te2/0/48.1241</t>
        </is>
      </c>
      <c r="I88" s="19" t="inlineStr">
        <is>
          <t>10.224.37.197</t>
        </is>
      </c>
      <c r="J88" s="207" t="n">
        <v>64582</v>
      </c>
      <c r="K88" s="21" t="inlineStr">
        <is>
          <t>10.224.37.198</t>
        </is>
      </c>
      <c r="L88" s="207" t="n">
        <v>64517</v>
      </c>
      <c r="M88" s="8" t="n">
        <v>3</v>
      </c>
      <c r="N88" s="15" t="n">
        <v>9</v>
      </c>
      <c r="O88" s="159" t="inlineStr">
        <is>
          <t>нет</t>
        </is>
      </c>
      <c r="P88" s="159" t="inlineStr">
        <is>
          <t>нет</t>
        </is>
      </c>
      <c r="Q88" s="209" t="inlineStr">
        <is>
          <t>нет</t>
        </is>
      </c>
    </row>
    <row r="89" outlineLevel="2" s="180">
      <c r="A89" s="22" t="inlineStr">
        <is>
          <t>Gx</t>
        </is>
      </c>
      <c r="B89" s="156" t="inlineStr">
        <is>
          <t>Te1/0/48.1242</t>
        </is>
      </c>
      <c r="C89" s="219" t="inlineStr">
        <is>
          <t>10.224.37.201</t>
        </is>
      </c>
      <c r="D89" s="208" t="n"/>
      <c r="E89" s="22" t="inlineStr">
        <is>
          <t>10.224.37.202</t>
        </is>
      </c>
      <c r="F89" s="208" t="n"/>
      <c r="G89" s="10" t="n"/>
      <c r="H89" s="156" t="inlineStr">
        <is>
          <t>Te2/0/48.1242</t>
        </is>
      </c>
      <c r="I89" s="219" t="inlineStr">
        <is>
          <t>10.224.37.205</t>
        </is>
      </c>
      <c r="J89" s="208" t="n"/>
      <c r="K89" s="22" t="inlineStr">
        <is>
          <t>10.224.37.206</t>
        </is>
      </c>
      <c r="L89" s="208" t="n"/>
      <c r="M89" s="6" t="n">
        <v>3</v>
      </c>
      <c r="N89" s="5" t="n">
        <v>9</v>
      </c>
      <c r="O89" s="219" t="inlineStr">
        <is>
          <t>нет</t>
        </is>
      </c>
      <c r="P89" s="219" t="inlineStr">
        <is>
          <t>нет</t>
        </is>
      </c>
      <c r="Q89" s="221" t="inlineStr">
        <is>
          <t>нет</t>
        </is>
      </c>
    </row>
    <row r="90" outlineLevel="2" s="180">
      <c r="A90" s="22" t="inlineStr">
        <is>
          <t>Gy</t>
        </is>
      </c>
      <c r="B90" s="156" t="inlineStr">
        <is>
          <t>Te1/0/48.1243</t>
        </is>
      </c>
      <c r="C90" s="219" t="inlineStr">
        <is>
          <t>10.224.37.209</t>
        </is>
      </c>
      <c r="D90" s="208" t="n"/>
      <c r="E90" s="22" t="inlineStr">
        <is>
          <t>10.224.37.210</t>
        </is>
      </c>
      <c r="F90" s="208" t="n"/>
      <c r="G90" s="10" t="n"/>
      <c r="H90" s="156" t="inlineStr">
        <is>
          <t>Te2/0/48.1243</t>
        </is>
      </c>
      <c r="I90" s="219" t="inlineStr">
        <is>
          <t>10.224.37.213</t>
        </is>
      </c>
      <c r="J90" s="208" t="n"/>
      <c r="K90" s="22" t="inlineStr">
        <is>
          <t>10.224.37.214</t>
        </is>
      </c>
      <c r="L90" s="208" t="n"/>
      <c r="M90" s="6" t="n">
        <v>3</v>
      </c>
      <c r="N90" s="5" t="n">
        <v>9</v>
      </c>
      <c r="O90" s="219" t="inlineStr">
        <is>
          <t>нет</t>
        </is>
      </c>
      <c r="P90" s="219" t="inlineStr">
        <is>
          <t>нет</t>
        </is>
      </c>
      <c r="Q90" s="221" t="inlineStr">
        <is>
          <t>нет</t>
        </is>
      </c>
    </row>
    <row r="91" outlineLevel="2" s="180">
      <c r="A91" s="22" t="inlineStr">
        <is>
          <t>AAA</t>
        </is>
      </c>
      <c r="B91" s="156" t="inlineStr">
        <is>
          <t>Te1/0/48.1244</t>
        </is>
      </c>
      <c r="C91" s="219" t="inlineStr">
        <is>
          <t>10.224.37.217</t>
        </is>
      </c>
      <c r="D91" s="208" t="n"/>
      <c r="E91" s="22" t="inlineStr">
        <is>
          <t>10.224.37.218</t>
        </is>
      </c>
      <c r="F91" s="208" t="n"/>
      <c r="G91" s="10" t="n"/>
      <c r="H91" s="156" t="inlineStr">
        <is>
          <t>Te2/0/48.1244</t>
        </is>
      </c>
      <c r="I91" s="219" t="inlineStr">
        <is>
          <t>10.224.37.221</t>
        </is>
      </c>
      <c r="J91" s="208" t="n"/>
      <c r="K91" s="22" t="inlineStr">
        <is>
          <t>10.224.37.222</t>
        </is>
      </c>
      <c r="L91" s="208" t="n"/>
      <c r="M91" s="6" t="n">
        <v>3</v>
      </c>
      <c r="N91" s="5" t="n">
        <v>9</v>
      </c>
      <c r="O91" s="219" t="inlineStr">
        <is>
          <t>нет</t>
        </is>
      </c>
      <c r="P91" s="219" t="inlineStr">
        <is>
          <t>нет</t>
        </is>
      </c>
      <c r="Q91" s="221" t="inlineStr">
        <is>
          <t>нет</t>
        </is>
      </c>
    </row>
    <row r="92" outlineLevel="2" ht="15.75" customHeight="1" s="180" thickBot="1">
      <c r="A92" s="24" t="inlineStr">
        <is>
          <t>Gi-OUT</t>
        </is>
      </c>
      <c r="B92" s="31" t="inlineStr">
        <is>
          <t>Te1/0/48.1245</t>
        </is>
      </c>
      <c r="C92" s="23" t="inlineStr">
        <is>
          <t>10.224.37.225</t>
        </is>
      </c>
      <c r="D92" s="209" t="n"/>
      <c r="E92" s="24" t="inlineStr">
        <is>
          <t>10.224.37.226</t>
        </is>
      </c>
      <c r="F92" s="209" t="n"/>
      <c r="G92" s="10" t="n"/>
      <c r="H92" s="31" t="inlineStr">
        <is>
          <t>Te2/0/48.1245</t>
        </is>
      </c>
      <c r="I92" s="23" t="inlineStr">
        <is>
          <t>10.224.37.229</t>
        </is>
      </c>
      <c r="J92" s="209" t="n"/>
      <c r="K92" s="24" t="inlineStr">
        <is>
          <t>10.224.37.230</t>
        </is>
      </c>
      <c r="L92" s="209" t="n"/>
      <c r="M92" s="7" t="n">
        <v>3</v>
      </c>
      <c r="N92" s="14" t="n">
        <v>9</v>
      </c>
      <c r="O92" s="23" t="inlineStr">
        <is>
          <t>нет</t>
        </is>
      </c>
      <c r="P92" s="23" t="inlineStr">
        <is>
          <t>нет</t>
        </is>
      </c>
      <c r="Q92" s="222" t="inlineStr">
        <is>
          <t>нет</t>
        </is>
      </c>
    </row>
    <row r="93" outlineLevel="1" s="180">
      <c r="D93" s="9" t="n"/>
      <c r="F93" s="10" t="n"/>
      <c r="G93" s="10" t="n"/>
      <c r="H93" s="10" t="n"/>
      <c r="I93" s="10" t="n"/>
      <c r="J93" s="10" t="n"/>
      <c r="L93" s="10" t="n"/>
      <c r="M93" s="11" t="n"/>
      <c r="N93" s="9" t="n"/>
    </row>
    <row r="94" outlineLevel="1" ht="15.75" customHeight="1" s="180" thickBot="1">
      <c r="A94" s="70" t="inlineStr">
        <is>
          <t>Сибирский тракт, 8в, 4 эт.</t>
        </is>
      </c>
    </row>
    <row r="95" outlineLevel="2" s="180">
      <c r="B95" s="185" t="inlineStr">
        <is>
          <t>EKT-TMS-2-1</t>
        </is>
      </c>
      <c r="C95" s="167" t="n"/>
      <c r="D95" s="172" t="n"/>
      <c r="E95" s="186" t="inlineStr">
        <is>
          <t>SR3_EKT</t>
        </is>
      </c>
      <c r="F95" s="166" t="n"/>
      <c r="G95" s="32" t="n"/>
      <c r="H95" s="185" t="inlineStr">
        <is>
          <t>EKT-TMS-2-1</t>
        </is>
      </c>
      <c r="I95" s="167" t="n"/>
      <c r="J95" s="172" t="n"/>
      <c r="K95" s="186" t="inlineStr">
        <is>
          <t>SR4_EKT</t>
        </is>
      </c>
      <c r="L95" s="166" t="n"/>
      <c r="M95" s="186" t="inlineStr">
        <is>
          <t>Таймеры BGP, сек</t>
        </is>
      </c>
      <c r="N95" s="166" t="n"/>
      <c r="O95" s="215" t="inlineStr">
        <is>
          <t>BFD</t>
        </is>
      </c>
      <c r="P95" s="215" t="inlineStr">
        <is>
          <t>TTL Sec</t>
        </is>
      </c>
      <c r="Q95" s="216" t="inlineStr">
        <is>
          <t>Peer Auth</t>
        </is>
      </c>
    </row>
    <row r="96" outlineLevel="2" ht="15.75" customHeight="1" s="180" thickBot="1">
      <c r="A96" s="4" t="inlineStr">
        <is>
          <t>VRF</t>
        </is>
      </c>
      <c r="B96" s="189" t="inlineStr">
        <is>
          <t>Interface</t>
        </is>
      </c>
      <c r="C96" s="189" t="inlineStr">
        <is>
          <t>IP</t>
        </is>
      </c>
      <c r="D96" s="106" t="inlineStr">
        <is>
          <t>AS</t>
        </is>
      </c>
      <c r="E96" s="4" t="inlineStr">
        <is>
          <t>IP</t>
        </is>
      </c>
      <c r="F96" s="106" t="inlineStr">
        <is>
          <t>AS</t>
        </is>
      </c>
      <c r="G96" s="33" t="n"/>
      <c r="H96" s="4" t="inlineStr">
        <is>
          <t>Interface</t>
        </is>
      </c>
      <c r="I96" s="189" t="inlineStr">
        <is>
          <t>IP</t>
        </is>
      </c>
      <c r="J96" s="106" t="inlineStr">
        <is>
          <t>AS</t>
        </is>
      </c>
      <c r="K96" s="4" t="inlineStr">
        <is>
          <t>IP</t>
        </is>
      </c>
      <c r="L96" s="106" t="inlineStr">
        <is>
          <t>AS</t>
        </is>
      </c>
      <c r="M96" s="4" t="inlineStr">
        <is>
          <t>keepalive</t>
        </is>
      </c>
      <c r="N96" s="189" t="inlineStr">
        <is>
          <t>hold</t>
        </is>
      </c>
      <c r="O96" s="159" t="n"/>
      <c r="P96" s="159" t="n"/>
      <c r="Q96" s="209" t="n"/>
    </row>
    <row r="97" outlineLevel="2" s="180">
      <c r="A97" s="156" t="inlineStr">
        <is>
          <t>OAM</t>
        </is>
      </c>
      <c r="B97" s="156" t="inlineStr">
        <is>
          <t>Te1/0/48.1241</t>
        </is>
      </c>
      <c r="C97" s="19" t="inlineStr">
        <is>
          <t>10.225.40.193</t>
        </is>
      </c>
      <c r="D97" s="207" t="n">
        <v>64583</v>
      </c>
      <c r="E97" s="21" t="inlineStr">
        <is>
          <t>10.225.40.194</t>
        </is>
      </c>
      <c r="F97" s="207" t="n">
        <v>64517</v>
      </c>
      <c r="G97" s="10" t="n"/>
      <c r="H97" s="156" t="inlineStr">
        <is>
          <t>Te2/0/48.1241</t>
        </is>
      </c>
      <c r="I97" s="19" t="inlineStr">
        <is>
          <t>10.225.40.197</t>
        </is>
      </c>
      <c r="J97" s="207" t="n">
        <v>64583</v>
      </c>
      <c r="K97" s="21" t="inlineStr">
        <is>
          <t>10.225.40.198</t>
        </is>
      </c>
      <c r="L97" s="207" t="n">
        <v>64517</v>
      </c>
      <c r="M97" s="8" t="n">
        <v>3</v>
      </c>
      <c r="N97" s="15" t="n">
        <v>9</v>
      </c>
      <c r="O97" s="159" t="inlineStr">
        <is>
          <t>нет</t>
        </is>
      </c>
      <c r="P97" s="159" t="inlineStr">
        <is>
          <t>нет</t>
        </is>
      </c>
      <c r="Q97" s="209" t="inlineStr">
        <is>
          <t>нет</t>
        </is>
      </c>
    </row>
    <row r="98" outlineLevel="2" s="180">
      <c r="A98" s="22" t="inlineStr">
        <is>
          <t>Gx</t>
        </is>
      </c>
      <c r="B98" s="156" t="inlineStr">
        <is>
          <t>Te1/0/48.1242</t>
        </is>
      </c>
      <c r="C98" s="219" t="inlineStr">
        <is>
          <t>10.225.40.201</t>
        </is>
      </c>
      <c r="D98" s="208" t="n"/>
      <c r="E98" s="22" t="inlineStr">
        <is>
          <t>10.225.40.202</t>
        </is>
      </c>
      <c r="F98" s="208" t="n"/>
      <c r="G98" s="10" t="n"/>
      <c r="H98" s="156" t="inlineStr">
        <is>
          <t>Te2/0/48.1242</t>
        </is>
      </c>
      <c r="I98" s="219" t="inlineStr">
        <is>
          <t>10.225.40.205</t>
        </is>
      </c>
      <c r="J98" s="208" t="n"/>
      <c r="K98" s="22" t="inlineStr">
        <is>
          <t>10.225.40.206</t>
        </is>
      </c>
      <c r="L98" s="208" t="n"/>
      <c r="M98" s="6" t="n">
        <v>3</v>
      </c>
      <c r="N98" s="5" t="n">
        <v>9</v>
      </c>
      <c r="O98" s="219" t="inlineStr">
        <is>
          <t>нет</t>
        </is>
      </c>
      <c r="P98" s="219" t="inlineStr">
        <is>
          <t>нет</t>
        </is>
      </c>
      <c r="Q98" s="221" t="inlineStr">
        <is>
          <t>нет</t>
        </is>
      </c>
    </row>
    <row r="99" outlineLevel="2" s="180">
      <c r="A99" s="22" t="inlineStr">
        <is>
          <t>Gy</t>
        </is>
      </c>
      <c r="B99" s="156" t="inlineStr">
        <is>
          <t>Te1/0/48.1243</t>
        </is>
      </c>
      <c r="C99" s="219" t="inlineStr">
        <is>
          <t>10.225.40.209</t>
        </is>
      </c>
      <c r="D99" s="208" t="n"/>
      <c r="E99" s="22" t="inlineStr">
        <is>
          <t>10.225.40.210</t>
        </is>
      </c>
      <c r="F99" s="208" t="n"/>
      <c r="G99" s="10" t="n"/>
      <c r="H99" s="156" t="inlineStr">
        <is>
          <t>Te2/0/48.1243</t>
        </is>
      </c>
      <c r="I99" s="219" t="inlineStr">
        <is>
          <t>10.225.40.213</t>
        </is>
      </c>
      <c r="J99" s="208" t="n"/>
      <c r="K99" s="22" t="inlineStr">
        <is>
          <t>10.225.40.214</t>
        </is>
      </c>
      <c r="L99" s="208" t="n"/>
      <c r="M99" s="6" t="n">
        <v>3</v>
      </c>
      <c r="N99" s="5" t="n">
        <v>9</v>
      </c>
      <c r="O99" s="219" t="inlineStr">
        <is>
          <t>нет</t>
        </is>
      </c>
      <c r="P99" s="219" t="inlineStr">
        <is>
          <t>нет</t>
        </is>
      </c>
      <c r="Q99" s="221" t="inlineStr">
        <is>
          <t>нет</t>
        </is>
      </c>
    </row>
    <row r="100" outlineLevel="2" s="180">
      <c r="A100" s="22" t="inlineStr">
        <is>
          <t>AAA</t>
        </is>
      </c>
      <c r="B100" s="156" t="inlineStr">
        <is>
          <t>Te1/0/48.1244</t>
        </is>
      </c>
      <c r="C100" s="219" t="inlineStr">
        <is>
          <t>10.225.40.217</t>
        </is>
      </c>
      <c r="D100" s="208" t="n"/>
      <c r="E100" s="22" t="inlineStr">
        <is>
          <t>10.225.40.218</t>
        </is>
      </c>
      <c r="F100" s="208" t="n"/>
      <c r="G100" s="10" t="n"/>
      <c r="H100" s="156" t="inlineStr">
        <is>
          <t>Te2/0/48.1244</t>
        </is>
      </c>
      <c r="I100" s="219" t="inlineStr">
        <is>
          <t>10.225.40.221</t>
        </is>
      </c>
      <c r="J100" s="208" t="n"/>
      <c r="K100" s="22" t="inlineStr">
        <is>
          <t>10.225.40.222</t>
        </is>
      </c>
      <c r="L100" s="208" t="n"/>
      <c r="M100" s="6" t="n">
        <v>3</v>
      </c>
      <c r="N100" s="5" t="n">
        <v>9</v>
      </c>
      <c r="O100" s="219" t="inlineStr">
        <is>
          <t>нет</t>
        </is>
      </c>
      <c r="P100" s="219" t="inlineStr">
        <is>
          <t>нет</t>
        </is>
      </c>
      <c r="Q100" s="221" t="inlineStr">
        <is>
          <t>нет</t>
        </is>
      </c>
    </row>
    <row r="101" outlineLevel="2" ht="15.75" customHeight="1" s="180" thickBot="1">
      <c r="A101" s="24" t="inlineStr">
        <is>
          <t>Gi-OUT</t>
        </is>
      </c>
      <c r="B101" s="31" t="inlineStr">
        <is>
          <t>Te1/0/48.1245</t>
        </is>
      </c>
      <c r="C101" s="23" t="inlineStr">
        <is>
          <t>10.225.40.225</t>
        </is>
      </c>
      <c r="D101" s="209" t="n"/>
      <c r="E101" s="24" t="inlineStr">
        <is>
          <t>10.225.40.226</t>
        </is>
      </c>
      <c r="F101" s="209" t="n"/>
      <c r="G101" s="10" t="n"/>
      <c r="H101" s="31" t="inlineStr">
        <is>
          <t>Te2/0/48.1245</t>
        </is>
      </c>
      <c r="I101" s="23" t="inlineStr">
        <is>
          <t>10.225.40.229</t>
        </is>
      </c>
      <c r="J101" s="209" t="n"/>
      <c r="K101" s="24" t="inlineStr">
        <is>
          <t>10.225.40.230</t>
        </is>
      </c>
      <c r="L101" s="209" t="n"/>
      <c r="M101" s="7" t="n">
        <v>3</v>
      </c>
      <c r="N101" s="14" t="n">
        <v>9</v>
      </c>
      <c r="O101" s="23" t="inlineStr">
        <is>
          <t>нет</t>
        </is>
      </c>
      <c r="P101" s="23" t="inlineStr">
        <is>
          <t>нет</t>
        </is>
      </c>
      <c r="Q101" s="222" t="inlineStr">
        <is>
          <t>нет</t>
        </is>
      </c>
    </row>
    <row r="102" outlineLevel="1" s="180"/>
    <row r="103" outlineLevel="2" ht="15.75" customHeight="1" s="180" thickBot="1">
      <c r="A103" s="70" t="inlineStr">
        <is>
          <t>Intersite eBGP</t>
        </is>
      </c>
      <c r="D103" s="10" t="n"/>
      <c r="E103" s="70" t="n"/>
      <c r="F103" s="10" t="n"/>
      <c r="G103" s="10" t="n"/>
      <c r="J103" s="10" t="n"/>
      <c r="L103" s="10" t="n"/>
      <c r="M103" s="11" t="n"/>
      <c r="N103" s="9" t="n"/>
    </row>
    <row r="104" outlineLevel="2" s="180">
      <c r="A104" s="198" t="inlineStr">
        <is>
          <t>VRF</t>
        </is>
      </c>
      <c r="B104" s="200" t="inlineStr">
        <is>
          <t>EKT-TMS-1-1</t>
        </is>
      </c>
      <c r="C104" s="167" t="n"/>
      <c r="D104" s="167" t="n"/>
      <c r="E104" s="185" t="inlineStr">
        <is>
          <t>EKT-TMS-2-1</t>
        </is>
      </c>
      <c r="F104" s="167" t="n"/>
      <c r="G104" s="167" t="n"/>
      <c r="H104" s="167" t="n"/>
      <c r="I104" s="172" t="n"/>
      <c r="J104" s="10" t="n"/>
      <c r="L104" s="10" t="n"/>
      <c r="M104" s="11" t="n"/>
      <c r="N104" s="9" t="n"/>
    </row>
    <row r="105" outlineLevel="2" ht="15.75" customHeight="1" s="180" thickBot="1">
      <c r="A105" s="199" t="n"/>
      <c r="B105" s="57" t="inlineStr">
        <is>
          <t>Interface</t>
        </is>
      </c>
      <c r="C105" s="63" t="inlineStr">
        <is>
          <t>IP</t>
        </is>
      </c>
      <c r="D105" s="66" t="inlineStr">
        <is>
          <t>AS</t>
        </is>
      </c>
      <c r="E105" s="4" t="inlineStr">
        <is>
          <t>Interface</t>
        </is>
      </c>
      <c r="F105" s="189" t="inlineStr">
        <is>
          <t>IP</t>
        </is>
      </c>
      <c r="G105" s="190" t="n"/>
      <c r="H105" s="191" t="n"/>
      <c r="I105" s="67" t="inlineStr">
        <is>
          <t>AS</t>
        </is>
      </c>
      <c r="J105" s="10" t="n"/>
      <c r="L105" s="10" t="n"/>
      <c r="M105" s="11" t="n"/>
      <c r="N105" s="9" t="n"/>
    </row>
    <row r="106" outlineLevel="2" s="180">
      <c r="A106" s="59" t="inlineStr">
        <is>
          <t>OAM</t>
        </is>
      </c>
      <c r="B106" s="21" t="inlineStr">
        <is>
          <t>vl341</t>
        </is>
      </c>
      <c r="C106" s="19" t="inlineStr">
        <is>
          <t>10.224.37.249</t>
        </is>
      </c>
      <c r="D106" s="192" t="n">
        <v>64582</v>
      </c>
      <c r="E106" s="156" t="inlineStr">
        <is>
          <t>vl341</t>
        </is>
      </c>
      <c r="F106" s="201" t="inlineStr">
        <is>
          <t>10.224.37.250</t>
        </is>
      </c>
      <c r="G106" s="159" t="n"/>
      <c r="H106" s="209" t="n"/>
      <c r="I106" s="195" t="n">
        <v>64583</v>
      </c>
      <c r="J106" s="10" t="n"/>
      <c r="L106" s="10" t="n"/>
      <c r="M106" s="11" t="n"/>
      <c r="N106" s="9" t="n"/>
    </row>
    <row r="107" outlineLevel="2" s="180">
      <c r="A107" s="60" t="inlineStr">
        <is>
          <t>Gx</t>
        </is>
      </c>
      <c r="B107" s="22" t="inlineStr">
        <is>
          <t>vl342</t>
        </is>
      </c>
      <c r="C107" s="219" t="inlineStr">
        <is>
          <t>10.224.37.253</t>
        </is>
      </c>
      <c r="D107" s="193" t="n"/>
      <c r="E107" s="22" t="inlineStr">
        <is>
          <t>vl342</t>
        </is>
      </c>
      <c r="F107" s="202" t="inlineStr">
        <is>
          <t>10.224.37.254</t>
        </is>
      </c>
      <c r="G107" s="219" t="n"/>
      <c r="H107" s="221" t="n"/>
      <c r="I107" s="196" t="n"/>
      <c r="J107" s="10" t="n"/>
      <c r="L107" s="10" t="n"/>
      <c r="M107" s="11" t="n"/>
      <c r="N107" s="9" t="n"/>
    </row>
    <row r="108" outlineLevel="2" s="180">
      <c r="A108" s="60" t="inlineStr">
        <is>
          <t>Gy</t>
        </is>
      </c>
      <c r="B108" s="22" t="inlineStr">
        <is>
          <t>vl343</t>
        </is>
      </c>
      <c r="C108" s="219" t="inlineStr">
        <is>
          <t>10.225.40.249</t>
        </is>
      </c>
      <c r="D108" s="193" t="n"/>
      <c r="E108" s="22" t="inlineStr">
        <is>
          <t>vl343</t>
        </is>
      </c>
      <c r="F108" s="202" t="inlineStr">
        <is>
          <t>10.225.40.250</t>
        </is>
      </c>
      <c r="G108" s="203" t="n"/>
      <c r="H108" s="204" t="n"/>
      <c r="I108" s="196" t="n"/>
      <c r="J108" s="10" t="n"/>
      <c r="L108" s="10" t="n"/>
      <c r="M108" s="11" t="n"/>
      <c r="N108" s="9" t="n"/>
    </row>
    <row r="109" outlineLevel="2" ht="15.75" customHeight="1" s="180" thickBot="1">
      <c r="A109" s="61" t="inlineStr">
        <is>
          <t>AAA</t>
        </is>
      </c>
      <c r="B109" s="24" t="inlineStr">
        <is>
          <t>vl344</t>
        </is>
      </c>
      <c r="C109" s="23" t="inlineStr">
        <is>
          <t>10.225.40.253</t>
        </is>
      </c>
      <c r="D109" s="194" t="n"/>
      <c r="E109" s="24" t="inlineStr">
        <is>
          <t>vl344</t>
        </is>
      </c>
      <c r="F109" s="205" t="inlineStr">
        <is>
          <t>10.225.40.254</t>
        </is>
      </c>
      <c r="G109" s="190" t="n"/>
      <c r="H109" s="206" t="n"/>
      <c r="I109" s="197" t="n"/>
      <c r="J109" s="10" t="n"/>
      <c r="L109" s="10" t="n"/>
      <c r="M109" s="11" t="n"/>
      <c r="N109" s="9" t="n"/>
    </row>
    <row r="110" outlineLevel="1" s="180"/>
    <row r="111" ht="18.75" customHeight="1" s="180">
      <c r="A111" s="12" t="inlineStr">
        <is>
          <t>Ростов-на-Дону</t>
        </is>
      </c>
    </row>
    <row r="112" hidden="1" outlineLevel="1" ht="15.75" customHeight="1" s="180" thickBot="1">
      <c r="A112" s="70" t="inlineStr">
        <is>
          <t>пр. Театральный, д.60Г</t>
        </is>
      </c>
    </row>
    <row r="113" hidden="1" outlineLevel="2" s="180">
      <c r="B113" s="185" t="inlineStr">
        <is>
          <t>ROS-TMS-1-1</t>
        </is>
      </c>
      <c r="C113" s="167" t="n"/>
      <c r="D113" s="172" t="n"/>
      <c r="E113" s="186" t="inlineStr">
        <is>
          <t>SR-1-1</t>
        </is>
      </c>
      <c r="F113" s="166" t="n"/>
      <c r="G113" s="32" t="n"/>
      <c r="H113" s="185" t="inlineStr">
        <is>
          <t>ROS-TMS-1-1</t>
        </is>
      </c>
      <c r="I113" s="167" t="n"/>
      <c r="J113" s="172" t="n"/>
      <c r="K113" s="186" t="inlineStr">
        <is>
          <t>SR-1-2</t>
        </is>
      </c>
      <c r="L113" s="166" t="n"/>
      <c r="M113" s="186" t="inlineStr">
        <is>
          <t>Таймеры BGP, сек</t>
        </is>
      </c>
      <c r="N113" s="166" t="n"/>
      <c r="O113" s="215" t="inlineStr">
        <is>
          <t>BFD</t>
        </is>
      </c>
      <c r="P113" s="215" t="inlineStr">
        <is>
          <t>TTL Sec</t>
        </is>
      </c>
      <c r="Q113" s="216" t="inlineStr">
        <is>
          <t>Peer Auth</t>
        </is>
      </c>
    </row>
    <row r="114" hidden="1" outlineLevel="2" ht="15.75" customHeight="1" s="180" thickBot="1">
      <c r="A114" s="4" t="inlineStr">
        <is>
          <t>VRF</t>
        </is>
      </c>
      <c r="B114" s="189" t="inlineStr">
        <is>
          <t>Interface</t>
        </is>
      </c>
      <c r="C114" s="189" t="inlineStr">
        <is>
          <t>IP</t>
        </is>
      </c>
      <c r="D114" s="106" t="inlineStr">
        <is>
          <t>AS</t>
        </is>
      </c>
      <c r="E114" s="4" t="inlineStr">
        <is>
          <t>IP</t>
        </is>
      </c>
      <c r="F114" s="106" t="inlineStr">
        <is>
          <t>AS</t>
        </is>
      </c>
      <c r="G114" s="33" t="n"/>
      <c r="H114" s="4" t="inlineStr">
        <is>
          <t>Interface</t>
        </is>
      </c>
      <c r="I114" s="189" t="inlineStr">
        <is>
          <t>IP</t>
        </is>
      </c>
      <c r="J114" s="106" t="inlineStr">
        <is>
          <t>AS</t>
        </is>
      </c>
      <c r="K114" s="4" t="inlineStr">
        <is>
          <t>IP</t>
        </is>
      </c>
      <c r="L114" s="106" t="inlineStr">
        <is>
          <t>AS</t>
        </is>
      </c>
      <c r="M114" s="4" t="inlineStr">
        <is>
          <t>keepalive</t>
        </is>
      </c>
      <c r="N114" s="189" t="inlineStr">
        <is>
          <t>hold</t>
        </is>
      </c>
      <c r="O114" s="159" t="n"/>
      <c r="P114" s="159" t="n"/>
      <c r="Q114" s="209" t="n"/>
    </row>
    <row r="115" hidden="1" outlineLevel="2" s="180">
      <c r="A115" s="156" t="inlineStr">
        <is>
          <t>OAM</t>
        </is>
      </c>
      <c r="B115" s="156" t="inlineStr">
        <is>
          <t>Te1/0/48.1241</t>
        </is>
      </c>
      <c r="C115" s="159" t="inlineStr">
        <is>
          <t>10.219.254.65</t>
        </is>
      </c>
      <c r="D115" s="207" t="n">
        <v>64900</v>
      </c>
      <c r="E115" s="156" t="inlineStr">
        <is>
          <t>10.219.254.66</t>
        </is>
      </c>
      <c r="F115" s="207" t="n">
        <v>64512</v>
      </c>
      <c r="G115" s="10" t="n"/>
      <c r="H115" s="156" t="inlineStr">
        <is>
          <t>Te2/0/48.1241</t>
        </is>
      </c>
      <c r="I115" s="159" t="inlineStr">
        <is>
          <t>10.219.254.69</t>
        </is>
      </c>
      <c r="J115" s="207" t="n">
        <v>64900</v>
      </c>
      <c r="K115" s="156" t="inlineStr">
        <is>
          <t>10.219.254.70</t>
        </is>
      </c>
      <c r="L115" s="207" t="n">
        <v>64512</v>
      </c>
      <c r="M115" s="8" t="n">
        <v>3</v>
      </c>
      <c r="N115" s="15" t="n">
        <v>9</v>
      </c>
      <c r="O115" s="159" t="inlineStr">
        <is>
          <t>нет</t>
        </is>
      </c>
      <c r="P115" s="159" t="inlineStr">
        <is>
          <t>нет</t>
        </is>
      </c>
      <c r="Q115" s="209" t="inlineStr">
        <is>
          <t>нет</t>
        </is>
      </c>
    </row>
    <row r="116" hidden="1" outlineLevel="2" s="180">
      <c r="A116" s="22" t="inlineStr">
        <is>
          <t>Gx</t>
        </is>
      </c>
      <c r="B116" s="156" t="inlineStr">
        <is>
          <t>Te1/0/48.1242</t>
        </is>
      </c>
      <c r="C116" s="219" t="inlineStr">
        <is>
          <t>10.219.254.73</t>
        </is>
      </c>
      <c r="D116" s="208" t="n"/>
      <c r="E116" s="22" t="inlineStr">
        <is>
          <t>10.219.254.74</t>
        </is>
      </c>
      <c r="F116" s="208" t="n"/>
      <c r="G116" s="10" t="n"/>
      <c r="H116" s="156" t="inlineStr">
        <is>
          <t>Te2/0/48.1242</t>
        </is>
      </c>
      <c r="I116" s="219" t="inlineStr">
        <is>
          <t>10.219.254.77</t>
        </is>
      </c>
      <c r="J116" s="208" t="n"/>
      <c r="K116" s="22" t="inlineStr">
        <is>
          <t>10.219.254.78</t>
        </is>
      </c>
      <c r="L116" s="208" t="n"/>
      <c r="M116" s="6" t="n">
        <v>3</v>
      </c>
      <c r="N116" s="5" t="n">
        <v>9</v>
      </c>
      <c r="O116" s="219" t="inlineStr">
        <is>
          <t>нет</t>
        </is>
      </c>
      <c r="P116" s="219" t="inlineStr">
        <is>
          <t>нет</t>
        </is>
      </c>
      <c r="Q116" s="221" t="inlineStr">
        <is>
          <t>нет</t>
        </is>
      </c>
    </row>
    <row r="117" hidden="1" outlineLevel="2" s="180">
      <c r="A117" s="22" t="inlineStr">
        <is>
          <t>Gy</t>
        </is>
      </c>
      <c r="B117" s="156" t="inlineStr">
        <is>
          <t>Te1/0/48.1243</t>
        </is>
      </c>
      <c r="C117" s="219" t="inlineStr">
        <is>
          <t>10.219.254.81</t>
        </is>
      </c>
      <c r="D117" s="208" t="n"/>
      <c r="E117" s="22" t="inlineStr">
        <is>
          <t>10.219.254.82</t>
        </is>
      </c>
      <c r="F117" s="208" t="n"/>
      <c r="G117" s="10" t="n"/>
      <c r="H117" s="156" t="inlineStr">
        <is>
          <t>Te2/0/48.1243</t>
        </is>
      </c>
      <c r="I117" s="219" t="inlineStr">
        <is>
          <t>10.219.254.85</t>
        </is>
      </c>
      <c r="J117" s="208" t="n"/>
      <c r="K117" s="22" t="inlineStr">
        <is>
          <t>10.219.254.86</t>
        </is>
      </c>
      <c r="L117" s="208" t="n"/>
      <c r="M117" s="6" t="n">
        <v>3</v>
      </c>
      <c r="N117" s="5" t="n">
        <v>9</v>
      </c>
      <c r="O117" s="219" t="inlineStr">
        <is>
          <t>нет</t>
        </is>
      </c>
      <c r="P117" s="219" t="inlineStr">
        <is>
          <t>нет</t>
        </is>
      </c>
      <c r="Q117" s="221" t="inlineStr">
        <is>
          <t>нет</t>
        </is>
      </c>
    </row>
    <row r="118" hidden="1" outlineLevel="2" s="180">
      <c r="A118" s="22" t="inlineStr">
        <is>
          <t>AAA</t>
        </is>
      </c>
      <c r="B118" s="156" t="inlineStr">
        <is>
          <t>Te1/0/48.1244</t>
        </is>
      </c>
      <c r="C118" s="219" t="inlineStr">
        <is>
          <t>10.219.254.89</t>
        </is>
      </c>
      <c r="D118" s="208" t="n"/>
      <c r="E118" s="22" t="inlineStr">
        <is>
          <t>10.219.254.90</t>
        </is>
      </c>
      <c r="F118" s="208" t="n"/>
      <c r="G118" s="10" t="n"/>
      <c r="H118" s="156" t="inlineStr">
        <is>
          <t>Te2/0/48.1244</t>
        </is>
      </c>
      <c r="I118" s="219" t="inlineStr">
        <is>
          <t>10.219.254.93</t>
        </is>
      </c>
      <c r="J118" s="208" t="n"/>
      <c r="K118" s="22" t="inlineStr">
        <is>
          <t>10.219.254.94</t>
        </is>
      </c>
      <c r="L118" s="208" t="n"/>
      <c r="M118" s="6" t="n">
        <v>3</v>
      </c>
      <c r="N118" s="5" t="n">
        <v>9</v>
      </c>
      <c r="O118" s="219" t="inlineStr">
        <is>
          <t>нет</t>
        </is>
      </c>
      <c r="P118" s="219" t="inlineStr">
        <is>
          <t>нет</t>
        </is>
      </c>
      <c r="Q118" s="221" t="inlineStr">
        <is>
          <t>нет</t>
        </is>
      </c>
    </row>
    <row r="119" hidden="1" outlineLevel="2" ht="15.75" customHeight="1" s="180" thickBot="1">
      <c r="A119" s="24" t="inlineStr">
        <is>
          <t>Gi-OUT</t>
        </is>
      </c>
      <c r="B119" s="31" t="inlineStr">
        <is>
          <t>Te1/0/48.1245</t>
        </is>
      </c>
      <c r="C119" s="23" t="inlineStr">
        <is>
          <t>10.219.254.97</t>
        </is>
      </c>
      <c r="D119" s="209" t="n"/>
      <c r="E119" s="24" t="inlineStr">
        <is>
          <t>10.219.254.98</t>
        </is>
      </c>
      <c r="F119" s="209" t="n"/>
      <c r="G119" s="10" t="n"/>
      <c r="H119" s="31" t="inlineStr">
        <is>
          <t>Te2/0/48.1245</t>
        </is>
      </c>
      <c r="I119" s="23" t="inlineStr">
        <is>
          <t>10.219.254.101</t>
        </is>
      </c>
      <c r="J119" s="209" t="n"/>
      <c r="K119" s="24" t="inlineStr">
        <is>
          <t>10.219.254.102</t>
        </is>
      </c>
      <c r="L119" s="209" t="n"/>
      <c r="M119" s="7" t="n">
        <v>3</v>
      </c>
      <c r="N119" s="14" t="n">
        <v>9</v>
      </c>
      <c r="O119" s="23" t="inlineStr">
        <is>
          <t>нет</t>
        </is>
      </c>
      <c r="P119" s="23" t="inlineStr">
        <is>
          <t>нет</t>
        </is>
      </c>
      <c r="Q119" s="222" t="inlineStr">
        <is>
          <t>нет</t>
        </is>
      </c>
    </row>
    <row r="120" hidden="1" outlineLevel="1" s="180">
      <c r="D120" s="9" t="n"/>
      <c r="F120" s="10" t="n"/>
      <c r="G120" s="10" t="n"/>
      <c r="H120" s="10" t="n"/>
      <c r="I120" s="10" t="n"/>
      <c r="J120" s="10" t="n"/>
      <c r="L120" s="10" t="n"/>
      <c r="M120" s="11" t="n"/>
      <c r="N120" s="9" t="n"/>
    </row>
    <row r="121" hidden="1" outlineLevel="1" ht="15.75" customHeight="1" s="180" thickBot="1">
      <c r="A121" s="70" t="inlineStr">
        <is>
          <t>пр. Театральный, д.60</t>
        </is>
      </c>
    </row>
    <row r="122" hidden="1" outlineLevel="2" s="180">
      <c r="B122" s="185" t="inlineStr">
        <is>
          <t>ROS-TMS-2-1</t>
        </is>
      </c>
      <c r="C122" s="167" t="n"/>
      <c r="D122" s="172" t="n"/>
      <c r="E122" s="186" t="inlineStr">
        <is>
          <t>SR-2-1</t>
        </is>
      </c>
      <c r="F122" s="166" t="n"/>
      <c r="G122" s="32" t="n"/>
      <c r="H122" s="185" t="inlineStr">
        <is>
          <t>ROS-TMS-2-1</t>
        </is>
      </c>
      <c r="I122" s="167" t="n"/>
      <c r="J122" s="172" t="n"/>
      <c r="K122" s="186" t="inlineStr">
        <is>
          <t>SR-2-2</t>
        </is>
      </c>
      <c r="L122" s="166" t="n"/>
      <c r="M122" s="186" t="inlineStr">
        <is>
          <t>Таймеры BGP, сек</t>
        </is>
      </c>
      <c r="N122" s="166" t="n"/>
      <c r="O122" s="215" t="inlineStr">
        <is>
          <t>BFD</t>
        </is>
      </c>
      <c r="P122" s="215" t="inlineStr">
        <is>
          <t>TTL Sec</t>
        </is>
      </c>
      <c r="Q122" s="216" t="inlineStr">
        <is>
          <t>Peer Auth</t>
        </is>
      </c>
    </row>
    <row r="123" hidden="1" outlineLevel="2" ht="15.75" customHeight="1" s="180" thickBot="1">
      <c r="A123" s="4" t="inlineStr">
        <is>
          <t>VRF</t>
        </is>
      </c>
      <c r="B123" s="189" t="inlineStr">
        <is>
          <t>Interface</t>
        </is>
      </c>
      <c r="C123" s="189" t="inlineStr">
        <is>
          <t>IP</t>
        </is>
      </c>
      <c r="D123" s="106" t="inlineStr">
        <is>
          <t>AS</t>
        </is>
      </c>
      <c r="E123" s="4" t="inlineStr">
        <is>
          <t>IP</t>
        </is>
      </c>
      <c r="F123" s="106" t="inlineStr">
        <is>
          <t>AS</t>
        </is>
      </c>
      <c r="G123" s="33" t="n"/>
      <c r="H123" s="4" t="inlineStr">
        <is>
          <t>Interface</t>
        </is>
      </c>
      <c r="I123" s="189" t="inlineStr">
        <is>
          <t>IP</t>
        </is>
      </c>
      <c r="J123" s="106" t="inlineStr">
        <is>
          <t>AS</t>
        </is>
      </c>
      <c r="K123" s="4" t="inlineStr">
        <is>
          <t>IP</t>
        </is>
      </c>
      <c r="L123" s="106" t="inlineStr">
        <is>
          <t>AS</t>
        </is>
      </c>
      <c r="M123" s="4" t="inlineStr">
        <is>
          <t>keepalive</t>
        </is>
      </c>
      <c r="N123" s="189" t="inlineStr">
        <is>
          <t>hold</t>
        </is>
      </c>
      <c r="O123" s="159" t="n"/>
      <c r="P123" s="159" t="n"/>
      <c r="Q123" s="209" t="n"/>
    </row>
    <row r="124" hidden="1" outlineLevel="2" s="180">
      <c r="A124" s="156" t="inlineStr">
        <is>
          <t>OAM</t>
        </is>
      </c>
      <c r="B124" s="156" t="inlineStr">
        <is>
          <t>Te1/0/48.1241</t>
        </is>
      </c>
      <c r="C124" s="159" t="inlineStr">
        <is>
          <t>10.219.254.193</t>
        </is>
      </c>
      <c r="D124" s="207" t="n">
        <v>64901</v>
      </c>
      <c r="E124" s="156" t="inlineStr">
        <is>
          <t>10.219.254.194</t>
        </is>
      </c>
      <c r="F124" s="207" t="n">
        <v>64512</v>
      </c>
      <c r="G124" s="10" t="n"/>
      <c r="H124" s="156" t="inlineStr">
        <is>
          <t>Te2/0/48.1241</t>
        </is>
      </c>
      <c r="I124" s="159" t="inlineStr">
        <is>
          <t>10.219.254.197</t>
        </is>
      </c>
      <c r="J124" s="207" t="n">
        <v>64901</v>
      </c>
      <c r="K124" s="156" t="inlineStr">
        <is>
          <t>10.219.254.198</t>
        </is>
      </c>
      <c r="L124" s="207" t="n">
        <v>64512</v>
      </c>
      <c r="M124" s="8" t="n">
        <v>3</v>
      </c>
      <c r="N124" s="15" t="n">
        <v>9</v>
      </c>
      <c r="O124" s="159" t="inlineStr">
        <is>
          <t>нет</t>
        </is>
      </c>
      <c r="P124" s="159" t="inlineStr">
        <is>
          <t>нет</t>
        </is>
      </c>
      <c r="Q124" s="209" t="inlineStr">
        <is>
          <t>нет</t>
        </is>
      </c>
    </row>
    <row r="125" hidden="1" outlineLevel="2" s="180">
      <c r="A125" s="22" t="inlineStr">
        <is>
          <t>Gx</t>
        </is>
      </c>
      <c r="B125" s="156" t="inlineStr">
        <is>
          <t>Te1/0/48.1242</t>
        </is>
      </c>
      <c r="C125" s="219" t="inlineStr">
        <is>
          <t>10.219.254.201</t>
        </is>
      </c>
      <c r="D125" s="208" t="n"/>
      <c r="E125" s="22" t="inlineStr">
        <is>
          <t>10.219.254.202</t>
        </is>
      </c>
      <c r="F125" s="208" t="n"/>
      <c r="G125" s="10" t="n"/>
      <c r="H125" s="156" t="inlineStr">
        <is>
          <t>Te2/0/48.1242</t>
        </is>
      </c>
      <c r="I125" s="219" t="inlineStr">
        <is>
          <t>10.219.254.205</t>
        </is>
      </c>
      <c r="J125" s="208" t="n"/>
      <c r="K125" s="22" t="inlineStr">
        <is>
          <t>10.219.254.206</t>
        </is>
      </c>
      <c r="L125" s="208" t="n"/>
      <c r="M125" s="6" t="n">
        <v>3</v>
      </c>
      <c r="N125" s="5" t="n">
        <v>9</v>
      </c>
      <c r="O125" s="219" t="inlineStr">
        <is>
          <t>нет</t>
        </is>
      </c>
      <c r="P125" s="219" t="inlineStr">
        <is>
          <t>нет</t>
        </is>
      </c>
      <c r="Q125" s="221" t="inlineStr">
        <is>
          <t>нет</t>
        </is>
      </c>
    </row>
    <row r="126" hidden="1" outlineLevel="2" s="180">
      <c r="A126" s="22" t="inlineStr">
        <is>
          <t>Gy</t>
        </is>
      </c>
      <c r="B126" s="156" t="inlineStr">
        <is>
          <t>Te1/0/48.1243</t>
        </is>
      </c>
      <c r="C126" s="219" t="inlineStr">
        <is>
          <t>10.219.254.209</t>
        </is>
      </c>
      <c r="D126" s="208" t="n"/>
      <c r="E126" s="22" t="inlineStr">
        <is>
          <t>10.219.254.210</t>
        </is>
      </c>
      <c r="F126" s="208" t="n"/>
      <c r="G126" s="10" t="n"/>
      <c r="H126" s="156" t="inlineStr">
        <is>
          <t>Te2/0/48.1243</t>
        </is>
      </c>
      <c r="I126" s="219" t="inlineStr">
        <is>
          <t>10.219.254.213</t>
        </is>
      </c>
      <c r="J126" s="208" t="n"/>
      <c r="K126" s="22" t="inlineStr">
        <is>
          <t>10.219.254.214</t>
        </is>
      </c>
      <c r="L126" s="208" t="n"/>
      <c r="M126" s="6" t="n">
        <v>3</v>
      </c>
      <c r="N126" s="5" t="n">
        <v>9</v>
      </c>
      <c r="O126" s="219" t="inlineStr">
        <is>
          <t>нет</t>
        </is>
      </c>
      <c r="P126" s="219" t="inlineStr">
        <is>
          <t>нет</t>
        </is>
      </c>
      <c r="Q126" s="221" t="inlineStr">
        <is>
          <t>нет</t>
        </is>
      </c>
    </row>
    <row r="127" hidden="1" outlineLevel="2" s="180">
      <c r="A127" s="22" t="inlineStr">
        <is>
          <t>AAA</t>
        </is>
      </c>
      <c r="B127" s="156" t="inlineStr">
        <is>
          <t>Te1/0/48.1244</t>
        </is>
      </c>
      <c r="C127" s="219" t="inlineStr">
        <is>
          <t>10.219.254.217</t>
        </is>
      </c>
      <c r="D127" s="208" t="n"/>
      <c r="E127" s="22" t="inlineStr">
        <is>
          <t>10.219.254.218</t>
        </is>
      </c>
      <c r="F127" s="208" t="n"/>
      <c r="G127" s="10" t="n"/>
      <c r="H127" s="156" t="inlineStr">
        <is>
          <t>Te2/0/48.1244</t>
        </is>
      </c>
      <c r="I127" s="219" t="inlineStr">
        <is>
          <t>10.219.254.221</t>
        </is>
      </c>
      <c r="J127" s="208" t="n"/>
      <c r="K127" s="22" t="inlineStr">
        <is>
          <t>10.219.254.222</t>
        </is>
      </c>
      <c r="L127" s="208" t="n"/>
      <c r="M127" s="6" t="n">
        <v>3</v>
      </c>
      <c r="N127" s="5" t="n">
        <v>9</v>
      </c>
      <c r="O127" s="219" t="inlineStr">
        <is>
          <t>нет</t>
        </is>
      </c>
      <c r="P127" s="219" t="inlineStr">
        <is>
          <t>нет</t>
        </is>
      </c>
      <c r="Q127" s="221" t="inlineStr">
        <is>
          <t>нет</t>
        </is>
      </c>
    </row>
    <row r="128" hidden="1" outlineLevel="2" ht="15.75" customHeight="1" s="180" thickBot="1">
      <c r="A128" s="24" t="inlineStr">
        <is>
          <t>Gi-OUT</t>
        </is>
      </c>
      <c r="B128" s="31" t="inlineStr">
        <is>
          <t>Te1/0/48.1245</t>
        </is>
      </c>
      <c r="C128" s="23" t="inlineStr">
        <is>
          <t>10.219.254.225</t>
        </is>
      </c>
      <c r="D128" s="209" t="n"/>
      <c r="E128" s="24" t="inlineStr">
        <is>
          <t>10.219.254.226</t>
        </is>
      </c>
      <c r="F128" s="209" t="n"/>
      <c r="G128" s="10" t="n"/>
      <c r="H128" s="31" t="inlineStr">
        <is>
          <t>Te2/0/48.1245</t>
        </is>
      </c>
      <c r="I128" s="23" t="inlineStr">
        <is>
          <t>10.219.254.229</t>
        </is>
      </c>
      <c r="J128" s="209" t="n"/>
      <c r="K128" s="24" t="inlineStr">
        <is>
          <t>10.219.254.230</t>
        </is>
      </c>
      <c r="L128" s="209" t="n"/>
      <c r="M128" s="7" t="n">
        <v>3</v>
      </c>
      <c r="N128" s="14" t="n">
        <v>9</v>
      </c>
      <c r="O128" s="23" t="inlineStr">
        <is>
          <t>нет</t>
        </is>
      </c>
      <c r="P128" s="23" t="inlineStr">
        <is>
          <t>нет</t>
        </is>
      </c>
      <c r="Q128" s="222" t="inlineStr">
        <is>
          <t>нет</t>
        </is>
      </c>
    </row>
    <row r="129" hidden="1" outlineLevel="1" s="180"/>
    <row r="130" collapsed="1" ht="18.75" customHeight="1" s="180">
      <c r="A130" s="12" t="inlineStr">
        <is>
          <t>Новосибирск</t>
        </is>
      </c>
    </row>
    <row r="131" outlineLevel="1" ht="15.75" customHeight="1" s="180" thickBot="1">
      <c r="A131" s="70" t="inlineStr">
        <is>
          <t>ул. Станционная, 30а, корпус 3</t>
        </is>
      </c>
    </row>
    <row r="132" outlineLevel="2" s="180">
      <c r="B132" s="185" t="inlineStr">
        <is>
          <t>NSK-TMS-1-1</t>
        </is>
      </c>
      <c r="C132" s="167" t="n"/>
      <c r="D132" s="172" t="n"/>
      <c r="E132" s="186" t="inlineStr">
        <is>
          <t>SSR1NSK</t>
        </is>
      </c>
      <c r="F132" s="166" t="n"/>
      <c r="G132" s="32" t="n"/>
      <c r="H132" s="185" t="inlineStr">
        <is>
          <t>NSK-TMS-1-1</t>
        </is>
      </c>
      <c r="I132" s="167" t="n"/>
      <c r="J132" s="172" t="n"/>
      <c r="K132" s="186" t="inlineStr">
        <is>
          <t>SSR2NSK</t>
        </is>
      </c>
      <c r="L132" s="166" t="n"/>
      <c r="M132" s="186" t="inlineStr">
        <is>
          <t>Таймеры BGP, сек</t>
        </is>
      </c>
      <c r="N132" s="166" t="n"/>
      <c r="O132" s="215" t="inlineStr">
        <is>
          <t>BFD</t>
        </is>
      </c>
      <c r="P132" s="215" t="inlineStr">
        <is>
          <t>TTL Sec</t>
        </is>
      </c>
      <c r="Q132" s="216" t="inlineStr">
        <is>
          <t>Peer Auth</t>
        </is>
      </c>
    </row>
    <row r="133" outlineLevel="2" ht="15.75" customHeight="1" s="180" thickBot="1">
      <c r="A133" s="27" t="inlineStr">
        <is>
          <t>VRF</t>
        </is>
      </c>
      <c r="B133" s="4" t="inlineStr">
        <is>
          <t>Interface</t>
        </is>
      </c>
      <c r="C133" s="189" t="inlineStr">
        <is>
          <t>IP</t>
        </is>
      </c>
      <c r="D133" s="106" t="inlineStr">
        <is>
          <t>AS</t>
        </is>
      </c>
      <c r="E133" s="4" t="inlineStr">
        <is>
          <t>IP</t>
        </is>
      </c>
      <c r="F133" s="106" t="inlineStr">
        <is>
          <t>AS</t>
        </is>
      </c>
      <c r="G133" s="33" t="n"/>
      <c r="H133" s="4" t="inlineStr">
        <is>
          <t>Interface</t>
        </is>
      </c>
      <c r="I133" s="189" t="inlineStr">
        <is>
          <t>IP</t>
        </is>
      </c>
      <c r="J133" s="106" t="inlineStr">
        <is>
          <t>AS</t>
        </is>
      </c>
      <c r="K133" s="4" t="inlineStr">
        <is>
          <t>IP</t>
        </is>
      </c>
      <c r="L133" s="106" t="inlineStr">
        <is>
          <t>AS</t>
        </is>
      </c>
      <c r="M133" s="4" t="inlineStr">
        <is>
          <t>keepalive</t>
        </is>
      </c>
      <c r="N133" s="189" t="inlineStr">
        <is>
          <t>hold</t>
        </is>
      </c>
      <c r="O133" s="159" t="n"/>
      <c r="P133" s="159" t="n"/>
      <c r="Q133" s="209" t="n"/>
    </row>
    <row r="134" outlineLevel="2" s="180">
      <c r="A134" s="28" t="inlineStr">
        <is>
          <t>OAM</t>
        </is>
      </c>
      <c r="B134" s="156" t="inlineStr">
        <is>
          <t>Te1/0/48.1241</t>
        </is>
      </c>
      <c r="C134" s="19" t="inlineStr">
        <is>
          <t>10.222.37.193</t>
        </is>
      </c>
      <c r="D134" s="207" t="n">
        <v>64580</v>
      </c>
      <c r="E134" s="21" t="inlineStr">
        <is>
          <t>10.222.37.194</t>
        </is>
      </c>
      <c r="F134" s="207" t="n">
        <v>64518</v>
      </c>
      <c r="G134" s="10" t="n"/>
      <c r="H134" s="156" t="inlineStr">
        <is>
          <t>Te2/0/48.1241</t>
        </is>
      </c>
      <c r="I134" s="19" t="inlineStr">
        <is>
          <t>10.222.37.197</t>
        </is>
      </c>
      <c r="J134" s="207" t="n">
        <v>64580</v>
      </c>
      <c r="K134" s="21" t="inlineStr">
        <is>
          <t>10.222.37.198</t>
        </is>
      </c>
      <c r="L134" s="207" t="n">
        <v>64518</v>
      </c>
      <c r="M134" s="8" t="n">
        <v>3</v>
      </c>
      <c r="N134" s="15" t="n">
        <v>9</v>
      </c>
      <c r="O134" s="159" t="inlineStr">
        <is>
          <t>нет</t>
        </is>
      </c>
      <c r="P134" s="159" t="inlineStr">
        <is>
          <t>нет</t>
        </is>
      </c>
      <c r="Q134" s="209" t="inlineStr">
        <is>
          <t>нет</t>
        </is>
      </c>
    </row>
    <row r="135" outlineLevel="2" s="180">
      <c r="A135" s="29" t="inlineStr">
        <is>
          <t>Gx</t>
        </is>
      </c>
      <c r="B135" s="156" t="inlineStr">
        <is>
          <t>Te1/0/48.1242</t>
        </is>
      </c>
      <c r="C135" s="219" t="inlineStr">
        <is>
          <t>10.222.37.201</t>
        </is>
      </c>
      <c r="D135" s="208" t="n"/>
      <c r="E135" s="22" t="inlineStr">
        <is>
          <t>10.222.37.202</t>
        </is>
      </c>
      <c r="F135" s="208" t="n"/>
      <c r="G135" s="10" t="n"/>
      <c r="H135" s="156" t="inlineStr">
        <is>
          <t>Te2/0/48.1242</t>
        </is>
      </c>
      <c r="I135" s="219" t="inlineStr">
        <is>
          <t>10.222.37.205</t>
        </is>
      </c>
      <c r="J135" s="208" t="n"/>
      <c r="K135" s="22" t="inlineStr">
        <is>
          <t>10.222.37.206</t>
        </is>
      </c>
      <c r="L135" s="208" t="n"/>
      <c r="M135" s="6" t="n">
        <v>3</v>
      </c>
      <c r="N135" s="5" t="n">
        <v>9</v>
      </c>
      <c r="O135" s="219" t="inlineStr">
        <is>
          <t>нет</t>
        </is>
      </c>
      <c r="P135" s="219" t="inlineStr">
        <is>
          <t>нет</t>
        </is>
      </c>
      <c r="Q135" s="221" t="inlineStr">
        <is>
          <t>нет</t>
        </is>
      </c>
    </row>
    <row r="136" outlineLevel="2" s="180">
      <c r="A136" s="29" t="inlineStr">
        <is>
          <t>Gy</t>
        </is>
      </c>
      <c r="B136" s="156" t="inlineStr">
        <is>
          <t>Te1/0/48.1243</t>
        </is>
      </c>
      <c r="C136" s="219" t="inlineStr">
        <is>
          <t>10.222.37.209</t>
        </is>
      </c>
      <c r="D136" s="208" t="n"/>
      <c r="E136" s="22" t="inlineStr">
        <is>
          <t>10.222.37.210</t>
        </is>
      </c>
      <c r="F136" s="208" t="n"/>
      <c r="G136" s="10" t="n"/>
      <c r="H136" s="156" t="inlineStr">
        <is>
          <t>Te2/0/48.1243</t>
        </is>
      </c>
      <c r="I136" s="219" t="inlineStr">
        <is>
          <t>10.222.37.213</t>
        </is>
      </c>
      <c r="J136" s="208" t="n"/>
      <c r="K136" s="22" t="inlineStr">
        <is>
          <t>10.222.37.214</t>
        </is>
      </c>
      <c r="L136" s="208" t="n"/>
      <c r="M136" s="6" t="n">
        <v>3</v>
      </c>
      <c r="N136" s="5" t="n">
        <v>9</v>
      </c>
      <c r="O136" s="219" t="inlineStr">
        <is>
          <t>нет</t>
        </is>
      </c>
      <c r="P136" s="219" t="inlineStr">
        <is>
          <t>нет</t>
        </is>
      </c>
      <c r="Q136" s="221" t="inlineStr">
        <is>
          <t>нет</t>
        </is>
      </c>
    </row>
    <row r="137" outlineLevel="2" s="180">
      <c r="A137" s="29" t="inlineStr">
        <is>
          <t>AAA</t>
        </is>
      </c>
      <c r="B137" s="156" t="inlineStr">
        <is>
          <t>Te1/0/48.1244</t>
        </is>
      </c>
      <c r="C137" s="219" t="inlineStr">
        <is>
          <t>10.222.37.217</t>
        </is>
      </c>
      <c r="D137" s="208" t="n"/>
      <c r="E137" s="22" t="inlineStr">
        <is>
          <t>10.222.37.218</t>
        </is>
      </c>
      <c r="F137" s="208" t="n"/>
      <c r="G137" s="10" t="n"/>
      <c r="H137" s="156" t="inlineStr">
        <is>
          <t>Te2/0/48.1244</t>
        </is>
      </c>
      <c r="I137" s="219" t="inlineStr">
        <is>
          <t>10.222.37.221</t>
        </is>
      </c>
      <c r="J137" s="208" t="n"/>
      <c r="K137" s="22" t="inlineStr">
        <is>
          <t>10.222.37.222</t>
        </is>
      </c>
      <c r="L137" s="208" t="n"/>
      <c r="M137" s="6" t="n">
        <v>3</v>
      </c>
      <c r="N137" s="5" t="n">
        <v>9</v>
      </c>
      <c r="O137" s="219" t="inlineStr">
        <is>
          <t>нет</t>
        </is>
      </c>
      <c r="P137" s="219" t="inlineStr">
        <is>
          <t>нет</t>
        </is>
      </c>
      <c r="Q137" s="221" t="inlineStr">
        <is>
          <t>нет</t>
        </is>
      </c>
    </row>
    <row r="138" outlineLevel="2" ht="15.75" customHeight="1" s="180" thickBot="1">
      <c r="A138" s="30" t="inlineStr">
        <is>
          <t>Gi-OUT</t>
        </is>
      </c>
      <c r="B138" s="31" t="inlineStr">
        <is>
          <t>Te1/0/48.1245</t>
        </is>
      </c>
      <c r="C138" s="23" t="inlineStr">
        <is>
          <t>10.222.37.225</t>
        </is>
      </c>
      <c r="D138" s="209" t="n"/>
      <c r="E138" s="24" t="inlineStr">
        <is>
          <t>10.222.37.226</t>
        </is>
      </c>
      <c r="F138" s="209" t="n"/>
      <c r="G138" s="10" t="n"/>
      <c r="H138" s="31" t="inlineStr">
        <is>
          <t>Te2/0/48.1245</t>
        </is>
      </c>
      <c r="I138" s="23" t="inlineStr">
        <is>
          <t>10.222.37.229</t>
        </is>
      </c>
      <c r="J138" s="209" t="n"/>
      <c r="K138" s="24" t="inlineStr">
        <is>
          <t>10.222.37.230</t>
        </is>
      </c>
      <c r="L138" s="209" t="n"/>
      <c r="M138" s="7" t="n">
        <v>3</v>
      </c>
      <c r="N138" s="14" t="n">
        <v>9</v>
      </c>
      <c r="O138" s="23" t="inlineStr">
        <is>
          <t>нет</t>
        </is>
      </c>
      <c r="P138" s="23" t="inlineStr">
        <is>
          <t>нет</t>
        </is>
      </c>
      <c r="Q138" s="222" t="inlineStr">
        <is>
          <t>нет</t>
        </is>
      </c>
    </row>
    <row r="139" outlineLevel="1" s="180">
      <c r="D139" s="9" t="n"/>
      <c r="F139" s="10" t="n"/>
      <c r="G139" s="10" t="n"/>
      <c r="H139" s="10" t="n"/>
      <c r="I139" s="10" t="n"/>
      <c r="J139" s="10" t="n"/>
      <c r="L139" s="10" t="n"/>
      <c r="M139" s="11" t="n"/>
      <c r="N139" s="9" t="n"/>
    </row>
    <row r="140" outlineLevel="1" ht="15.75" customHeight="1" s="180" thickBot="1">
      <c r="A140" s="70" t="inlineStr">
        <is>
          <t>ул. Станционная, 60-1, корпус 83</t>
        </is>
      </c>
    </row>
    <row r="141" outlineLevel="2" s="180">
      <c r="B141" s="185" t="inlineStr">
        <is>
          <t>NSK-TMS-2-1</t>
        </is>
      </c>
      <c r="C141" s="167" t="n"/>
      <c r="D141" s="172" t="n"/>
      <c r="E141" s="186" t="inlineStr">
        <is>
          <t>SSR3NSK</t>
        </is>
      </c>
      <c r="F141" s="166" t="n"/>
      <c r="G141" s="32" t="n"/>
      <c r="H141" s="185" t="inlineStr">
        <is>
          <t>NSK-TMS-2-1</t>
        </is>
      </c>
      <c r="I141" s="167" t="n"/>
      <c r="J141" s="172" t="n"/>
      <c r="K141" s="186" t="inlineStr">
        <is>
          <t>SSR4NSK</t>
        </is>
      </c>
      <c r="L141" s="166" t="n"/>
      <c r="M141" s="186" t="inlineStr">
        <is>
          <t>Таймеры BGP, сек</t>
        </is>
      </c>
      <c r="N141" s="166" t="n"/>
      <c r="O141" s="215" t="inlineStr">
        <is>
          <t>BFD</t>
        </is>
      </c>
      <c r="P141" s="215" t="inlineStr">
        <is>
          <t>TTL Sec</t>
        </is>
      </c>
      <c r="Q141" s="216" t="inlineStr">
        <is>
          <t>Peer Auth</t>
        </is>
      </c>
    </row>
    <row r="142" outlineLevel="2" ht="15.75" customHeight="1" s="180" thickBot="1">
      <c r="A142" s="4" t="inlineStr">
        <is>
          <t>VRF</t>
        </is>
      </c>
      <c r="B142" s="189" t="inlineStr">
        <is>
          <t>Interface</t>
        </is>
      </c>
      <c r="C142" s="189" t="inlineStr">
        <is>
          <t>IP</t>
        </is>
      </c>
      <c r="D142" s="106" t="inlineStr">
        <is>
          <t>AS</t>
        </is>
      </c>
      <c r="E142" s="4" t="inlineStr">
        <is>
          <t>IP</t>
        </is>
      </c>
      <c r="F142" s="106" t="inlineStr">
        <is>
          <t>AS</t>
        </is>
      </c>
      <c r="G142" s="33" t="n"/>
      <c r="H142" s="4" t="inlineStr">
        <is>
          <t>Interface</t>
        </is>
      </c>
      <c r="I142" s="189" t="inlineStr">
        <is>
          <t>IP</t>
        </is>
      </c>
      <c r="J142" s="106" t="inlineStr">
        <is>
          <t>AS</t>
        </is>
      </c>
      <c r="K142" s="4" t="inlineStr">
        <is>
          <t>IP</t>
        </is>
      </c>
      <c r="L142" s="106" t="inlineStr">
        <is>
          <t>AS</t>
        </is>
      </c>
      <c r="M142" s="4" t="inlineStr">
        <is>
          <t>keepalive</t>
        </is>
      </c>
      <c r="N142" s="189" t="inlineStr">
        <is>
          <t>hold</t>
        </is>
      </c>
      <c r="O142" s="159" t="n"/>
      <c r="P142" s="159" t="n"/>
      <c r="Q142" s="209" t="n"/>
    </row>
    <row r="143" outlineLevel="2" s="180">
      <c r="A143" s="156" t="inlineStr">
        <is>
          <t>OAM</t>
        </is>
      </c>
      <c r="B143" s="156" t="inlineStr">
        <is>
          <t>Te1/0/48.1241</t>
        </is>
      </c>
      <c r="C143" s="19" t="inlineStr">
        <is>
          <t>10.223.40.193</t>
        </is>
      </c>
      <c r="D143" s="207" t="n">
        <v>64581</v>
      </c>
      <c r="E143" s="21" t="inlineStr">
        <is>
          <t>10.223.40.194</t>
        </is>
      </c>
      <c r="F143" s="207" t="n">
        <v>64518</v>
      </c>
      <c r="G143" s="10" t="n"/>
      <c r="H143" s="156" t="inlineStr">
        <is>
          <t>Te2/0/48.1241</t>
        </is>
      </c>
      <c r="I143" s="19" t="inlineStr">
        <is>
          <t>10.223.40.197</t>
        </is>
      </c>
      <c r="J143" s="207" t="n">
        <v>64581</v>
      </c>
      <c r="K143" s="21" t="inlineStr">
        <is>
          <t>10.223.40.198</t>
        </is>
      </c>
      <c r="L143" s="207" t="n">
        <v>64518</v>
      </c>
      <c r="M143" s="8" t="n">
        <v>3</v>
      </c>
      <c r="N143" s="15" t="n">
        <v>9</v>
      </c>
      <c r="O143" s="159" t="inlineStr">
        <is>
          <t>нет</t>
        </is>
      </c>
      <c r="P143" s="159" t="inlineStr">
        <is>
          <t>нет</t>
        </is>
      </c>
      <c r="Q143" s="209" t="inlineStr">
        <is>
          <t>нет</t>
        </is>
      </c>
    </row>
    <row r="144" outlineLevel="2" s="180">
      <c r="A144" s="22" t="inlineStr">
        <is>
          <t>Gx</t>
        </is>
      </c>
      <c r="B144" s="156" t="inlineStr">
        <is>
          <t>Te1/0/48.1242</t>
        </is>
      </c>
      <c r="C144" s="219" t="inlineStr">
        <is>
          <t>10.223.40.201</t>
        </is>
      </c>
      <c r="D144" s="208" t="n"/>
      <c r="E144" s="22" t="inlineStr">
        <is>
          <t>10.223.40.202</t>
        </is>
      </c>
      <c r="F144" s="208" t="n"/>
      <c r="G144" s="10" t="n"/>
      <c r="H144" s="156" t="inlineStr">
        <is>
          <t>Te2/0/48.1242</t>
        </is>
      </c>
      <c r="I144" s="219" t="inlineStr">
        <is>
          <t>10.223.40.205</t>
        </is>
      </c>
      <c r="J144" s="208" t="n"/>
      <c r="K144" s="22" t="inlineStr">
        <is>
          <t>10.223.40.206</t>
        </is>
      </c>
      <c r="L144" s="208" t="n"/>
      <c r="M144" s="6" t="n">
        <v>3</v>
      </c>
      <c r="N144" s="5" t="n">
        <v>9</v>
      </c>
      <c r="O144" s="219" t="inlineStr">
        <is>
          <t>нет</t>
        </is>
      </c>
      <c r="P144" s="219" t="inlineStr">
        <is>
          <t>нет</t>
        </is>
      </c>
      <c r="Q144" s="221" t="inlineStr">
        <is>
          <t>нет</t>
        </is>
      </c>
    </row>
    <row r="145" outlineLevel="2" s="180">
      <c r="A145" s="22" t="inlineStr">
        <is>
          <t>Gy</t>
        </is>
      </c>
      <c r="B145" s="156" t="inlineStr">
        <is>
          <t>Te1/0/48.1243</t>
        </is>
      </c>
      <c r="C145" s="219" t="inlineStr">
        <is>
          <t>10.223.40.209</t>
        </is>
      </c>
      <c r="D145" s="208" t="n"/>
      <c r="E145" s="22" t="inlineStr">
        <is>
          <t>10.223.40.210</t>
        </is>
      </c>
      <c r="F145" s="208" t="n"/>
      <c r="G145" s="10" t="n"/>
      <c r="H145" s="156" t="inlineStr">
        <is>
          <t>Te2/0/48.1243</t>
        </is>
      </c>
      <c r="I145" s="219" t="inlineStr">
        <is>
          <t>10.223.40.213</t>
        </is>
      </c>
      <c r="J145" s="208" t="n"/>
      <c r="K145" s="22" t="inlineStr">
        <is>
          <t>10.223.40.214</t>
        </is>
      </c>
      <c r="L145" s="208" t="n"/>
      <c r="M145" s="6" t="n">
        <v>3</v>
      </c>
      <c r="N145" s="5" t="n">
        <v>9</v>
      </c>
      <c r="O145" s="219" t="inlineStr">
        <is>
          <t>нет</t>
        </is>
      </c>
      <c r="P145" s="219" t="inlineStr">
        <is>
          <t>нет</t>
        </is>
      </c>
      <c r="Q145" s="221" t="inlineStr">
        <is>
          <t>нет</t>
        </is>
      </c>
    </row>
    <row r="146" outlineLevel="2" s="180">
      <c r="A146" s="22" t="inlineStr">
        <is>
          <t>AAA</t>
        </is>
      </c>
      <c r="B146" s="156" t="inlineStr">
        <is>
          <t>Te1/0/48.1244</t>
        </is>
      </c>
      <c r="C146" s="219" t="inlineStr">
        <is>
          <t>10.223.40.217</t>
        </is>
      </c>
      <c r="D146" s="208" t="n"/>
      <c r="E146" s="22" t="inlineStr">
        <is>
          <t>10.223.40.218</t>
        </is>
      </c>
      <c r="F146" s="208" t="n"/>
      <c r="G146" s="10" t="n"/>
      <c r="H146" s="156" t="inlineStr">
        <is>
          <t>Te2/0/48.1244</t>
        </is>
      </c>
      <c r="I146" s="219" t="inlineStr">
        <is>
          <t>10.223.40.221</t>
        </is>
      </c>
      <c r="J146" s="208" t="n"/>
      <c r="K146" s="22" t="inlineStr">
        <is>
          <t>10.223.40.222</t>
        </is>
      </c>
      <c r="L146" s="208" t="n"/>
      <c r="M146" s="6" t="n">
        <v>3</v>
      </c>
      <c r="N146" s="5" t="n">
        <v>9</v>
      </c>
      <c r="O146" s="219" t="inlineStr">
        <is>
          <t>нет</t>
        </is>
      </c>
      <c r="P146" s="219" t="inlineStr">
        <is>
          <t>нет</t>
        </is>
      </c>
      <c r="Q146" s="221" t="inlineStr">
        <is>
          <t>нет</t>
        </is>
      </c>
    </row>
    <row r="147" outlineLevel="2" ht="15.75" customHeight="1" s="180" thickBot="1">
      <c r="A147" s="24" t="inlineStr">
        <is>
          <t>Gi-OUT</t>
        </is>
      </c>
      <c r="B147" s="31" t="inlineStr">
        <is>
          <t>Te1/0/48.1245</t>
        </is>
      </c>
      <c r="C147" s="23" t="inlineStr">
        <is>
          <t>10.223.40.225</t>
        </is>
      </c>
      <c r="D147" s="209" t="n"/>
      <c r="E147" s="24" t="inlineStr">
        <is>
          <t>10.223.40.226</t>
        </is>
      </c>
      <c r="F147" s="209" t="n"/>
      <c r="G147" s="10" t="n"/>
      <c r="H147" s="31" t="inlineStr">
        <is>
          <t>Te2/0/48.1245</t>
        </is>
      </c>
      <c r="I147" s="23" t="inlineStr">
        <is>
          <t>10.223.40.229</t>
        </is>
      </c>
      <c r="J147" s="209" t="n"/>
      <c r="K147" s="24" t="inlineStr">
        <is>
          <t>10.223.40.230</t>
        </is>
      </c>
      <c r="L147" s="209" t="n"/>
      <c r="M147" s="7" t="n">
        <v>3</v>
      </c>
      <c r="N147" s="14" t="n">
        <v>9</v>
      </c>
      <c r="O147" s="23" t="inlineStr">
        <is>
          <t>нет</t>
        </is>
      </c>
      <c r="P147" s="23" t="inlineStr">
        <is>
          <t>нет</t>
        </is>
      </c>
      <c r="Q147" s="222" t="inlineStr">
        <is>
          <t>нет</t>
        </is>
      </c>
    </row>
    <row r="148" outlineLevel="1" s="180"/>
    <row r="149" ht="15.75" customHeight="1" s="180" thickBot="1">
      <c r="A149" s="70" t="inlineStr">
        <is>
          <t>Intersite eBGP</t>
        </is>
      </c>
      <c r="D149" s="10" t="n"/>
      <c r="E149" s="70" t="n"/>
      <c r="F149" s="10" t="n"/>
      <c r="G149" s="10" t="n"/>
    </row>
    <row r="150">
      <c r="A150" s="198" t="inlineStr">
        <is>
          <t>VRF</t>
        </is>
      </c>
      <c r="B150" s="200" t="inlineStr">
        <is>
          <t>NIN-TMS-1-1</t>
        </is>
      </c>
      <c r="C150" s="167" t="n"/>
      <c r="D150" s="167" t="n"/>
      <c r="E150" s="185" t="inlineStr">
        <is>
          <t>NIN-TMS-2-1</t>
        </is>
      </c>
      <c r="F150" s="167" t="n"/>
      <c r="G150" s="167" t="n"/>
      <c r="H150" s="167" t="n"/>
      <c r="I150" s="172" t="n"/>
    </row>
    <row r="151" ht="15.75" customHeight="1" s="180" thickBot="1">
      <c r="A151" s="199" t="n"/>
      <c r="B151" s="57" t="inlineStr">
        <is>
          <t>Interface</t>
        </is>
      </c>
      <c r="C151" s="63" t="inlineStr">
        <is>
          <t>IP</t>
        </is>
      </c>
      <c r="D151" s="66" t="inlineStr">
        <is>
          <t>AS</t>
        </is>
      </c>
      <c r="E151" s="4" t="inlineStr">
        <is>
          <t>Interface</t>
        </is>
      </c>
      <c r="F151" s="189" t="inlineStr">
        <is>
          <t>IP</t>
        </is>
      </c>
      <c r="G151" s="190" t="n"/>
      <c r="H151" s="191" t="n"/>
      <c r="I151" s="67" t="inlineStr">
        <is>
          <t>AS</t>
        </is>
      </c>
    </row>
    <row r="152">
      <c r="A152" s="59" t="inlineStr">
        <is>
          <t>OAM</t>
        </is>
      </c>
      <c r="B152" s="21" t="inlineStr">
        <is>
          <t>vl341</t>
        </is>
      </c>
      <c r="C152" s="62" t="inlineStr">
        <is>
          <t>10.222.37.249</t>
        </is>
      </c>
      <c r="D152" s="192" t="n">
        <v>64580</v>
      </c>
      <c r="E152" s="156" t="inlineStr">
        <is>
          <t>vl341</t>
        </is>
      </c>
      <c r="F152" s="201" t="inlineStr">
        <is>
          <t>10.222.37.250</t>
        </is>
      </c>
      <c r="G152" s="167" t="n"/>
      <c r="H152" s="172" t="n"/>
      <c r="I152" s="195" t="n">
        <v>64581</v>
      </c>
    </row>
    <row r="153">
      <c r="A153" s="60" t="inlineStr">
        <is>
          <t>Gx</t>
        </is>
      </c>
      <c r="B153" s="22" t="inlineStr">
        <is>
          <t>vl342</t>
        </is>
      </c>
      <c r="C153" s="221" t="inlineStr">
        <is>
          <t>10.222.37.253</t>
        </is>
      </c>
      <c r="D153" s="193" t="n"/>
      <c r="E153" s="22" t="inlineStr">
        <is>
          <t>vl342</t>
        </is>
      </c>
      <c r="F153" s="202" t="inlineStr">
        <is>
          <t>10.222.37.254</t>
        </is>
      </c>
      <c r="G153" s="203" t="n"/>
      <c r="H153" s="204" t="n"/>
      <c r="I153" s="196" t="n"/>
    </row>
    <row r="154">
      <c r="A154" s="60" t="inlineStr">
        <is>
          <t>Gy</t>
        </is>
      </c>
      <c r="B154" s="22" t="inlineStr">
        <is>
          <t>vl343</t>
        </is>
      </c>
      <c r="C154" s="221" t="inlineStr">
        <is>
          <t>10.223.40.249</t>
        </is>
      </c>
      <c r="D154" s="193" t="n"/>
      <c r="E154" s="22" t="inlineStr">
        <is>
          <t>vl343</t>
        </is>
      </c>
      <c r="F154" s="202" t="inlineStr">
        <is>
          <t>10.223.40.250</t>
        </is>
      </c>
      <c r="G154" s="203" t="n"/>
      <c r="H154" s="204" t="n"/>
      <c r="I154" s="196" t="n"/>
    </row>
    <row r="155" ht="15.75" customHeight="1" s="180" thickBot="1">
      <c r="A155" s="61" t="inlineStr">
        <is>
          <t>AAA</t>
        </is>
      </c>
      <c r="B155" s="24" t="inlineStr">
        <is>
          <t>vl344</t>
        </is>
      </c>
      <c r="C155" s="222" t="inlineStr">
        <is>
          <t>10.223.40.253</t>
        </is>
      </c>
      <c r="D155" s="194" t="n"/>
      <c r="E155" s="24" t="inlineStr">
        <is>
          <t>vl344</t>
        </is>
      </c>
      <c r="F155" s="205" t="inlineStr">
        <is>
          <t>10.223.40.254</t>
        </is>
      </c>
      <c r="G155" s="190" t="n"/>
      <c r="H155" s="206" t="n"/>
      <c r="I155" s="197" t="n"/>
      <c r="Q155" t="inlineStr">
        <is>
          <t xml:space="preserve"> </t>
        </is>
      </c>
    </row>
  </sheetData>
  <mergeCells count="185"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F78:H78"/>
    <mergeCell ref="F79:H79"/>
    <mergeCell ref="F80:H80"/>
    <mergeCell ref="F81:H81"/>
    <mergeCell ref="E76:I76"/>
    <mergeCell ref="A49:A50"/>
    <mergeCell ref="B49:D49"/>
    <mergeCell ref="E49:I49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F50:H50"/>
    <mergeCell ref="D51:D54"/>
    <mergeCell ref="I51:I54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  <mergeCell ref="E141:F141"/>
    <mergeCell ref="D106:D109"/>
    <mergeCell ref="I106:I109"/>
    <mergeCell ref="E122:F12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Valentin Gusarin</dc:creator>
  <dcterms:created xsi:type="dcterms:W3CDTF">2018-04-12T07:40:09Z</dcterms:created>
  <dcterms:modified xsi:type="dcterms:W3CDTF">2020-03-04T12:09:42Z</dcterms:modified>
  <cp:lastModifiedBy>Valentin Gusarin</cp:lastModifiedBy>
</cp:coreProperties>
</file>