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R\growthcurves\"/>
    </mc:Choice>
  </mc:AlternateContent>
  <bookViews>
    <workbookView xWindow="0" yWindow="0" windowWidth="28800" windowHeight="12300" activeTab="1"/>
  </bookViews>
  <sheets>
    <sheet name="stock isolate concentrations" sheetId="1" r:id="rId1"/>
    <sheet name="plate read cfu" sheetId="4" r:id="rId2"/>
    <sheet name="Labels" sheetId="2" r:id="rId3"/>
    <sheet name="README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13" i="1"/>
  <c r="L11" i="1"/>
  <c r="M11" i="1" s="1"/>
  <c r="L26" i="1"/>
  <c r="M26" i="1"/>
  <c r="L27" i="1"/>
  <c r="M27" i="1"/>
  <c r="L28" i="1"/>
  <c r="M28" i="1"/>
  <c r="L29" i="1"/>
  <c r="M29" i="1"/>
  <c r="L2" i="1"/>
  <c r="L3" i="1"/>
  <c r="M3" i="1" s="1"/>
  <c r="L4" i="1"/>
  <c r="M4" i="1" s="1"/>
  <c r="L5" i="1"/>
  <c r="M5" i="1" s="1"/>
  <c r="L6" i="1"/>
  <c r="M6" i="1" s="1"/>
  <c r="L7" i="1"/>
  <c r="M7" i="1"/>
  <c r="L8" i="1"/>
  <c r="M8" i="1" s="1"/>
  <c r="L9" i="1"/>
  <c r="M9" i="1"/>
  <c r="L10" i="1"/>
  <c r="M10" i="1" s="1"/>
  <c r="M13" i="1"/>
  <c r="L14" i="1"/>
  <c r="M14" i="1" s="1"/>
  <c r="L15" i="1"/>
  <c r="M15" i="1"/>
  <c r="L17" i="1"/>
  <c r="M17" i="1"/>
  <c r="L18" i="1"/>
  <c r="M18" i="1" s="1"/>
  <c r="L19" i="1"/>
  <c r="M19" i="1"/>
  <c r="L20" i="1"/>
  <c r="M20" i="1" s="1"/>
  <c r="L21" i="1"/>
  <c r="M21" i="1"/>
  <c r="L65" i="1"/>
  <c r="M65" i="1"/>
  <c r="L66" i="1"/>
  <c r="M66" i="1" s="1"/>
  <c r="L67" i="1"/>
  <c r="M67" i="1" s="1"/>
  <c r="L68" i="1"/>
  <c r="M68" i="1"/>
  <c r="L69" i="1"/>
  <c r="M69" i="1"/>
  <c r="L70" i="1"/>
  <c r="M70" i="1" s="1"/>
  <c r="L71" i="1"/>
  <c r="M71" i="1"/>
  <c r="L72" i="1"/>
  <c r="M72" i="1"/>
  <c r="L73" i="1"/>
  <c r="M73" i="1"/>
  <c r="L74" i="1"/>
  <c r="M74" i="1" s="1"/>
  <c r="L75" i="1"/>
  <c r="M75" i="1"/>
  <c r="L77" i="1"/>
  <c r="M77" i="1"/>
  <c r="L79" i="1"/>
  <c r="M79" i="1"/>
  <c r="L80" i="1"/>
  <c r="M80" i="1"/>
  <c r="L81" i="1"/>
  <c r="M81" i="1"/>
  <c r="L82" i="1"/>
  <c r="M82" i="1" s="1"/>
  <c r="L83" i="1"/>
  <c r="M83" i="1"/>
  <c r="L84" i="1"/>
  <c r="M84" i="1"/>
  <c r="L85" i="1"/>
  <c r="M85" i="1"/>
  <c r="L87" i="1"/>
  <c r="M87" i="1"/>
  <c r="L89" i="1"/>
  <c r="M89" i="1"/>
  <c r="L90" i="1"/>
  <c r="M90" i="1" s="1"/>
  <c r="L91" i="1"/>
  <c r="M91" i="1"/>
  <c r="L92" i="1"/>
  <c r="M92" i="1"/>
  <c r="L94" i="1"/>
  <c r="M94" i="1" s="1"/>
  <c r="L95" i="1"/>
  <c r="M95" i="1"/>
  <c r="L96" i="1"/>
  <c r="M96" i="1"/>
  <c r="L97" i="1"/>
  <c r="M97" i="1"/>
  <c r="L98" i="1"/>
  <c r="M98" i="1" s="1"/>
  <c r="L99" i="1"/>
  <c r="M99" i="1"/>
  <c r="L100" i="1"/>
  <c r="M100" i="1"/>
  <c r="L101" i="1"/>
  <c r="M101" i="1"/>
  <c r="L102" i="1"/>
  <c r="M102" i="1" s="1"/>
  <c r="L103" i="1"/>
  <c r="M103" i="1"/>
  <c r="L104" i="1"/>
  <c r="M104" i="1"/>
  <c r="L105" i="1"/>
  <c r="M105" i="1"/>
  <c r="L106" i="1"/>
  <c r="M106" i="1" s="1"/>
  <c r="L107" i="1"/>
  <c r="M107" i="1"/>
  <c r="L108" i="1"/>
  <c r="M108" i="1" s="1"/>
  <c r="L109" i="1"/>
  <c r="M109" i="1"/>
  <c r="L111" i="1"/>
  <c r="M111" i="1"/>
  <c r="L112" i="1"/>
  <c r="M112" i="1"/>
  <c r="L113" i="1"/>
  <c r="M113" i="1"/>
  <c r="L114" i="1"/>
  <c r="M114" i="1" s="1"/>
  <c r="L115" i="1"/>
  <c r="M115" i="1"/>
  <c r="L116" i="1"/>
  <c r="M116" i="1"/>
  <c r="L117" i="1"/>
  <c r="M117" i="1"/>
  <c r="L118" i="1"/>
  <c r="M118" i="1" s="1"/>
  <c r="L119" i="1"/>
  <c r="M119" i="1"/>
  <c r="L120" i="1"/>
  <c r="M120" i="1"/>
  <c r="L121" i="1"/>
  <c r="M121" i="1"/>
  <c r="L122" i="1"/>
  <c r="M122" i="1" s="1"/>
  <c r="L123" i="1"/>
  <c r="M123" i="1"/>
  <c r="L124" i="1"/>
  <c r="M124" i="1"/>
  <c r="L125" i="1"/>
  <c r="M125" i="1"/>
  <c r="L126" i="1"/>
  <c r="M126" i="1" s="1"/>
  <c r="L127" i="1"/>
  <c r="M127" i="1"/>
  <c r="L128" i="1"/>
  <c r="M128" i="1"/>
  <c r="L129" i="1"/>
  <c r="M129" i="1"/>
  <c r="L130" i="1"/>
  <c r="M130" i="1" s="1"/>
  <c r="L131" i="1"/>
  <c r="M131" i="1" s="1"/>
  <c r="L132" i="1"/>
  <c r="M132" i="1"/>
  <c r="L133" i="1"/>
  <c r="M133" i="1"/>
  <c r="L134" i="1"/>
  <c r="M134" i="1" s="1"/>
  <c r="L135" i="1"/>
  <c r="M135" i="1"/>
  <c r="L136" i="1"/>
  <c r="M136" i="1"/>
  <c r="L137" i="1"/>
  <c r="M137" i="1"/>
  <c r="L138" i="1"/>
  <c r="M138" i="1" s="1"/>
  <c r="L139" i="1"/>
  <c r="M139" i="1"/>
  <c r="L140" i="1"/>
  <c r="M140" i="1"/>
  <c r="L141" i="1"/>
  <c r="M141" i="1"/>
  <c r="L142" i="1"/>
  <c r="M142" i="1" s="1"/>
  <c r="L143" i="1"/>
  <c r="M143" i="1" s="1"/>
  <c r="L144" i="1"/>
  <c r="M144" i="1"/>
  <c r="L145" i="1"/>
  <c r="M145" i="1"/>
  <c r="L146" i="1"/>
  <c r="M146" i="1" s="1"/>
  <c r="L147" i="1"/>
  <c r="M147" i="1" s="1"/>
  <c r="L148" i="1"/>
  <c r="M148" i="1"/>
  <c r="L150" i="1"/>
  <c r="M150" i="1" s="1"/>
  <c r="L151" i="1"/>
  <c r="M151" i="1" s="1"/>
  <c r="L152" i="1"/>
  <c r="M152" i="1"/>
  <c r="L153" i="1"/>
  <c r="M153" i="1"/>
  <c r="L154" i="1"/>
  <c r="M154" i="1" s="1"/>
  <c r="L155" i="1"/>
  <c r="M155" i="1" s="1"/>
  <c r="L156" i="1"/>
  <c r="M156" i="1"/>
  <c r="L157" i="1"/>
  <c r="M157" i="1"/>
  <c r="L158" i="1"/>
  <c r="M158" i="1" s="1"/>
  <c r="L159" i="1"/>
  <c r="M159" i="1" s="1"/>
  <c r="L160" i="1"/>
  <c r="M160" i="1"/>
  <c r="L161" i="1"/>
  <c r="M161" i="1"/>
  <c r="L162" i="1"/>
  <c r="M162" i="1" s="1"/>
  <c r="L163" i="1"/>
  <c r="M163" i="1" s="1"/>
  <c r="L164" i="1"/>
  <c r="M164" i="1"/>
  <c r="L165" i="1"/>
  <c r="M165" i="1"/>
  <c r="L166" i="1"/>
  <c r="M166" i="1" s="1"/>
  <c r="L167" i="1"/>
  <c r="M167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/>
  <c r="L58" i="1"/>
  <c r="M58" i="1" s="1"/>
  <c r="L57" i="1"/>
  <c r="M57" i="1" s="1"/>
  <c r="L56" i="1"/>
  <c r="M56" i="1"/>
  <c r="L55" i="1"/>
  <c r="M55" i="1"/>
  <c r="L54" i="1"/>
  <c r="M54" i="1" s="1"/>
  <c r="L53" i="1"/>
  <c r="M53" i="1" s="1"/>
  <c r="L52" i="1"/>
  <c r="M52" i="1" s="1"/>
  <c r="L51" i="1"/>
  <c r="M51" i="1"/>
  <c r="L50" i="1"/>
  <c r="M50" i="1"/>
  <c r="L49" i="1"/>
  <c r="M49" i="1"/>
  <c r="L48" i="1"/>
  <c r="M48" i="1" s="1"/>
  <c r="L47" i="1"/>
  <c r="M47" i="1" s="1"/>
  <c r="L46" i="1"/>
  <c r="M46" i="1"/>
  <c r="L44" i="1"/>
  <c r="M44" i="1"/>
  <c r="L43" i="1"/>
  <c r="M43" i="1"/>
  <c r="L42" i="1"/>
  <c r="M42" i="1"/>
  <c r="L41" i="1"/>
  <c r="M41" i="1" s="1"/>
  <c r="L40" i="1"/>
  <c r="M40" i="1" s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5" i="1"/>
  <c r="M25" i="1"/>
  <c r="L24" i="1"/>
  <c r="M24" i="1"/>
  <c r="L23" i="1"/>
  <c r="M23" i="1"/>
  <c r="L22" i="1"/>
  <c r="M22" i="1" s="1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149" i="4" l="1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45" i="4"/>
  <c r="K46" i="4"/>
  <c r="K47" i="4"/>
  <c r="K48" i="4"/>
  <c r="K49" i="4"/>
  <c r="K50" i="4"/>
  <c r="K51" i="4"/>
  <c r="K52" i="4"/>
  <c r="K53" i="4"/>
  <c r="K9" i="4"/>
  <c r="K8" i="4"/>
  <c r="K7" i="4"/>
  <c r="K6" i="4"/>
  <c r="K5" i="4"/>
  <c r="K4" i="4"/>
  <c r="K3" i="4"/>
  <c r="K2" i="4"/>
  <c r="K166" i="1"/>
  <c r="K167" i="1"/>
  <c r="F158" i="1"/>
  <c r="K158" i="1"/>
  <c r="F159" i="1"/>
  <c r="K159" i="1"/>
  <c r="F160" i="1"/>
  <c r="K160" i="1"/>
  <c r="F161" i="1"/>
  <c r="K161" i="1"/>
  <c r="F162" i="1"/>
  <c r="K162" i="1"/>
  <c r="F163" i="1"/>
  <c r="K163" i="1"/>
  <c r="F164" i="1"/>
  <c r="K164" i="1"/>
  <c r="F165" i="1"/>
  <c r="K165" i="1"/>
  <c r="F133" i="1"/>
  <c r="F132" i="1"/>
  <c r="K132" i="1"/>
  <c r="K133" i="1"/>
  <c r="F134" i="1"/>
  <c r="K134" i="1"/>
  <c r="F135" i="1"/>
  <c r="K135" i="1"/>
  <c r="F136" i="1"/>
  <c r="K136" i="1"/>
  <c r="F137" i="1"/>
  <c r="K137" i="1"/>
  <c r="F138" i="1"/>
  <c r="K138" i="1"/>
  <c r="F139" i="1"/>
  <c r="K139" i="1"/>
  <c r="F140" i="1"/>
  <c r="K140" i="1"/>
  <c r="F141" i="1"/>
  <c r="K141" i="1"/>
  <c r="F142" i="1"/>
  <c r="K142" i="1"/>
  <c r="F143" i="1"/>
  <c r="K143" i="1"/>
  <c r="F144" i="1"/>
  <c r="K144" i="1"/>
  <c r="F145" i="1"/>
  <c r="K145" i="1"/>
  <c r="F146" i="1"/>
  <c r="K146" i="1"/>
  <c r="F147" i="1"/>
  <c r="K147" i="1"/>
  <c r="F148" i="1"/>
  <c r="K148" i="1"/>
  <c r="F149" i="1"/>
  <c r="K149" i="1"/>
  <c r="F150" i="1"/>
  <c r="K150" i="1"/>
  <c r="F151" i="1"/>
  <c r="K151" i="1"/>
  <c r="F152" i="1"/>
  <c r="K152" i="1"/>
  <c r="F153" i="1"/>
  <c r="K153" i="1"/>
  <c r="F154" i="1"/>
  <c r="K154" i="1"/>
  <c r="F155" i="1"/>
  <c r="K155" i="1"/>
  <c r="F156" i="1"/>
  <c r="K156" i="1"/>
  <c r="F157" i="1"/>
  <c r="K1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66" i="1"/>
  <c r="F167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77" i="1"/>
  <c r="K78" i="1"/>
  <c r="K79" i="1"/>
  <c r="K80" i="1"/>
  <c r="K81" i="1"/>
  <c r="K82" i="1"/>
  <c r="K83" i="1"/>
  <c r="K84" i="1"/>
  <c r="K85" i="1"/>
  <c r="K86" i="1"/>
  <c r="L86" i="1" s="1"/>
  <c r="M86" i="1" s="1"/>
  <c r="K87" i="1"/>
  <c r="K88" i="1"/>
  <c r="L88" i="1" s="1"/>
  <c r="M88" i="1" s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67" i="1"/>
  <c r="K68" i="1"/>
  <c r="K69" i="1"/>
  <c r="K70" i="1"/>
  <c r="K71" i="1"/>
  <c r="K72" i="1"/>
  <c r="K73" i="1"/>
  <c r="K74" i="1"/>
  <c r="K75" i="1"/>
  <c r="K7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<sst xmlns="http://schemas.openxmlformats.org/spreadsheetml/2006/main" count="1432" uniqueCount="39">
  <si>
    <t>Date</t>
  </si>
  <si>
    <t>Medium</t>
  </si>
  <si>
    <t>Community</t>
  </si>
  <si>
    <t>Morph</t>
  </si>
  <si>
    <t>Passage</t>
  </si>
  <si>
    <t>ID</t>
  </si>
  <si>
    <t>Inoc</t>
  </si>
  <si>
    <t>Replicate</t>
  </si>
  <si>
    <t>Count</t>
  </si>
  <si>
    <t>Dilution</t>
  </si>
  <si>
    <t>CFU</t>
  </si>
  <si>
    <t>LB</t>
  </si>
  <si>
    <t>A1</t>
  </si>
  <si>
    <t>o</t>
  </si>
  <si>
    <t>Culture</t>
  </si>
  <si>
    <t>A2</t>
  </si>
  <si>
    <t>a</t>
  </si>
  <si>
    <t>Freezer</t>
  </si>
  <si>
    <t>F1</t>
  </si>
  <si>
    <t>F2</t>
  </si>
  <si>
    <t>NGM</t>
  </si>
  <si>
    <t>Conditions</t>
  </si>
  <si>
    <t>Notes</t>
  </si>
  <si>
    <t>Yellow wells may have been diluted wrong</t>
  </si>
  <si>
    <t>WT</t>
  </si>
  <si>
    <t>to_8logs</t>
  </si>
  <si>
    <t>uL_into_1mL_to8logs</t>
  </si>
  <si>
    <t>A1o6</t>
  </si>
  <si>
    <t>A2o6</t>
  </si>
  <si>
    <t>A2a6</t>
  </si>
  <si>
    <t>F1o6</t>
  </si>
  <si>
    <t>F2o6</t>
  </si>
  <si>
    <t>F2a6</t>
  </si>
  <si>
    <t>A1o10</t>
  </si>
  <si>
    <t>A2o10</t>
  </si>
  <si>
    <t>A2a10</t>
  </si>
  <si>
    <t>F1o10</t>
  </si>
  <si>
    <t>F2o10</t>
  </si>
  <si>
    <t>F2a10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</si>
</sst>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indexed="6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rgb="FF000000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/>
      <bottom style="thin">
        <color indexed="64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8" tint="0.39997558519241921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0" fontId="0" fillId="0" borderId="3" xfId="0" applyBorder="1"/>
    <xf numFmtId="11" fontId="0" fillId="0" borderId="3" xfId="0" applyNumberFormat="1" applyBorder="1"/>
    <xf numFmtId="0" fontId="0" fillId="3" borderId="4" xfId="0" applyFill="1" applyBorder="1"/>
    <xf numFmtId="0" fontId="0" fillId="0" borderId="4" xfId="0" applyBorder="1"/>
    <xf numFmtId="11" fontId="0" fillId="3" borderId="6" xfId="0" applyNumberFormat="1" applyFill="1" applyBorder="1"/>
    <xf numFmtId="11" fontId="0" fillId="0" borderId="6" xfId="0" applyNumberFormat="1" applyBorder="1"/>
    <xf numFmtId="0" fontId="0" fillId="0" borderId="8" xfId="0" applyBorder="1"/>
    <xf numFmtId="0" fontId="0" fillId="5" borderId="4" xfId="0" applyFill="1" applyBorder="1"/>
    <xf numFmtId="0" fontId="0" fillId="6" borderId="4" xfId="0" applyFill="1" applyBorder="1"/>
    <xf numFmtId="0" fontId="0" fillId="3" borderId="9" xfId="0" applyFill="1" applyBorder="1"/>
    <xf numFmtId="0" fontId="0" fillId="3" borderId="5" xfId="0" applyFill="1" applyBorder="1"/>
    <xf numFmtId="0" fontId="0" fillId="0" borderId="5" xfId="0" applyBorder="1"/>
    <xf numFmtId="11" fontId="0" fillId="0" borderId="7" xfId="0" applyNumberFormat="1" applyBorder="1"/>
    <xf numFmtId="11" fontId="0" fillId="0" borderId="11" xfId="0" applyNumberFormat="1" applyBorder="1"/>
    <xf numFmtId="0" fontId="0" fillId="3" borderId="10" xfId="0" applyFill="1" applyBorder="1"/>
    <xf numFmtId="11" fontId="0" fillId="3" borderId="12" xfId="0" applyNumberFormat="1" applyFill="1" applyBorder="1"/>
    <xf numFmtId="11" fontId="0" fillId="0" borderId="13" xfId="0" applyNumberFormat="1" applyBorder="1"/>
    <xf numFmtId="0" fontId="3" fillId="4" borderId="9" xfId="0" applyFont="1" applyFill="1" applyBorder="1"/>
    <xf numFmtId="0" fontId="3" fillId="4" borderId="12" xfId="0" applyFont="1" applyFill="1" applyBorder="1"/>
    <xf numFmtId="0" fontId="0" fillId="0" borderId="9" xfId="0" applyBorder="1"/>
    <xf numFmtId="11" fontId="0" fillId="0" borderId="12" xfId="0" applyNumberFormat="1" applyBorder="1"/>
    <xf numFmtId="0" fontId="0" fillId="0" borderId="15" xfId="0" applyBorder="1"/>
    <xf numFmtId="0" fontId="0" fillId="3" borderId="15" xfId="0" applyFill="1" applyBorder="1"/>
    <xf numFmtId="0" fontId="0" fillId="0" borderId="14" xfId="0" applyBorder="1"/>
    <xf numFmtId="11" fontId="0" fillId="0" borderId="14" xfId="0" applyNumberFormat="1" applyBorder="1"/>
    <xf numFmtId="2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 tint="0.39997558519241921"/>
        </top>
        <bottom style="thin">
          <color rgb="FF000000"/>
        </bottom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15" formatCode="0.00E+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M167" totalsRowShown="0" headerRowDxfId="17">
  <autoFilter ref="A1:M167"/>
  <tableColumns count="13">
    <tableColumn id="1" name="Date"/>
    <tableColumn id="2" name="Medium"/>
    <tableColumn id="3" name="Community"/>
    <tableColumn id="4" name="Morph"/>
    <tableColumn id="5" name="Passage"/>
    <tableColumn id="10" name="ID" dataDxfId="16">
      <calculatedColumnFormula>_xlfn.CONCAT(C2:E2)</calculatedColumnFormula>
    </tableColumn>
    <tableColumn id="11" name="Inoc"/>
    <tableColumn id="6" name="Replicate"/>
    <tableColumn id="7" name="Count"/>
    <tableColumn id="8" name="Dilution"/>
    <tableColumn id="9" name="CFU" dataDxfId="15">
      <calculatedColumnFormula>100*I2*10^J2</calculatedColumnFormula>
    </tableColumn>
    <tableColumn id="12" name="to_8logs"/>
    <tableColumn id="13" name="uL_into_1mL_to8log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9" totalsRowShown="0" headerRowDxfId="14" dataDxfId="12" headerRowBorderDxfId="13" tableBorderDxfId="11">
  <autoFilter ref="A1:K149"/>
  <tableColumns count="11">
    <tableColumn id="1" name="Date" dataDxfId="10"/>
    <tableColumn id="2" name="Medium" dataDxfId="9"/>
    <tableColumn id="3" name="Community" dataDxfId="8"/>
    <tableColumn id="4" name="Morph" dataDxfId="7"/>
    <tableColumn id="5" name="Passage" dataDxfId="6"/>
    <tableColumn id="6" name="ID" dataDxfId="5"/>
    <tableColumn id="7" name="Inoc" dataDxfId="4"/>
    <tableColumn id="8" name="Replicate" dataDxfId="3"/>
    <tableColumn id="9" name="Count" dataDxfId="2"/>
    <tableColumn id="10" name="Dilution" dataDxfId="1"/>
    <tableColumn id="11" name="CFU" dataDxfId="0">
      <calculatedColumnFormula>100*I2*10^J2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workbookViewId="0">
      <pane ySplit="1" topLeftCell="A6" activePane="bottomLeft" state="frozen"/>
      <selection activeCell="B1" sqref="B1"/>
      <selection pane="bottomLeft" activeCell="N91" sqref="N91"/>
    </sheetView>
  </sheetViews>
  <sheetFormatPr defaultColWidth="8.85546875" defaultRowHeight="15" x14ac:dyDescent="0.25"/>
  <cols>
    <col min="1" max="1" width="10.140625" customWidth="1"/>
    <col min="2" max="2" width="11.28515625" bestFit="1" customWidth="1"/>
    <col min="3" max="3" width="13.7109375" bestFit="1" customWidth="1"/>
    <col min="4" max="4" width="9.42578125" bestFit="1" customWidth="1"/>
    <col min="5" max="5" width="10.42578125" bestFit="1" customWidth="1"/>
    <col min="6" max="7" width="10.42578125" customWidth="1"/>
    <col min="8" max="8" width="11.7109375" bestFit="1" customWidth="1"/>
    <col min="10" max="10" width="10.42578125" bestFit="1" customWidth="1"/>
    <col min="11" max="11" width="13.28515625" bestFit="1" customWidth="1"/>
    <col min="12" max="12" width="22.85546875" customWidth="1"/>
    <col min="13" max="13" width="24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  <c r="M1" s="1" t="s">
        <v>26</v>
      </c>
    </row>
    <row r="2" spans="1:13" x14ac:dyDescent="0.25">
      <c r="A2">
        <v>20230128</v>
      </c>
      <c r="B2" t="s">
        <v>11</v>
      </c>
      <c r="C2" t="s">
        <v>12</v>
      </c>
      <c r="D2" t="s">
        <v>13</v>
      </c>
      <c r="E2">
        <v>10</v>
      </c>
      <c r="F2" t="str">
        <f t="shared" ref="F2:F33" si="0">_xlfn.CONCAT(C2:E2)</f>
        <v>A1o10</v>
      </c>
      <c r="G2" t="s">
        <v>14</v>
      </c>
      <c r="H2">
        <v>1</v>
      </c>
      <c r="I2" s="4">
        <v>32</v>
      </c>
      <c r="J2">
        <v>7</v>
      </c>
      <c r="K2" s="5">
        <f>100*I2*10^J2</f>
        <v>32000000000</v>
      </c>
      <c r="L2" s="5">
        <f>100000000/Table1[[#This Row],[CFU]]</f>
        <v>3.1250000000000002E-3</v>
      </c>
      <c r="M2" s="33">
        <f t="shared" ref="M2:M11" si="1">L2*1000</f>
        <v>3.125</v>
      </c>
    </row>
    <row r="3" spans="1:13" x14ac:dyDescent="0.25">
      <c r="A3">
        <v>20230128</v>
      </c>
      <c r="B3" t="s">
        <v>11</v>
      </c>
      <c r="C3" t="s">
        <v>12</v>
      </c>
      <c r="D3" t="s">
        <v>13</v>
      </c>
      <c r="E3">
        <v>10</v>
      </c>
      <c r="F3" t="str">
        <f t="shared" si="0"/>
        <v>A1o10</v>
      </c>
      <c r="G3" t="s">
        <v>14</v>
      </c>
      <c r="H3">
        <v>2</v>
      </c>
      <c r="I3" s="4">
        <v>58</v>
      </c>
      <c r="J3">
        <v>6</v>
      </c>
      <c r="K3" s="5">
        <f t="shared" ref="K3:K22" si="2">100*I3*10^J3</f>
        <v>5800000000</v>
      </c>
      <c r="L3" s="5">
        <f>100000000/Table1[[#This Row],[CFU]]</f>
        <v>1.7241379310344827E-2</v>
      </c>
      <c r="M3" s="33">
        <f t="shared" si="1"/>
        <v>17.241379310344826</v>
      </c>
    </row>
    <row r="4" spans="1:13" x14ac:dyDescent="0.25">
      <c r="A4">
        <v>20230128</v>
      </c>
      <c r="B4" t="s">
        <v>11</v>
      </c>
      <c r="C4" t="s">
        <v>12</v>
      </c>
      <c r="D4" t="s">
        <v>13</v>
      </c>
      <c r="E4">
        <v>10</v>
      </c>
      <c r="F4" t="str">
        <f t="shared" si="0"/>
        <v>A1o10</v>
      </c>
      <c r="G4" t="s">
        <v>14</v>
      </c>
      <c r="H4">
        <v>3</v>
      </c>
      <c r="I4" s="4">
        <v>105</v>
      </c>
      <c r="J4">
        <v>7</v>
      </c>
      <c r="K4" s="5">
        <f t="shared" si="2"/>
        <v>105000000000</v>
      </c>
      <c r="L4" s="5">
        <f>100000000/Table1[[#This Row],[CFU]]</f>
        <v>9.5238095238095238E-4</v>
      </c>
      <c r="M4" s="33">
        <f t="shared" si="1"/>
        <v>0.95238095238095233</v>
      </c>
    </row>
    <row r="5" spans="1:13" x14ac:dyDescent="0.25">
      <c r="A5">
        <v>20230128</v>
      </c>
      <c r="B5" t="s">
        <v>11</v>
      </c>
      <c r="C5" t="s">
        <v>12</v>
      </c>
      <c r="D5" t="s">
        <v>13</v>
      </c>
      <c r="E5">
        <v>10</v>
      </c>
      <c r="F5" t="str">
        <f t="shared" si="0"/>
        <v>A1o10</v>
      </c>
      <c r="G5" t="s">
        <v>14</v>
      </c>
      <c r="H5">
        <v>4</v>
      </c>
      <c r="I5">
        <v>9</v>
      </c>
      <c r="J5">
        <v>7</v>
      </c>
      <c r="K5" s="5">
        <f t="shared" si="2"/>
        <v>9000000000</v>
      </c>
      <c r="L5" s="5">
        <f>100000000/Table1[[#This Row],[CFU]]</f>
        <v>1.1111111111111112E-2</v>
      </c>
      <c r="M5" s="33">
        <f t="shared" si="1"/>
        <v>11.111111111111111</v>
      </c>
    </row>
    <row r="6" spans="1:13" x14ac:dyDescent="0.25">
      <c r="A6" s="2">
        <v>20230128</v>
      </c>
      <c r="B6" s="2" t="s">
        <v>11</v>
      </c>
      <c r="C6" s="2" t="s">
        <v>15</v>
      </c>
      <c r="D6" s="2" t="s">
        <v>13</v>
      </c>
      <c r="E6" s="2">
        <v>10</v>
      </c>
      <c r="F6" s="2" t="str">
        <f t="shared" si="0"/>
        <v>A2o10</v>
      </c>
      <c r="G6" t="s">
        <v>14</v>
      </c>
      <c r="H6" s="2">
        <v>1</v>
      </c>
      <c r="I6" s="2">
        <v>11</v>
      </c>
      <c r="J6" s="2">
        <v>7</v>
      </c>
      <c r="K6" s="6">
        <f t="shared" si="2"/>
        <v>11000000000</v>
      </c>
      <c r="L6" s="5">
        <f>100000000/Table1[[#This Row],[CFU]]</f>
        <v>9.0909090909090905E-3</v>
      </c>
      <c r="M6" s="33">
        <f t="shared" si="1"/>
        <v>9.0909090909090899</v>
      </c>
    </row>
    <row r="7" spans="1:13" x14ac:dyDescent="0.25">
      <c r="A7">
        <v>20230128</v>
      </c>
      <c r="B7" t="s">
        <v>11</v>
      </c>
      <c r="C7" t="s">
        <v>15</v>
      </c>
      <c r="D7" t="s">
        <v>13</v>
      </c>
      <c r="E7">
        <v>10</v>
      </c>
      <c r="F7" t="str">
        <f t="shared" si="0"/>
        <v>A2o10</v>
      </c>
      <c r="G7" t="s">
        <v>14</v>
      </c>
      <c r="H7">
        <v>2</v>
      </c>
      <c r="I7">
        <v>20</v>
      </c>
      <c r="J7">
        <v>7</v>
      </c>
      <c r="K7" s="5">
        <f t="shared" si="2"/>
        <v>20000000000</v>
      </c>
      <c r="L7" s="5">
        <f>100000000/Table1[[#This Row],[CFU]]</f>
        <v>5.0000000000000001E-3</v>
      </c>
      <c r="M7" s="33">
        <f t="shared" si="1"/>
        <v>5</v>
      </c>
    </row>
    <row r="8" spans="1:13" x14ac:dyDescent="0.25">
      <c r="A8">
        <v>20230128</v>
      </c>
      <c r="B8" t="s">
        <v>11</v>
      </c>
      <c r="C8" t="s">
        <v>15</v>
      </c>
      <c r="D8" t="s">
        <v>13</v>
      </c>
      <c r="E8">
        <v>10</v>
      </c>
      <c r="F8" t="str">
        <f t="shared" si="0"/>
        <v>A2o10</v>
      </c>
      <c r="G8" t="s">
        <v>14</v>
      </c>
      <c r="H8">
        <v>3</v>
      </c>
      <c r="I8">
        <v>23</v>
      </c>
      <c r="J8">
        <v>7</v>
      </c>
      <c r="K8" s="5">
        <f t="shared" si="2"/>
        <v>23000000000</v>
      </c>
      <c r="L8" s="5">
        <f>100000000/Table1[[#This Row],[CFU]]</f>
        <v>4.3478260869565218E-3</v>
      </c>
      <c r="M8" s="33">
        <f t="shared" si="1"/>
        <v>4.3478260869565215</v>
      </c>
    </row>
    <row r="9" spans="1:13" x14ac:dyDescent="0.25">
      <c r="A9" s="3">
        <v>20230128</v>
      </c>
      <c r="B9" s="3" t="s">
        <v>11</v>
      </c>
      <c r="C9" s="3" t="s">
        <v>15</v>
      </c>
      <c r="D9" s="3" t="s">
        <v>13</v>
      </c>
      <c r="E9" s="3">
        <v>10</v>
      </c>
      <c r="F9" s="3" t="str">
        <f t="shared" si="0"/>
        <v>A2o10</v>
      </c>
      <c r="G9" t="s">
        <v>14</v>
      </c>
      <c r="H9" s="3">
        <v>4</v>
      </c>
      <c r="I9" s="3">
        <v>9</v>
      </c>
      <c r="J9" s="3">
        <v>7</v>
      </c>
      <c r="K9" s="7">
        <f t="shared" si="2"/>
        <v>9000000000</v>
      </c>
      <c r="L9" s="5">
        <f>100000000/Table1[[#This Row],[CFU]]</f>
        <v>1.1111111111111112E-2</v>
      </c>
      <c r="M9" s="33">
        <f t="shared" si="1"/>
        <v>11.111111111111111</v>
      </c>
    </row>
    <row r="10" spans="1:13" x14ac:dyDescent="0.25">
      <c r="A10">
        <v>20230128</v>
      </c>
      <c r="B10" t="s">
        <v>11</v>
      </c>
      <c r="C10" t="s">
        <v>15</v>
      </c>
      <c r="D10" t="s">
        <v>16</v>
      </c>
      <c r="E10">
        <v>10</v>
      </c>
      <c r="F10" t="str">
        <f t="shared" si="0"/>
        <v>A2a10</v>
      </c>
      <c r="G10" t="s">
        <v>14</v>
      </c>
      <c r="H10">
        <v>1</v>
      </c>
      <c r="I10">
        <v>51</v>
      </c>
      <c r="J10">
        <v>6</v>
      </c>
      <c r="K10" s="5">
        <f t="shared" si="2"/>
        <v>5100000000</v>
      </c>
      <c r="L10" s="5">
        <f>100000000/Table1[[#This Row],[CFU]]</f>
        <v>1.9607843137254902E-2</v>
      </c>
      <c r="M10" s="33">
        <f t="shared" si="1"/>
        <v>19.607843137254903</v>
      </c>
    </row>
    <row r="11" spans="1:13" x14ac:dyDescent="0.25">
      <c r="A11">
        <v>20230128</v>
      </c>
      <c r="B11" t="s">
        <v>11</v>
      </c>
      <c r="C11" t="s">
        <v>15</v>
      </c>
      <c r="D11" t="s">
        <v>16</v>
      </c>
      <c r="E11">
        <v>10</v>
      </c>
      <c r="F11" t="str">
        <f t="shared" si="0"/>
        <v>A2a10</v>
      </c>
      <c r="G11" t="s">
        <v>14</v>
      </c>
      <c r="H11">
        <v>2</v>
      </c>
      <c r="I11" s="4">
        <v>21</v>
      </c>
      <c r="J11">
        <v>7</v>
      </c>
      <c r="K11" s="5">
        <f t="shared" si="2"/>
        <v>21000000000</v>
      </c>
      <c r="L11" s="5">
        <f>100000000/Table1[[#This Row],[CFU]]</f>
        <v>4.7619047619047623E-3</v>
      </c>
      <c r="M11" s="33">
        <f t="shared" si="1"/>
        <v>4.7619047619047628</v>
      </c>
    </row>
    <row r="12" spans="1:13" x14ac:dyDescent="0.25">
      <c r="A12">
        <v>20230128</v>
      </c>
      <c r="B12" t="s">
        <v>11</v>
      </c>
      <c r="C12" t="s">
        <v>15</v>
      </c>
      <c r="D12" t="s">
        <v>16</v>
      </c>
      <c r="E12">
        <v>10</v>
      </c>
      <c r="F12" t="str">
        <f t="shared" si="0"/>
        <v>A2a10</v>
      </c>
      <c r="G12" t="s">
        <v>14</v>
      </c>
      <c r="H12">
        <v>3</v>
      </c>
      <c r="I12">
        <v>0</v>
      </c>
      <c r="J12">
        <v>7</v>
      </c>
      <c r="K12" s="5">
        <f t="shared" si="2"/>
        <v>0</v>
      </c>
      <c r="L12" s="5"/>
      <c r="M12" s="33"/>
    </row>
    <row r="13" spans="1:13" x14ac:dyDescent="0.25">
      <c r="A13" s="3">
        <v>20230128</v>
      </c>
      <c r="B13" s="3" t="s">
        <v>11</v>
      </c>
      <c r="C13" s="3" t="s">
        <v>15</v>
      </c>
      <c r="D13" s="3" t="s">
        <v>16</v>
      </c>
      <c r="E13" s="3">
        <v>10</v>
      </c>
      <c r="F13" s="3" t="str">
        <f t="shared" si="0"/>
        <v>A2a10</v>
      </c>
      <c r="G13" t="s">
        <v>14</v>
      </c>
      <c r="H13" s="3">
        <v>4</v>
      </c>
      <c r="I13" s="3">
        <v>64</v>
      </c>
      <c r="J13" s="3">
        <v>6</v>
      </c>
      <c r="K13" s="7">
        <f t="shared" si="2"/>
        <v>6400000000</v>
      </c>
      <c r="L13" s="5">
        <f>100000000/Table1[[#This Row],[CFU]]</f>
        <v>1.5625E-2</v>
      </c>
      <c r="M13" s="33">
        <f>L13*1000</f>
        <v>15.625</v>
      </c>
    </row>
    <row r="14" spans="1:13" x14ac:dyDescent="0.25">
      <c r="A14">
        <v>20230128</v>
      </c>
      <c r="B14" t="s">
        <v>11</v>
      </c>
      <c r="C14" s="3" t="s">
        <v>15</v>
      </c>
      <c r="D14" t="s">
        <v>16</v>
      </c>
      <c r="E14">
        <v>10</v>
      </c>
      <c r="F14" t="str">
        <f t="shared" si="0"/>
        <v>A2a10</v>
      </c>
      <c r="G14" t="s">
        <v>17</v>
      </c>
      <c r="H14">
        <v>1</v>
      </c>
      <c r="I14" s="4">
        <v>13</v>
      </c>
      <c r="J14">
        <v>7</v>
      </c>
      <c r="K14" s="5">
        <f t="shared" si="2"/>
        <v>13000000000</v>
      </c>
      <c r="L14" s="5">
        <f>100000000/Table1[[#This Row],[CFU]]</f>
        <v>7.6923076923076927E-3</v>
      </c>
      <c r="M14" s="33">
        <f>L14*1000</f>
        <v>7.6923076923076925</v>
      </c>
    </row>
    <row r="15" spans="1:13" x14ac:dyDescent="0.25">
      <c r="A15">
        <v>20230128</v>
      </c>
      <c r="B15" t="s">
        <v>11</v>
      </c>
      <c r="C15" s="3" t="s">
        <v>15</v>
      </c>
      <c r="D15" t="s">
        <v>16</v>
      </c>
      <c r="E15">
        <v>10</v>
      </c>
      <c r="F15" t="str">
        <f t="shared" si="0"/>
        <v>A2a10</v>
      </c>
      <c r="G15" t="s">
        <v>17</v>
      </c>
      <c r="H15">
        <v>2</v>
      </c>
      <c r="I15">
        <v>9</v>
      </c>
      <c r="J15">
        <v>7</v>
      </c>
      <c r="K15" s="5">
        <f t="shared" si="2"/>
        <v>9000000000</v>
      </c>
      <c r="L15" s="5">
        <f>100000000/Table1[[#This Row],[CFU]]</f>
        <v>1.1111111111111112E-2</v>
      </c>
      <c r="M15" s="33">
        <f>L15*1000</f>
        <v>11.111111111111111</v>
      </c>
    </row>
    <row r="16" spans="1:13" x14ac:dyDescent="0.25">
      <c r="A16">
        <v>20230128</v>
      </c>
      <c r="B16" t="s">
        <v>11</v>
      </c>
      <c r="C16" s="3" t="s">
        <v>15</v>
      </c>
      <c r="D16" t="s">
        <v>16</v>
      </c>
      <c r="E16">
        <v>10</v>
      </c>
      <c r="F16" t="str">
        <f t="shared" si="0"/>
        <v>A2a10</v>
      </c>
      <c r="G16" t="s">
        <v>17</v>
      </c>
      <c r="H16">
        <v>3</v>
      </c>
      <c r="I16">
        <v>0</v>
      </c>
      <c r="J16">
        <v>7</v>
      </c>
      <c r="K16" s="5">
        <f t="shared" si="2"/>
        <v>0</v>
      </c>
      <c r="L16" s="5"/>
      <c r="M16" s="33"/>
    </row>
    <row r="17" spans="1:13" x14ac:dyDescent="0.25">
      <c r="A17">
        <v>20230128</v>
      </c>
      <c r="B17" t="s">
        <v>11</v>
      </c>
      <c r="C17" s="3" t="s">
        <v>15</v>
      </c>
      <c r="D17" t="s">
        <v>16</v>
      </c>
      <c r="E17">
        <v>10</v>
      </c>
      <c r="F17" t="str">
        <f t="shared" si="0"/>
        <v>A2a10</v>
      </c>
      <c r="G17" t="s">
        <v>17</v>
      </c>
      <c r="H17">
        <v>4</v>
      </c>
      <c r="I17">
        <v>50</v>
      </c>
      <c r="J17">
        <v>7</v>
      </c>
      <c r="K17" s="5">
        <f t="shared" si="2"/>
        <v>50000000000</v>
      </c>
      <c r="L17" s="5">
        <f>100000000/Table1[[#This Row],[CFU]]</f>
        <v>2E-3</v>
      </c>
      <c r="M17" s="33">
        <f t="shared" ref="M17:M44" si="3">L17*1000</f>
        <v>2</v>
      </c>
    </row>
    <row r="18" spans="1:13" x14ac:dyDescent="0.25">
      <c r="A18" s="2">
        <v>20230128</v>
      </c>
      <c r="B18" s="2" t="s">
        <v>11</v>
      </c>
      <c r="C18" s="2" t="s">
        <v>18</v>
      </c>
      <c r="D18" s="2" t="s">
        <v>13</v>
      </c>
      <c r="E18" s="2">
        <v>10</v>
      </c>
      <c r="F18" s="2" t="str">
        <f t="shared" si="0"/>
        <v>F1o10</v>
      </c>
      <c r="G18" t="s">
        <v>14</v>
      </c>
      <c r="H18" s="2">
        <v>1</v>
      </c>
      <c r="I18" s="2">
        <v>31</v>
      </c>
      <c r="J18" s="2">
        <v>7</v>
      </c>
      <c r="K18" s="6">
        <f t="shared" si="2"/>
        <v>31000000000</v>
      </c>
      <c r="L18" s="5">
        <f>100000000/Table1[[#This Row],[CFU]]</f>
        <v>3.2258064516129032E-3</v>
      </c>
      <c r="M18" s="33">
        <f t="shared" si="3"/>
        <v>3.225806451612903</v>
      </c>
    </row>
    <row r="19" spans="1:13" x14ac:dyDescent="0.25">
      <c r="A19">
        <v>20230128</v>
      </c>
      <c r="B19" t="s">
        <v>11</v>
      </c>
      <c r="C19" t="s">
        <v>18</v>
      </c>
      <c r="D19" t="s">
        <v>13</v>
      </c>
      <c r="E19">
        <v>10</v>
      </c>
      <c r="F19" t="str">
        <f t="shared" si="0"/>
        <v>F1o10</v>
      </c>
      <c r="G19" t="s">
        <v>14</v>
      </c>
      <c r="H19">
        <v>2</v>
      </c>
      <c r="I19">
        <v>12</v>
      </c>
      <c r="J19">
        <v>7</v>
      </c>
      <c r="K19" s="5">
        <f t="shared" si="2"/>
        <v>12000000000</v>
      </c>
      <c r="L19" s="5">
        <f>100000000/Table1[[#This Row],[CFU]]</f>
        <v>8.3333333333333332E-3</v>
      </c>
      <c r="M19" s="33">
        <f t="shared" si="3"/>
        <v>8.3333333333333339</v>
      </c>
    </row>
    <row r="20" spans="1:13" x14ac:dyDescent="0.25">
      <c r="A20">
        <v>20230128</v>
      </c>
      <c r="B20" t="s">
        <v>11</v>
      </c>
      <c r="C20" t="s">
        <v>18</v>
      </c>
      <c r="D20" t="s">
        <v>13</v>
      </c>
      <c r="E20">
        <v>10</v>
      </c>
      <c r="F20" t="str">
        <f t="shared" si="0"/>
        <v>F1o10</v>
      </c>
      <c r="G20" t="s">
        <v>14</v>
      </c>
      <c r="H20">
        <v>3</v>
      </c>
      <c r="I20">
        <v>26</v>
      </c>
      <c r="J20">
        <v>7</v>
      </c>
      <c r="K20" s="5">
        <f t="shared" si="2"/>
        <v>26000000000</v>
      </c>
      <c r="L20" s="5">
        <f>100000000/Table1[[#This Row],[CFU]]</f>
        <v>3.8461538461538464E-3</v>
      </c>
      <c r="M20" s="33">
        <f t="shared" si="3"/>
        <v>3.8461538461538463</v>
      </c>
    </row>
    <row r="21" spans="1:13" x14ac:dyDescent="0.25">
      <c r="A21" s="3">
        <v>20230128</v>
      </c>
      <c r="B21" s="3" t="s">
        <v>11</v>
      </c>
      <c r="C21" s="3" t="s">
        <v>18</v>
      </c>
      <c r="D21" s="3" t="s">
        <v>13</v>
      </c>
      <c r="E21" s="3">
        <v>10</v>
      </c>
      <c r="F21" s="3" t="str">
        <f t="shared" si="0"/>
        <v>F1o10</v>
      </c>
      <c r="G21" t="s">
        <v>14</v>
      </c>
      <c r="H21" s="3">
        <v>4</v>
      </c>
      <c r="I21" s="3">
        <v>20</v>
      </c>
      <c r="J21" s="3">
        <v>7</v>
      </c>
      <c r="K21" s="7">
        <f t="shared" si="2"/>
        <v>20000000000</v>
      </c>
      <c r="L21" s="5">
        <f>100000000/Table1[[#This Row],[CFU]]</f>
        <v>5.0000000000000001E-3</v>
      </c>
      <c r="M21" s="33">
        <f t="shared" si="3"/>
        <v>5</v>
      </c>
    </row>
    <row r="22" spans="1:13" x14ac:dyDescent="0.25">
      <c r="A22">
        <v>20230128</v>
      </c>
      <c r="B22" t="s">
        <v>11</v>
      </c>
      <c r="C22" t="s">
        <v>19</v>
      </c>
      <c r="D22" t="s">
        <v>13</v>
      </c>
      <c r="E22">
        <v>10</v>
      </c>
      <c r="F22" t="str">
        <f t="shared" si="0"/>
        <v>F2o10</v>
      </c>
      <c r="G22" t="s">
        <v>14</v>
      </c>
      <c r="H22">
        <v>1</v>
      </c>
      <c r="I22">
        <v>8</v>
      </c>
      <c r="J22">
        <v>7</v>
      </c>
      <c r="K22" s="5">
        <f t="shared" si="2"/>
        <v>8000000000</v>
      </c>
      <c r="L22" s="5">
        <f>100000000/Table1[[#This Row],[CFU]]</f>
        <v>1.2500000000000001E-2</v>
      </c>
      <c r="M22" s="33">
        <f t="shared" si="3"/>
        <v>12.5</v>
      </c>
    </row>
    <row r="23" spans="1:13" x14ac:dyDescent="0.25">
      <c r="A23" s="3">
        <v>20230128</v>
      </c>
      <c r="B23" t="s">
        <v>11</v>
      </c>
      <c r="C23" t="s">
        <v>19</v>
      </c>
      <c r="D23" t="s">
        <v>13</v>
      </c>
      <c r="E23">
        <v>10</v>
      </c>
      <c r="F23" t="str">
        <f t="shared" si="0"/>
        <v>F2o10</v>
      </c>
      <c r="G23" t="s">
        <v>14</v>
      </c>
      <c r="H23">
        <v>2</v>
      </c>
      <c r="I23">
        <v>17</v>
      </c>
      <c r="J23">
        <v>7</v>
      </c>
      <c r="K23" s="5">
        <f t="shared" ref="K23:K47" si="4">100*I23*10^J23</f>
        <v>17000000000</v>
      </c>
      <c r="L23" s="5">
        <f>100000000/Table1[[#This Row],[CFU]]</f>
        <v>5.8823529411764705E-3</v>
      </c>
      <c r="M23" s="33">
        <f t="shared" si="3"/>
        <v>5.8823529411764701</v>
      </c>
    </row>
    <row r="24" spans="1:13" x14ac:dyDescent="0.25">
      <c r="A24">
        <v>20230128</v>
      </c>
      <c r="B24" t="s">
        <v>11</v>
      </c>
      <c r="C24" t="s">
        <v>19</v>
      </c>
      <c r="D24" t="s">
        <v>13</v>
      </c>
      <c r="E24">
        <v>10</v>
      </c>
      <c r="F24" t="str">
        <f t="shared" si="0"/>
        <v>F2o10</v>
      </c>
      <c r="G24" t="s">
        <v>14</v>
      </c>
      <c r="H24">
        <v>3</v>
      </c>
      <c r="I24">
        <v>11</v>
      </c>
      <c r="J24">
        <v>7</v>
      </c>
      <c r="K24" s="5">
        <f t="shared" si="4"/>
        <v>11000000000</v>
      </c>
      <c r="L24" s="5">
        <f>100000000/Table1[[#This Row],[CFU]]</f>
        <v>9.0909090909090905E-3</v>
      </c>
      <c r="M24" s="33">
        <f t="shared" si="3"/>
        <v>9.0909090909090899</v>
      </c>
    </row>
    <row r="25" spans="1:13" x14ac:dyDescent="0.25">
      <c r="A25" s="3">
        <v>20230128</v>
      </c>
      <c r="B25" s="3" t="s">
        <v>11</v>
      </c>
      <c r="C25" s="3" t="s">
        <v>19</v>
      </c>
      <c r="D25" s="3" t="s">
        <v>13</v>
      </c>
      <c r="E25" s="3">
        <v>10</v>
      </c>
      <c r="F25" s="3" t="str">
        <f t="shared" si="0"/>
        <v>F2o10</v>
      </c>
      <c r="G25" t="s">
        <v>14</v>
      </c>
      <c r="H25" s="3">
        <v>4</v>
      </c>
      <c r="I25" s="3">
        <v>22</v>
      </c>
      <c r="J25" s="3">
        <v>7</v>
      </c>
      <c r="K25" s="7">
        <f t="shared" si="4"/>
        <v>22000000000</v>
      </c>
      <c r="L25" s="5">
        <f>100000000/Table1[[#This Row],[CFU]]</f>
        <v>4.5454545454545452E-3</v>
      </c>
      <c r="M25" s="33">
        <f t="shared" si="3"/>
        <v>4.545454545454545</v>
      </c>
    </row>
    <row r="26" spans="1:13" x14ac:dyDescent="0.25">
      <c r="A26">
        <v>20230128</v>
      </c>
      <c r="B26" t="s">
        <v>11</v>
      </c>
      <c r="C26" t="s">
        <v>19</v>
      </c>
      <c r="D26" t="s">
        <v>16</v>
      </c>
      <c r="E26">
        <v>10</v>
      </c>
      <c r="F26" t="str">
        <f t="shared" si="0"/>
        <v>F2a10</v>
      </c>
      <c r="G26" t="s">
        <v>14</v>
      </c>
      <c r="H26">
        <v>1</v>
      </c>
      <c r="I26">
        <v>18</v>
      </c>
      <c r="J26">
        <v>7</v>
      </c>
      <c r="K26" s="5">
        <f t="shared" si="4"/>
        <v>18000000000</v>
      </c>
      <c r="L26" s="5">
        <f>100000000/Table1[[#This Row],[CFU]]</f>
        <v>5.5555555555555558E-3</v>
      </c>
      <c r="M26" s="33">
        <f t="shared" si="3"/>
        <v>5.5555555555555554</v>
      </c>
    </row>
    <row r="27" spans="1:13" x14ac:dyDescent="0.25">
      <c r="A27" s="3">
        <v>20230128</v>
      </c>
      <c r="B27" t="s">
        <v>11</v>
      </c>
      <c r="C27" t="s">
        <v>19</v>
      </c>
      <c r="D27" t="s">
        <v>16</v>
      </c>
      <c r="E27">
        <v>10</v>
      </c>
      <c r="F27" t="str">
        <f t="shared" si="0"/>
        <v>F2a10</v>
      </c>
      <c r="G27" t="s">
        <v>14</v>
      </c>
      <c r="H27">
        <v>2</v>
      </c>
      <c r="I27" s="4">
        <v>13</v>
      </c>
      <c r="J27">
        <v>7</v>
      </c>
      <c r="K27" s="5">
        <f t="shared" si="4"/>
        <v>13000000000</v>
      </c>
      <c r="L27" s="5">
        <f>100000000/Table1[[#This Row],[CFU]]</f>
        <v>7.6923076923076927E-3</v>
      </c>
      <c r="M27" s="33">
        <f t="shared" si="3"/>
        <v>7.6923076923076925</v>
      </c>
    </row>
    <row r="28" spans="1:13" x14ac:dyDescent="0.25">
      <c r="A28">
        <v>20230128</v>
      </c>
      <c r="B28" t="s">
        <v>11</v>
      </c>
      <c r="C28" t="s">
        <v>19</v>
      </c>
      <c r="D28" t="s">
        <v>16</v>
      </c>
      <c r="E28">
        <v>10</v>
      </c>
      <c r="F28" t="str">
        <f t="shared" si="0"/>
        <v>F2a10</v>
      </c>
      <c r="G28" t="s">
        <v>14</v>
      </c>
      <c r="H28">
        <v>3</v>
      </c>
      <c r="I28">
        <v>18</v>
      </c>
      <c r="J28">
        <v>7</v>
      </c>
      <c r="K28" s="5">
        <f t="shared" si="4"/>
        <v>18000000000</v>
      </c>
      <c r="L28" s="5">
        <f>100000000/Table1[[#This Row],[CFU]]</f>
        <v>5.5555555555555558E-3</v>
      </c>
      <c r="M28" s="33">
        <f t="shared" si="3"/>
        <v>5.5555555555555554</v>
      </c>
    </row>
    <row r="29" spans="1:13" x14ac:dyDescent="0.25">
      <c r="A29" s="3">
        <v>20230128</v>
      </c>
      <c r="B29" s="3" t="s">
        <v>11</v>
      </c>
      <c r="C29" s="3" t="s">
        <v>19</v>
      </c>
      <c r="D29" s="3" t="s">
        <v>16</v>
      </c>
      <c r="E29" s="3">
        <v>10</v>
      </c>
      <c r="F29" s="3" t="str">
        <f t="shared" si="0"/>
        <v>F2a10</v>
      </c>
      <c r="G29" t="s">
        <v>14</v>
      </c>
      <c r="H29" s="3">
        <v>4</v>
      </c>
      <c r="I29" s="3">
        <v>11</v>
      </c>
      <c r="J29" s="3">
        <v>7</v>
      </c>
      <c r="K29" s="7">
        <f t="shared" si="4"/>
        <v>11000000000</v>
      </c>
      <c r="L29" s="5">
        <f>100000000/Table1[[#This Row],[CFU]]</f>
        <v>9.0909090909090905E-3</v>
      </c>
      <c r="M29" s="33">
        <f t="shared" si="3"/>
        <v>9.0909090909090899</v>
      </c>
    </row>
    <row r="30" spans="1:13" x14ac:dyDescent="0.25">
      <c r="A30">
        <v>20230128</v>
      </c>
      <c r="B30" t="s">
        <v>11</v>
      </c>
      <c r="C30" s="3" t="s">
        <v>19</v>
      </c>
      <c r="D30" t="s">
        <v>16</v>
      </c>
      <c r="E30">
        <v>10</v>
      </c>
      <c r="F30" t="str">
        <f t="shared" si="0"/>
        <v>F2a10</v>
      </c>
      <c r="G30" t="s">
        <v>17</v>
      </c>
      <c r="H30">
        <v>1</v>
      </c>
      <c r="I30">
        <v>18</v>
      </c>
      <c r="J30">
        <v>7</v>
      </c>
      <c r="K30" s="5">
        <f t="shared" si="4"/>
        <v>18000000000</v>
      </c>
      <c r="L30" s="5">
        <f>100000000/Table1[[#This Row],[CFU]]</f>
        <v>5.5555555555555558E-3</v>
      </c>
      <c r="M30" s="33">
        <f t="shared" si="3"/>
        <v>5.5555555555555554</v>
      </c>
    </row>
    <row r="31" spans="1:13" x14ac:dyDescent="0.25">
      <c r="A31" s="3">
        <v>20230128</v>
      </c>
      <c r="B31" t="s">
        <v>11</v>
      </c>
      <c r="C31" s="3" t="s">
        <v>19</v>
      </c>
      <c r="D31" t="s">
        <v>16</v>
      </c>
      <c r="E31">
        <v>10</v>
      </c>
      <c r="F31" t="str">
        <f t="shared" si="0"/>
        <v>F2a10</v>
      </c>
      <c r="G31" t="s">
        <v>17</v>
      </c>
      <c r="H31">
        <v>2</v>
      </c>
      <c r="I31" s="4">
        <v>14</v>
      </c>
      <c r="J31">
        <v>7</v>
      </c>
      <c r="K31" s="5">
        <f t="shared" si="4"/>
        <v>14000000000</v>
      </c>
      <c r="L31" s="5">
        <f>100000000/Table1[[#This Row],[CFU]]</f>
        <v>7.1428571428571426E-3</v>
      </c>
      <c r="M31" s="33">
        <f t="shared" si="3"/>
        <v>7.1428571428571423</v>
      </c>
    </row>
    <row r="32" spans="1:13" x14ac:dyDescent="0.25">
      <c r="A32">
        <v>20230128</v>
      </c>
      <c r="B32" t="s">
        <v>11</v>
      </c>
      <c r="C32" s="3" t="s">
        <v>19</v>
      </c>
      <c r="D32" t="s">
        <v>16</v>
      </c>
      <c r="E32">
        <v>10</v>
      </c>
      <c r="F32" t="str">
        <f t="shared" si="0"/>
        <v>F2a10</v>
      </c>
      <c r="G32" t="s">
        <v>17</v>
      </c>
      <c r="H32">
        <v>3</v>
      </c>
      <c r="I32">
        <v>24</v>
      </c>
      <c r="J32">
        <v>7</v>
      </c>
      <c r="K32" s="5">
        <f t="shared" si="4"/>
        <v>24000000000</v>
      </c>
      <c r="L32" s="5">
        <f>100000000/Table1[[#This Row],[CFU]]</f>
        <v>4.1666666666666666E-3</v>
      </c>
      <c r="M32" s="33">
        <f t="shared" si="3"/>
        <v>4.166666666666667</v>
      </c>
    </row>
    <row r="33" spans="1:13" x14ac:dyDescent="0.25">
      <c r="A33" s="3">
        <v>20230128</v>
      </c>
      <c r="B33" s="3" t="s">
        <v>11</v>
      </c>
      <c r="C33" s="3" t="s">
        <v>19</v>
      </c>
      <c r="D33" s="3" t="s">
        <v>16</v>
      </c>
      <c r="E33" s="3">
        <v>10</v>
      </c>
      <c r="F33" s="3" t="str">
        <f t="shared" si="0"/>
        <v>F2a10</v>
      </c>
      <c r="G33" t="s">
        <v>17</v>
      </c>
      <c r="H33" s="3">
        <v>4</v>
      </c>
      <c r="I33" s="3">
        <v>52</v>
      </c>
      <c r="J33" s="3">
        <v>7</v>
      </c>
      <c r="K33" s="7">
        <f t="shared" si="4"/>
        <v>52000000000</v>
      </c>
      <c r="L33" s="5">
        <f>100000000/Table1[[#This Row],[CFU]]</f>
        <v>1.9230769230769232E-3</v>
      </c>
      <c r="M33" s="33">
        <f t="shared" si="3"/>
        <v>1.9230769230769231</v>
      </c>
    </row>
    <row r="34" spans="1:13" x14ac:dyDescent="0.25">
      <c r="A34">
        <v>20230128</v>
      </c>
      <c r="B34" t="s">
        <v>11</v>
      </c>
      <c r="C34" t="s">
        <v>24</v>
      </c>
      <c r="D34" t="s">
        <v>13</v>
      </c>
      <c r="E34">
        <v>0</v>
      </c>
      <c r="F34" t="str">
        <f t="shared" ref="F34:F65" si="5">_xlfn.CONCAT(C34:E34)</f>
        <v>WTo0</v>
      </c>
      <c r="G34" t="s">
        <v>14</v>
      </c>
      <c r="H34">
        <v>1</v>
      </c>
      <c r="I34">
        <v>30</v>
      </c>
      <c r="J34">
        <v>7</v>
      </c>
      <c r="K34" s="5">
        <f t="shared" si="4"/>
        <v>30000000000</v>
      </c>
      <c r="L34" s="5">
        <f>100000000/Table1[[#This Row],[CFU]]</f>
        <v>3.3333333333333335E-3</v>
      </c>
      <c r="M34" s="33">
        <f t="shared" si="3"/>
        <v>3.3333333333333335</v>
      </c>
    </row>
    <row r="35" spans="1:13" x14ac:dyDescent="0.25">
      <c r="A35" s="3">
        <v>20230128</v>
      </c>
      <c r="B35" t="s">
        <v>11</v>
      </c>
      <c r="C35" t="s">
        <v>24</v>
      </c>
      <c r="D35" t="s">
        <v>13</v>
      </c>
      <c r="E35">
        <v>0</v>
      </c>
      <c r="F35" t="str">
        <f t="shared" si="5"/>
        <v>WTo0</v>
      </c>
      <c r="G35" t="s">
        <v>14</v>
      </c>
      <c r="H35">
        <v>2</v>
      </c>
      <c r="I35">
        <v>31</v>
      </c>
      <c r="J35">
        <v>7</v>
      </c>
      <c r="K35" s="5">
        <f t="shared" si="4"/>
        <v>31000000000</v>
      </c>
      <c r="L35" s="5">
        <f>100000000/Table1[[#This Row],[CFU]]</f>
        <v>3.2258064516129032E-3</v>
      </c>
      <c r="M35" s="33">
        <f t="shared" si="3"/>
        <v>3.225806451612903</v>
      </c>
    </row>
    <row r="36" spans="1:13" x14ac:dyDescent="0.25">
      <c r="A36">
        <v>20230128</v>
      </c>
      <c r="B36" t="s">
        <v>11</v>
      </c>
      <c r="C36" t="s">
        <v>24</v>
      </c>
      <c r="D36" t="s">
        <v>13</v>
      </c>
      <c r="E36">
        <v>0</v>
      </c>
      <c r="F36" t="str">
        <f t="shared" si="5"/>
        <v>WTo0</v>
      </c>
      <c r="G36" t="s">
        <v>14</v>
      </c>
      <c r="H36">
        <v>3</v>
      </c>
      <c r="I36">
        <v>28</v>
      </c>
      <c r="J36">
        <v>7</v>
      </c>
      <c r="K36" s="5">
        <f t="shared" si="4"/>
        <v>28000000000</v>
      </c>
      <c r="L36" s="5">
        <f>100000000/Table1[[#This Row],[CFU]]</f>
        <v>3.5714285714285713E-3</v>
      </c>
      <c r="M36" s="33">
        <f t="shared" si="3"/>
        <v>3.5714285714285712</v>
      </c>
    </row>
    <row r="37" spans="1:13" x14ac:dyDescent="0.25">
      <c r="A37" s="3">
        <v>20230128</v>
      </c>
      <c r="B37" s="3" t="s">
        <v>11</v>
      </c>
      <c r="C37" t="s">
        <v>24</v>
      </c>
      <c r="D37" s="3" t="s">
        <v>13</v>
      </c>
      <c r="E37" s="3">
        <v>0</v>
      </c>
      <c r="F37" s="3" t="str">
        <f t="shared" si="5"/>
        <v>WTo0</v>
      </c>
      <c r="G37" t="s">
        <v>14</v>
      </c>
      <c r="H37" s="3">
        <v>4</v>
      </c>
      <c r="I37" s="3">
        <v>23</v>
      </c>
      <c r="J37" s="3">
        <v>7</v>
      </c>
      <c r="K37" s="7">
        <f t="shared" si="4"/>
        <v>23000000000</v>
      </c>
      <c r="L37" s="5">
        <f>100000000/Table1[[#This Row],[CFU]]</f>
        <v>4.3478260869565218E-3</v>
      </c>
      <c r="M37" s="33">
        <f t="shared" si="3"/>
        <v>4.3478260869565215</v>
      </c>
    </row>
    <row r="38" spans="1:13" x14ac:dyDescent="0.25">
      <c r="A38">
        <v>20230128</v>
      </c>
      <c r="B38" t="s">
        <v>20</v>
      </c>
      <c r="C38" t="s">
        <v>12</v>
      </c>
      <c r="D38" t="s">
        <v>13</v>
      </c>
      <c r="E38">
        <v>6</v>
      </c>
      <c r="F38" t="str">
        <f t="shared" si="5"/>
        <v>A1o6</v>
      </c>
      <c r="G38" t="s">
        <v>14</v>
      </c>
      <c r="H38">
        <v>1</v>
      </c>
      <c r="I38">
        <v>4</v>
      </c>
      <c r="J38">
        <v>6</v>
      </c>
      <c r="K38" s="5">
        <f t="shared" si="4"/>
        <v>400000000</v>
      </c>
      <c r="L38" s="5">
        <f>100000000/Table1[[#This Row],[CFU]]</f>
        <v>0.25</v>
      </c>
      <c r="M38" s="33">
        <f t="shared" si="3"/>
        <v>250</v>
      </c>
    </row>
    <row r="39" spans="1:13" x14ac:dyDescent="0.25">
      <c r="A39" s="3">
        <v>20230128</v>
      </c>
      <c r="B39" t="s">
        <v>20</v>
      </c>
      <c r="C39" t="s">
        <v>12</v>
      </c>
      <c r="D39" t="s">
        <v>13</v>
      </c>
      <c r="E39">
        <v>6</v>
      </c>
      <c r="F39" t="str">
        <f t="shared" si="5"/>
        <v>A1o6</v>
      </c>
      <c r="G39" t="s">
        <v>14</v>
      </c>
      <c r="H39">
        <v>2</v>
      </c>
      <c r="I39">
        <v>14</v>
      </c>
      <c r="J39">
        <v>6</v>
      </c>
      <c r="K39" s="5">
        <f t="shared" si="4"/>
        <v>1400000000</v>
      </c>
      <c r="L39" s="5">
        <f>100000000/Table1[[#This Row],[CFU]]</f>
        <v>7.1428571428571425E-2</v>
      </c>
      <c r="M39" s="33">
        <f t="shared" si="3"/>
        <v>71.428571428571431</v>
      </c>
    </row>
    <row r="40" spans="1:13" x14ac:dyDescent="0.25">
      <c r="A40">
        <v>20230128</v>
      </c>
      <c r="B40" t="s">
        <v>20</v>
      </c>
      <c r="C40" t="s">
        <v>12</v>
      </c>
      <c r="D40" t="s">
        <v>13</v>
      </c>
      <c r="E40">
        <v>6</v>
      </c>
      <c r="F40" t="str">
        <f t="shared" si="5"/>
        <v>A1o6</v>
      </c>
      <c r="G40" t="s">
        <v>14</v>
      </c>
      <c r="H40">
        <v>3</v>
      </c>
      <c r="I40">
        <v>5</v>
      </c>
      <c r="J40">
        <v>6</v>
      </c>
      <c r="K40" s="5">
        <f t="shared" si="4"/>
        <v>500000000</v>
      </c>
      <c r="L40" s="5">
        <f>100000000/Table1[[#This Row],[CFU]]</f>
        <v>0.2</v>
      </c>
      <c r="M40" s="33">
        <f t="shared" si="3"/>
        <v>200</v>
      </c>
    </row>
    <row r="41" spans="1:13" x14ac:dyDescent="0.25">
      <c r="A41">
        <v>20230128</v>
      </c>
      <c r="B41" t="s">
        <v>20</v>
      </c>
      <c r="C41" t="s">
        <v>12</v>
      </c>
      <c r="D41" t="s">
        <v>13</v>
      </c>
      <c r="E41">
        <v>6</v>
      </c>
      <c r="F41" t="str">
        <f t="shared" si="5"/>
        <v>A1o6</v>
      </c>
      <c r="G41" t="s">
        <v>14</v>
      </c>
      <c r="H41">
        <v>4</v>
      </c>
      <c r="I41">
        <v>18</v>
      </c>
      <c r="J41">
        <v>7</v>
      </c>
      <c r="K41" s="5">
        <f t="shared" si="4"/>
        <v>18000000000</v>
      </c>
      <c r="L41" s="5">
        <f>100000000/Table1[[#This Row],[CFU]]</f>
        <v>5.5555555555555558E-3</v>
      </c>
      <c r="M41" s="33">
        <f t="shared" si="3"/>
        <v>5.5555555555555554</v>
      </c>
    </row>
    <row r="42" spans="1:13" x14ac:dyDescent="0.25">
      <c r="A42">
        <v>20230128</v>
      </c>
      <c r="B42" t="s">
        <v>20</v>
      </c>
      <c r="C42" t="s">
        <v>12</v>
      </c>
      <c r="D42" t="s">
        <v>13</v>
      </c>
      <c r="E42">
        <v>6</v>
      </c>
      <c r="F42" t="str">
        <f t="shared" si="5"/>
        <v>A1o6</v>
      </c>
      <c r="G42" t="s">
        <v>14</v>
      </c>
      <c r="H42">
        <v>5</v>
      </c>
      <c r="I42">
        <v>7</v>
      </c>
      <c r="J42">
        <v>7</v>
      </c>
      <c r="K42" s="5">
        <f t="shared" si="4"/>
        <v>7000000000</v>
      </c>
      <c r="L42" s="5">
        <f>100000000/Table1[[#This Row],[CFU]]</f>
        <v>1.4285714285714285E-2</v>
      </c>
      <c r="M42" s="33">
        <f t="shared" si="3"/>
        <v>14.285714285714285</v>
      </c>
    </row>
    <row r="43" spans="1:13" x14ac:dyDescent="0.25">
      <c r="A43" s="3">
        <v>20230128</v>
      </c>
      <c r="B43" s="3" t="s">
        <v>20</v>
      </c>
      <c r="C43" s="3" t="s">
        <v>12</v>
      </c>
      <c r="D43" s="3" t="s">
        <v>13</v>
      </c>
      <c r="E43" s="3">
        <v>6</v>
      </c>
      <c r="F43" s="3" t="str">
        <f t="shared" si="5"/>
        <v>A1o6</v>
      </c>
      <c r="G43" t="s">
        <v>14</v>
      </c>
      <c r="H43" s="3">
        <v>6</v>
      </c>
      <c r="I43" s="3">
        <v>10</v>
      </c>
      <c r="J43" s="3">
        <v>7</v>
      </c>
      <c r="K43" s="7">
        <f t="shared" si="4"/>
        <v>10000000000</v>
      </c>
      <c r="L43" s="5">
        <f>100000000/Table1[[#This Row],[CFU]]</f>
        <v>0.01</v>
      </c>
      <c r="M43" s="33">
        <f t="shared" si="3"/>
        <v>10</v>
      </c>
    </row>
    <row r="44" spans="1:13" x14ac:dyDescent="0.25">
      <c r="A44">
        <v>20230128</v>
      </c>
      <c r="B44" t="s">
        <v>20</v>
      </c>
      <c r="C44" t="s">
        <v>15</v>
      </c>
      <c r="D44" t="s">
        <v>13</v>
      </c>
      <c r="E44">
        <v>6</v>
      </c>
      <c r="F44" t="str">
        <f t="shared" si="5"/>
        <v>A2o6</v>
      </c>
      <c r="G44" t="s">
        <v>14</v>
      </c>
      <c r="H44">
        <v>1</v>
      </c>
      <c r="I44">
        <v>55</v>
      </c>
      <c r="J44">
        <v>6</v>
      </c>
      <c r="K44" s="5">
        <f t="shared" si="4"/>
        <v>5500000000</v>
      </c>
      <c r="L44" s="5">
        <f>100000000/Table1[[#This Row],[CFU]]</f>
        <v>1.8181818181818181E-2</v>
      </c>
      <c r="M44" s="33">
        <f t="shared" si="3"/>
        <v>18.18181818181818</v>
      </c>
    </row>
    <row r="45" spans="1:13" x14ac:dyDescent="0.25">
      <c r="A45">
        <v>20230128</v>
      </c>
      <c r="B45" t="s">
        <v>20</v>
      </c>
      <c r="C45" t="s">
        <v>15</v>
      </c>
      <c r="D45" t="s">
        <v>13</v>
      </c>
      <c r="E45">
        <v>6</v>
      </c>
      <c r="F45" t="str">
        <f t="shared" si="5"/>
        <v>A2o6</v>
      </c>
      <c r="G45" t="s">
        <v>14</v>
      </c>
      <c r="H45">
        <v>2</v>
      </c>
      <c r="I45">
        <v>0</v>
      </c>
      <c r="J45">
        <v>6</v>
      </c>
      <c r="K45" s="5">
        <f t="shared" si="4"/>
        <v>0</v>
      </c>
      <c r="L45" s="5"/>
      <c r="M45" s="33"/>
    </row>
    <row r="46" spans="1:13" x14ac:dyDescent="0.25">
      <c r="A46">
        <v>20230128</v>
      </c>
      <c r="B46" t="s">
        <v>20</v>
      </c>
      <c r="C46" t="s">
        <v>15</v>
      </c>
      <c r="D46" t="s">
        <v>13</v>
      </c>
      <c r="E46">
        <v>6</v>
      </c>
      <c r="F46" t="str">
        <f t="shared" si="5"/>
        <v>A2o6</v>
      </c>
      <c r="G46" t="s">
        <v>14</v>
      </c>
      <c r="H46">
        <v>3</v>
      </c>
      <c r="I46">
        <v>23</v>
      </c>
      <c r="J46">
        <v>6</v>
      </c>
      <c r="K46" s="5">
        <f t="shared" si="4"/>
        <v>2300000000</v>
      </c>
      <c r="L46" s="5">
        <f>100000000/Table1[[#This Row],[CFU]]</f>
        <v>4.3478260869565216E-2</v>
      </c>
      <c r="M46" s="33">
        <f t="shared" ref="M46:M75" si="6">L46*1000</f>
        <v>43.478260869565219</v>
      </c>
    </row>
    <row r="47" spans="1:13" x14ac:dyDescent="0.25">
      <c r="A47" s="3">
        <v>20230128</v>
      </c>
      <c r="B47" t="s">
        <v>20</v>
      </c>
      <c r="C47" t="s">
        <v>15</v>
      </c>
      <c r="D47" t="s">
        <v>13</v>
      </c>
      <c r="E47">
        <v>6</v>
      </c>
      <c r="F47" t="str">
        <f t="shared" si="5"/>
        <v>A2o6</v>
      </c>
      <c r="G47" t="s">
        <v>14</v>
      </c>
      <c r="H47">
        <v>4</v>
      </c>
      <c r="I47">
        <v>60</v>
      </c>
      <c r="J47">
        <v>6</v>
      </c>
      <c r="K47" s="5">
        <f t="shared" si="4"/>
        <v>6000000000</v>
      </c>
      <c r="L47" s="5">
        <f>100000000/Table1[[#This Row],[CFU]]</f>
        <v>1.6666666666666666E-2</v>
      </c>
      <c r="M47" s="33">
        <f t="shared" si="6"/>
        <v>16.666666666666668</v>
      </c>
    </row>
    <row r="48" spans="1:13" x14ac:dyDescent="0.25">
      <c r="A48">
        <v>20230128</v>
      </c>
      <c r="B48" t="s">
        <v>20</v>
      </c>
      <c r="C48" t="s">
        <v>15</v>
      </c>
      <c r="D48" t="s">
        <v>13</v>
      </c>
      <c r="E48">
        <v>6</v>
      </c>
      <c r="F48" t="str">
        <f t="shared" si="5"/>
        <v>A2o6</v>
      </c>
      <c r="G48" t="s">
        <v>14</v>
      </c>
      <c r="H48">
        <v>5</v>
      </c>
      <c r="I48">
        <v>28</v>
      </c>
      <c r="J48">
        <v>6</v>
      </c>
      <c r="K48" s="5">
        <f t="shared" ref="K48:K65" si="7">100*I48*10^J48</f>
        <v>2800000000</v>
      </c>
      <c r="L48" s="5">
        <f>100000000/Table1[[#This Row],[CFU]]</f>
        <v>3.5714285714285712E-2</v>
      </c>
      <c r="M48" s="33">
        <f t="shared" si="6"/>
        <v>35.714285714285715</v>
      </c>
    </row>
    <row r="49" spans="1:13" x14ac:dyDescent="0.25">
      <c r="A49" s="3">
        <v>20230128</v>
      </c>
      <c r="B49" s="3" t="s">
        <v>20</v>
      </c>
      <c r="C49" s="3" t="s">
        <v>15</v>
      </c>
      <c r="D49" s="3" t="s">
        <v>13</v>
      </c>
      <c r="E49" s="3">
        <v>6</v>
      </c>
      <c r="F49" s="3" t="str">
        <f t="shared" si="5"/>
        <v>A2o6</v>
      </c>
      <c r="G49" t="s">
        <v>14</v>
      </c>
      <c r="H49" s="3">
        <v>6</v>
      </c>
      <c r="I49" s="3">
        <v>108</v>
      </c>
      <c r="J49" s="3">
        <v>6</v>
      </c>
      <c r="K49" s="7">
        <f t="shared" si="7"/>
        <v>10800000000</v>
      </c>
      <c r="L49" s="5">
        <f>100000000/Table1[[#This Row],[CFU]]</f>
        <v>9.2592592592592587E-3</v>
      </c>
      <c r="M49" s="33">
        <f t="shared" si="6"/>
        <v>9.2592592592592595</v>
      </c>
    </row>
    <row r="50" spans="1:13" x14ac:dyDescent="0.25">
      <c r="A50">
        <v>20230128</v>
      </c>
      <c r="B50" t="s">
        <v>20</v>
      </c>
      <c r="C50" t="s">
        <v>15</v>
      </c>
      <c r="D50" t="s">
        <v>16</v>
      </c>
      <c r="E50">
        <v>6</v>
      </c>
      <c r="F50" t="str">
        <f t="shared" si="5"/>
        <v>A2a6</v>
      </c>
      <c r="G50" t="s">
        <v>14</v>
      </c>
      <c r="H50">
        <v>1</v>
      </c>
      <c r="I50" s="4">
        <v>91</v>
      </c>
      <c r="J50">
        <v>6</v>
      </c>
      <c r="K50" s="5">
        <f t="shared" si="7"/>
        <v>9100000000</v>
      </c>
      <c r="L50" s="5">
        <f>100000000/Table1[[#This Row],[CFU]]</f>
        <v>1.098901098901099E-2</v>
      </c>
      <c r="M50" s="33">
        <f t="shared" si="6"/>
        <v>10.989010989010989</v>
      </c>
    </row>
    <row r="51" spans="1:13" x14ac:dyDescent="0.25">
      <c r="A51" s="3">
        <v>20230128</v>
      </c>
      <c r="B51" t="s">
        <v>20</v>
      </c>
      <c r="C51" t="s">
        <v>15</v>
      </c>
      <c r="D51" t="s">
        <v>16</v>
      </c>
      <c r="E51">
        <v>6</v>
      </c>
      <c r="F51" t="str">
        <f t="shared" si="5"/>
        <v>A2a6</v>
      </c>
      <c r="G51" t="s">
        <v>14</v>
      </c>
      <c r="H51">
        <v>2</v>
      </c>
      <c r="I51">
        <v>25</v>
      </c>
      <c r="J51">
        <v>6</v>
      </c>
      <c r="K51" s="5">
        <f t="shared" si="7"/>
        <v>2500000000</v>
      </c>
      <c r="L51" s="5">
        <f>100000000/Table1[[#This Row],[CFU]]</f>
        <v>0.04</v>
      </c>
      <c r="M51" s="33">
        <f t="shared" si="6"/>
        <v>40</v>
      </c>
    </row>
    <row r="52" spans="1:13" x14ac:dyDescent="0.25">
      <c r="A52">
        <v>20230128</v>
      </c>
      <c r="B52" t="s">
        <v>20</v>
      </c>
      <c r="C52" t="s">
        <v>15</v>
      </c>
      <c r="D52" t="s">
        <v>16</v>
      </c>
      <c r="E52">
        <v>6</v>
      </c>
      <c r="F52" t="str">
        <f t="shared" si="5"/>
        <v>A2a6</v>
      </c>
      <c r="G52" t="s">
        <v>14</v>
      </c>
      <c r="H52">
        <v>3</v>
      </c>
      <c r="I52">
        <v>38</v>
      </c>
      <c r="J52">
        <v>6</v>
      </c>
      <c r="K52" s="5">
        <f t="shared" si="7"/>
        <v>3800000000</v>
      </c>
      <c r="L52" s="5">
        <f>100000000/Table1[[#This Row],[CFU]]</f>
        <v>2.6315789473684209E-2</v>
      </c>
      <c r="M52" s="33">
        <f t="shared" si="6"/>
        <v>26.315789473684209</v>
      </c>
    </row>
    <row r="53" spans="1:13" x14ac:dyDescent="0.25">
      <c r="A53" s="3">
        <v>20230128</v>
      </c>
      <c r="B53" t="s">
        <v>20</v>
      </c>
      <c r="C53" t="s">
        <v>15</v>
      </c>
      <c r="D53" t="s">
        <v>16</v>
      </c>
      <c r="E53">
        <v>6</v>
      </c>
      <c r="F53" t="str">
        <f t="shared" si="5"/>
        <v>A2a6</v>
      </c>
      <c r="G53" t="s">
        <v>14</v>
      </c>
      <c r="H53">
        <v>4</v>
      </c>
      <c r="I53" s="4">
        <v>15</v>
      </c>
      <c r="J53">
        <v>7</v>
      </c>
      <c r="K53" s="5">
        <f t="shared" si="7"/>
        <v>15000000000</v>
      </c>
      <c r="L53" s="5">
        <f>100000000/Table1[[#This Row],[CFU]]</f>
        <v>6.6666666666666671E-3</v>
      </c>
      <c r="M53" s="33">
        <f t="shared" si="6"/>
        <v>6.666666666666667</v>
      </c>
    </row>
    <row r="54" spans="1:13" x14ac:dyDescent="0.25">
      <c r="A54">
        <v>20230128</v>
      </c>
      <c r="B54" t="s">
        <v>20</v>
      </c>
      <c r="C54" t="s">
        <v>15</v>
      </c>
      <c r="D54" t="s">
        <v>16</v>
      </c>
      <c r="E54">
        <v>6</v>
      </c>
      <c r="F54" t="str">
        <f t="shared" si="5"/>
        <v>A2a6</v>
      </c>
      <c r="G54" t="s">
        <v>14</v>
      </c>
      <c r="H54">
        <v>5</v>
      </c>
      <c r="I54" s="4">
        <v>16</v>
      </c>
      <c r="J54">
        <v>7</v>
      </c>
      <c r="K54" s="5">
        <f t="shared" si="7"/>
        <v>16000000000</v>
      </c>
      <c r="L54" s="5">
        <f>100000000/Table1[[#This Row],[CFU]]</f>
        <v>6.2500000000000003E-3</v>
      </c>
      <c r="M54" s="33">
        <f t="shared" si="6"/>
        <v>6.25</v>
      </c>
    </row>
    <row r="55" spans="1:13" x14ac:dyDescent="0.25">
      <c r="A55" s="3">
        <v>20230128</v>
      </c>
      <c r="B55" s="3" t="s">
        <v>20</v>
      </c>
      <c r="C55" s="3" t="s">
        <v>15</v>
      </c>
      <c r="D55" s="3" t="s">
        <v>16</v>
      </c>
      <c r="E55" s="3">
        <v>6</v>
      </c>
      <c r="F55" s="3" t="str">
        <f t="shared" si="5"/>
        <v>A2a6</v>
      </c>
      <c r="G55" t="s">
        <v>14</v>
      </c>
      <c r="H55" s="3">
        <v>6</v>
      </c>
      <c r="I55" s="3">
        <v>11</v>
      </c>
      <c r="J55" s="3">
        <v>7</v>
      </c>
      <c r="K55" s="7">
        <f t="shared" si="7"/>
        <v>11000000000</v>
      </c>
      <c r="L55" s="5">
        <f>100000000/Table1[[#This Row],[CFU]]</f>
        <v>9.0909090909090905E-3</v>
      </c>
      <c r="M55" s="33">
        <f t="shared" si="6"/>
        <v>9.0909090909090899</v>
      </c>
    </row>
    <row r="56" spans="1:13" x14ac:dyDescent="0.25">
      <c r="A56">
        <v>20230128</v>
      </c>
      <c r="B56" t="s">
        <v>20</v>
      </c>
      <c r="C56" t="s">
        <v>18</v>
      </c>
      <c r="D56" t="s">
        <v>13</v>
      </c>
      <c r="E56">
        <v>6</v>
      </c>
      <c r="F56" t="str">
        <f t="shared" si="5"/>
        <v>F1o6</v>
      </c>
      <c r="G56" t="s">
        <v>14</v>
      </c>
      <c r="H56">
        <v>1</v>
      </c>
      <c r="I56">
        <v>30</v>
      </c>
      <c r="J56">
        <v>6</v>
      </c>
      <c r="K56" s="5">
        <f t="shared" si="7"/>
        <v>3000000000</v>
      </c>
      <c r="L56" s="5">
        <f>100000000/Table1[[#This Row],[CFU]]</f>
        <v>3.3333333333333333E-2</v>
      </c>
      <c r="M56" s="33">
        <f t="shared" si="6"/>
        <v>33.333333333333336</v>
      </c>
    </row>
    <row r="57" spans="1:13" x14ac:dyDescent="0.25">
      <c r="A57" s="3">
        <v>20230128</v>
      </c>
      <c r="B57" t="s">
        <v>20</v>
      </c>
      <c r="C57" t="s">
        <v>18</v>
      </c>
      <c r="D57" t="s">
        <v>13</v>
      </c>
      <c r="E57">
        <v>6</v>
      </c>
      <c r="F57" t="str">
        <f t="shared" si="5"/>
        <v>F1o6</v>
      </c>
      <c r="G57" t="s">
        <v>14</v>
      </c>
      <c r="H57">
        <v>2</v>
      </c>
      <c r="I57">
        <v>18</v>
      </c>
      <c r="J57">
        <v>6</v>
      </c>
      <c r="K57" s="5">
        <f t="shared" si="7"/>
        <v>1800000000</v>
      </c>
      <c r="L57" s="5">
        <f>100000000/Table1[[#This Row],[CFU]]</f>
        <v>5.5555555555555552E-2</v>
      </c>
      <c r="M57" s="33">
        <f t="shared" si="6"/>
        <v>55.55555555555555</v>
      </c>
    </row>
    <row r="58" spans="1:13" x14ac:dyDescent="0.25">
      <c r="A58">
        <v>20230128</v>
      </c>
      <c r="B58" t="s">
        <v>20</v>
      </c>
      <c r="C58" t="s">
        <v>18</v>
      </c>
      <c r="D58" t="s">
        <v>13</v>
      </c>
      <c r="E58">
        <v>6</v>
      </c>
      <c r="F58" t="str">
        <f t="shared" si="5"/>
        <v>F1o6</v>
      </c>
      <c r="G58" t="s">
        <v>14</v>
      </c>
      <c r="H58">
        <v>3</v>
      </c>
      <c r="I58">
        <v>10</v>
      </c>
      <c r="J58">
        <v>6</v>
      </c>
      <c r="K58" s="5">
        <f t="shared" si="7"/>
        <v>1000000000</v>
      </c>
      <c r="L58" s="5">
        <f>100000000/Table1[[#This Row],[CFU]]</f>
        <v>0.1</v>
      </c>
      <c r="M58" s="33">
        <f t="shared" si="6"/>
        <v>100</v>
      </c>
    </row>
    <row r="59" spans="1:13" x14ac:dyDescent="0.25">
      <c r="A59" s="3">
        <v>20230128</v>
      </c>
      <c r="B59" t="s">
        <v>20</v>
      </c>
      <c r="C59" t="s">
        <v>18</v>
      </c>
      <c r="D59" t="s">
        <v>13</v>
      </c>
      <c r="E59">
        <v>6</v>
      </c>
      <c r="F59" t="str">
        <f t="shared" si="5"/>
        <v>F1o6</v>
      </c>
      <c r="G59" t="s">
        <v>14</v>
      </c>
      <c r="H59">
        <v>4</v>
      </c>
      <c r="I59">
        <v>14</v>
      </c>
      <c r="J59">
        <v>7</v>
      </c>
      <c r="K59" s="5">
        <f t="shared" si="7"/>
        <v>14000000000</v>
      </c>
      <c r="L59" s="5">
        <f>100000000/Table1[[#This Row],[CFU]]</f>
        <v>7.1428571428571426E-3</v>
      </c>
      <c r="M59" s="33">
        <f t="shared" si="6"/>
        <v>7.1428571428571423</v>
      </c>
    </row>
    <row r="60" spans="1:13" x14ac:dyDescent="0.25">
      <c r="A60">
        <v>20230128</v>
      </c>
      <c r="B60" t="s">
        <v>20</v>
      </c>
      <c r="C60" t="s">
        <v>18</v>
      </c>
      <c r="D60" t="s">
        <v>13</v>
      </c>
      <c r="E60">
        <v>6</v>
      </c>
      <c r="F60" t="str">
        <f t="shared" si="5"/>
        <v>F1o6</v>
      </c>
      <c r="G60" t="s">
        <v>14</v>
      </c>
      <c r="H60">
        <v>5</v>
      </c>
      <c r="I60">
        <v>50</v>
      </c>
      <c r="J60">
        <v>5</v>
      </c>
      <c r="K60" s="5">
        <f t="shared" si="7"/>
        <v>500000000</v>
      </c>
      <c r="L60" s="5">
        <f>100000000/Table1[[#This Row],[CFU]]</f>
        <v>0.2</v>
      </c>
      <c r="M60" s="33">
        <f t="shared" si="6"/>
        <v>200</v>
      </c>
    </row>
    <row r="61" spans="1:13" x14ac:dyDescent="0.25">
      <c r="A61" s="3">
        <v>20230128</v>
      </c>
      <c r="B61" s="3" t="s">
        <v>20</v>
      </c>
      <c r="C61" s="3" t="s">
        <v>18</v>
      </c>
      <c r="D61" s="3" t="s">
        <v>13</v>
      </c>
      <c r="E61" s="3">
        <v>6</v>
      </c>
      <c r="F61" s="3" t="str">
        <f t="shared" si="5"/>
        <v>F1o6</v>
      </c>
      <c r="G61" t="s">
        <v>14</v>
      </c>
      <c r="H61" s="3">
        <v>6</v>
      </c>
      <c r="I61" s="3">
        <v>7</v>
      </c>
      <c r="J61" s="3">
        <v>6</v>
      </c>
      <c r="K61" s="7">
        <f t="shared" si="7"/>
        <v>700000000</v>
      </c>
      <c r="L61" s="5">
        <f>100000000/Table1[[#This Row],[CFU]]</f>
        <v>0.14285714285714285</v>
      </c>
      <c r="M61" s="33">
        <f t="shared" si="6"/>
        <v>142.85714285714286</v>
      </c>
    </row>
    <row r="62" spans="1:13" x14ac:dyDescent="0.25">
      <c r="A62">
        <v>20230128</v>
      </c>
      <c r="B62" t="s">
        <v>20</v>
      </c>
      <c r="C62" t="s">
        <v>19</v>
      </c>
      <c r="D62" t="s">
        <v>13</v>
      </c>
      <c r="E62">
        <v>6</v>
      </c>
      <c r="F62" t="str">
        <f t="shared" si="5"/>
        <v>F2o6</v>
      </c>
      <c r="G62" t="s">
        <v>14</v>
      </c>
      <c r="H62">
        <v>1</v>
      </c>
      <c r="I62">
        <v>53</v>
      </c>
      <c r="J62">
        <v>6</v>
      </c>
      <c r="K62" s="5">
        <f t="shared" si="7"/>
        <v>5300000000</v>
      </c>
      <c r="L62" s="5">
        <f>100000000/Table1[[#This Row],[CFU]]</f>
        <v>1.8867924528301886E-2</v>
      </c>
      <c r="M62" s="33">
        <f t="shared" si="6"/>
        <v>18.867924528301884</v>
      </c>
    </row>
    <row r="63" spans="1:13" x14ac:dyDescent="0.25">
      <c r="A63" s="3">
        <v>20230128</v>
      </c>
      <c r="B63" t="s">
        <v>20</v>
      </c>
      <c r="C63" t="s">
        <v>19</v>
      </c>
      <c r="D63" t="s">
        <v>13</v>
      </c>
      <c r="E63">
        <v>6</v>
      </c>
      <c r="F63" t="str">
        <f t="shared" si="5"/>
        <v>F2o6</v>
      </c>
      <c r="G63" t="s">
        <v>14</v>
      </c>
      <c r="H63">
        <v>2</v>
      </c>
      <c r="I63">
        <v>34</v>
      </c>
      <c r="J63">
        <v>6</v>
      </c>
      <c r="K63" s="5">
        <f t="shared" si="7"/>
        <v>3400000000</v>
      </c>
      <c r="L63" s="5">
        <f>100000000/Table1[[#This Row],[CFU]]</f>
        <v>2.9411764705882353E-2</v>
      </c>
      <c r="M63" s="33">
        <f t="shared" si="6"/>
        <v>29.411764705882351</v>
      </c>
    </row>
    <row r="64" spans="1:13" x14ac:dyDescent="0.25">
      <c r="A64">
        <v>20230128</v>
      </c>
      <c r="B64" t="s">
        <v>20</v>
      </c>
      <c r="C64" t="s">
        <v>19</v>
      </c>
      <c r="D64" t="s">
        <v>13</v>
      </c>
      <c r="E64">
        <v>6</v>
      </c>
      <c r="F64" t="str">
        <f t="shared" si="5"/>
        <v>F2o6</v>
      </c>
      <c r="G64" t="s">
        <v>14</v>
      </c>
      <c r="H64">
        <v>3</v>
      </c>
      <c r="I64">
        <v>36</v>
      </c>
      <c r="J64">
        <v>6</v>
      </c>
      <c r="K64" s="5">
        <f t="shared" si="7"/>
        <v>3600000000</v>
      </c>
      <c r="L64" s="5">
        <f>100000000/Table1[[#This Row],[CFU]]</f>
        <v>2.7777777777777776E-2</v>
      </c>
      <c r="M64" s="33">
        <f t="shared" si="6"/>
        <v>27.777777777777775</v>
      </c>
    </row>
    <row r="65" spans="1:13" x14ac:dyDescent="0.25">
      <c r="A65" s="3">
        <v>20230128</v>
      </c>
      <c r="B65" t="s">
        <v>20</v>
      </c>
      <c r="C65" t="s">
        <v>19</v>
      </c>
      <c r="D65" t="s">
        <v>13</v>
      </c>
      <c r="E65">
        <v>6</v>
      </c>
      <c r="F65" t="str">
        <f t="shared" si="5"/>
        <v>F2o6</v>
      </c>
      <c r="G65" t="s">
        <v>14</v>
      </c>
      <c r="H65">
        <v>4</v>
      </c>
      <c r="I65">
        <v>53</v>
      </c>
      <c r="J65">
        <v>6</v>
      </c>
      <c r="K65" s="5">
        <f t="shared" si="7"/>
        <v>5300000000</v>
      </c>
      <c r="L65" s="5">
        <f>100000000/Table1[[#This Row],[CFU]]</f>
        <v>1.8867924528301886E-2</v>
      </c>
      <c r="M65" s="33">
        <f t="shared" si="6"/>
        <v>18.867924528301884</v>
      </c>
    </row>
    <row r="66" spans="1:13" x14ac:dyDescent="0.25">
      <c r="A66">
        <v>20230128</v>
      </c>
      <c r="B66" t="s">
        <v>20</v>
      </c>
      <c r="C66" t="s">
        <v>19</v>
      </c>
      <c r="D66" t="s">
        <v>13</v>
      </c>
      <c r="E66">
        <v>6</v>
      </c>
      <c r="F66" t="str">
        <f t="shared" ref="F66:F97" si="8">_xlfn.CONCAT(C66:E66)</f>
        <v>F2o6</v>
      </c>
      <c r="G66" t="s">
        <v>14</v>
      </c>
      <c r="H66">
        <v>5</v>
      </c>
      <c r="I66">
        <v>56</v>
      </c>
      <c r="J66">
        <v>6</v>
      </c>
      <c r="K66" s="5">
        <f>100*I66*10^J66</f>
        <v>5600000000</v>
      </c>
      <c r="L66" s="5">
        <f>100000000/Table1[[#This Row],[CFU]]</f>
        <v>1.7857142857142856E-2</v>
      </c>
      <c r="M66" s="33">
        <f t="shared" si="6"/>
        <v>17.857142857142858</v>
      </c>
    </row>
    <row r="67" spans="1:13" x14ac:dyDescent="0.25">
      <c r="A67" s="3">
        <v>20230128</v>
      </c>
      <c r="B67" s="3" t="s">
        <v>20</v>
      </c>
      <c r="C67" s="3" t="s">
        <v>19</v>
      </c>
      <c r="D67" s="3" t="s">
        <v>13</v>
      </c>
      <c r="E67" s="3">
        <v>6</v>
      </c>
      <c r="F67" s="3" t="str">
        <f t="shared" si="8"/>
        <v>F2o6</v>
      </c>
      <c r="G67" t="s">
        <v>14</v>
      </c>
      <c r="H67" s="3">
        <v>6</v>
      </c>
      <c r="I67" s="3">
        <v>48</v>
      </c>
      <c r="J67" s="3">
        <v>6</v>
      </c>
      <c r="K67" s="7">
        <f t="shared" ref="K67:K76" si="9">100*I67*10^J67</f>
        <v>4800000000</v>
      </c>
      <c r="L67" s="5">
        <f>100000000/Table1[[#This Row],[CFU]]</f>
        <v>2.0833333333333332E-2</v>
      </c>
      <c r="M67" s="33">
        <f t="shared" si="6"/>
        <v>20.833333333333332</v>
      </c>
    </row>
    <row r="68" spans="1:13" x14ac:dyDescent="0.25">
      <c r="A68">
        <v>20230128</v>
      </c>
      <c r="B68" t="s">
        <v>20</v>
      </c>
      <c r="C68" t="s">
        <v>19</v>
      </c>
      <c r="D68" t="s">
        <v>16</v>
      </c>
      <c r="E68">
        <v>6</v>
      </c>
      <c r="F68" t="str">
        <f t="shared" si="8"/>
        <v>F2a6</v>
      </c>
      <c r="G68" t="s">
        <v>14</v>
      </c>
      <c r="H68">
        <v>1</v>
      </c>
      <c r="I68" s="4">
        <v>57</v>
      </c>
      <c r="J68">
        <v>6</v>
      </c>
      <c r="K68" s="5">
        <f t="shared" si="9"/>
        <v>5700000000</v>
      </c>
      <c r="L68" s="5">
        <f>100000000/Table1[[#This Row],[CFU]]</f>
        <v>1.7543859649122806E-2</v>
      </c>
      <c r="M68" s="33">
        <f t="shared" si="6"/>
        <v>17.543859649122805</v>
      </c>
    </row>
    <row r="69" spans="1:13" x14ac:dyDescent="0.25">
      <c r="A69" s="3">
        <v>20230128</v>
      </c>
      <c r="B69" t="s">
        <v>20</v>
      </c>
      <c r="C69" t="s">
        <v>19</v>
      </c>
      <c r="D69" t="s">
        <v>16</v>
      </c>
      <c r="E69">
        <v>6</v>
      </c>
      <c r="F69" t="str">
        <f t="shared" si="8"/>
        <v>F2a6</v>
      </c>
      <c r="G69" t="s">
        <v>14</v>
      </c>
      <c r="H69">
        <v>2</v>
      </c>
      <c r="I69" s="4">
        <v>80</v>
      </c>
      <c r="J69">
        <v>6</v>
      </c>
      <c r="K69" s="5">
        <f t="shared" si="9"/>
        <v>8000000000</v>
      </c>
      <c r="L69" s="5">
        <f>100000000/Table1[[#This Row],[CFU]]</f>
        <v>1.2500000000000001E-2</v>
      </c>
      <c r="M69" s="33">
        <f t="shared" si="6"/>
        <v>12.5</v>
      </c>
    </row>
    <row r="70" spans="1:13" x14ac:dyDescent="0.25">
      <c r="A70">
        <v>20230128</v>
      </c>
      <c r="B70" t="s">
        <v>20</v>
      </c>
      <c r="C70" t="s">
        <v>19</v>
      </c>
      <c r="D70" t="s">
        <v>16</v>
      </c>
      <c r="E70">
        <v>6</v>
      </c>
      <c r="F70" t="str">
        <f t="shared" si="8"/>
        <v>F2a6</v>
      </c>
      <c r="G70" t="s">
        <v>14</v>
      </c>
      <c r="H70">
        <v>3</v>
      </c>
      <c r="I70" s="4">
        <v>70</v>
      </c>
      <c r="J70">
        <v>6</v>
      </c>
      <c r="K70" s="5">
        <f t="shared" si="9"/>
        <v>7000000000</v>
      </c>
      <c r="L70" s="5">
        <f>100000000/Table1[[#This Row],[CFU]]</f>
        <v>1.4285714285714285E-2</v>
      </c>
      <c r="M70" s="33">
        <f t="shared" si="6"/>
        <v>14.285714285714285</v>
      </c>
    </row>
    <row r="71" spans="1:13" x14ac:dyDescent="0.25">
      <c r="A71" s="3">
        <v>20230128</v>
      </c>
      <c r="B71" t="s">
        <v>20</v>
      </c>
      <c r="C71" t="s">
        <v>19</v>
      </c>
      <c r="D71" t="s">
        <v>16</v>
      </c>
      <c r="E71">
        <v>6</v>
      </c>
      <c r="F71" t="str">
        <f t="shared" si="8"/>
        <v>F2a6</v>
      </c>
      <c r="G71" t="s">
        <v>14</v>
      </c>
      <c r="H71">
        <v>4</v>
      </c>
      <c r="I71">
        <v>21</v>
      </c>
      <c r="J71">
        <v>5</v>
      </c>
      <c r="K71" s="5">
        <f t="shared" si="9"/>
        <v>210000000</v>
      </c>
      <c r="L71" s="5">
        <f>100000000/Table1[[#This Row],[CFU]]</f>
        <v>0.47619047619047616</v>
      </c>
      <c r="M71" s="33">
        <f t="shared" si="6"/>
        <v>476.19047619047615</v>
      </c>
    </row>
    <row r="72" spans="1:13" x14ac:dyDescent="0.25">
      <c r="A72">
        <v>20230128</v>
      </c>
      <c r="B72" t="s">
        <v>20</v>
      </c>
      <c r="C72" t="s">
        <v>19</v>
      </c>
      <c r="D72" t="s">
        <v>16</v>
      </c>
      <c r="E72">
        <v>6</v>
      </c>
      <c r="F72" t="str">
        <f t="shared" si="8"/>
        <v>F2a6</v>
      </c>
      <c r="G72" t="s">
        <v>14</v>
      </c>
      <c r="H72">
        <v>5</v>
      </c>
      <c r="I72">
        <v>6</v>
      </c>
      <c r="J72">
        <v>6</v>
      </c>
      <c r="K72" s="5">
        <f t="shared" si="9"/>
        <v>600000000</v>
      </c>
      <c r="L72" s="5">
        <f>100000000/Table1[[#This Row],[CFU]]</f>
        <v>0.16666666666666666</v>
      </c>
      <c r="M72" s="33">
        <f t="shared" si="6"/>
        <v>166.66666666666666</v>
      </c>
    </row>
    <row r="73" spans="1:13" x14ac:dyDescent="0.25">
      <c r="A73" s="3">
        <v>20230128</v>
      </c>
      <c r="B73" s="3" t="s">
        <v>20</v>
      </c>
      <c r="C73" s="3" t="s">
        <v>19</v>
      </c>
      <c r="D73" s="3" t="s">
        <v>16</v>
      </c>
      <c r="E73" s="3">
        <v>6</v>
      </c>
      <c r="F73" s="3" t="str">
        <f t="shared" si="8"/>
        <v>F2a6</v>
      </c>
      <c r="G73" t="s">
        <v>14</v>
      </c>
      <c r="H73" s="3">
        <v>6</v>
      </c>
      <c r="I73" s="3">
        <v>14</v>
      </c>
      <c r="J73" s="3">
        <v>6</v>
      </c>
      <c r="K73" s="7">
        <f t="shared" si="9"/>
        <v>1400000000</v>
      </c>
      <c r="L73" s="5">
        <f>100000000/Table1[[#This Row],[CFU]]</f>
        <v>7.1428571428571425E-2</v>
      </c>
      <c r="M73" s="33">
        <f t="shared" si="6"/>
        <v>71.428571428571431</v>
      </c>
    </row>
    <row r="74" spans="1:13" x14ac:dyDescent="0.25">
      <c r="A74">
        <v>20230128</v>
      </c>
      <c r="B74" t="s">
        <v>11</v>
      </c>
      <c r="C74" t="s">
        <v>15</v>
      </c>
      <c r="D74" t="s">
        <v>16</v>
      </c>
      <c r="E74">
        <v>10</v>
      </c>
      <c r="F74" t="str">
        <f t="shared" si="8"/>
        <v>A2a10</v>
      </c>
      <c r="G74" t="s">
        <v>14</v>
      </c>
      <c r="H74">
        <v>1</v>
      </c>
      <c r="I74">
        <v>108</v>
      </c>
      <c r="J74">
        <v>6</v>
      </c>
      <c r="K74" s="5">
        <f t="shared" si="9"/>
        <v>10800000000</v>
      </c>
      <c r="L74" s="5">
        <f>100000000/Table1[[#This Row],[CFU]]</f>
        <v>9.2592592592592587E-3</v>
      </c>
      <c r="M74" s="33">
        <f t="shared" si="6"/>
        <v>9.2592592592592595</v>
      </c>
    </row>
    <row r="75" spans="1:13" x14ac:dyDescent="0.25">
      <c r="A75" s="3">
        <v>20230128</v>
      </c>
      <c r="B75" t="s">
        <v>11</v>
      </c>
      <c r="C75" t="s">
        <v>15</v>
      </c>
      <c r="D75" t="s">
        <v>16</v>
      </c>
      <c r="E75">
        <v>10</v>
      </c>
      <c r="F75" t="str">
        <f t="shared" si="8"/>
        <v>A2a10</v>
      </c>
      <c r="G75" t="s">
        <v>14</v>
      </c>
      <c r="H75">
        <v>2</v>
      </c>
      <c r="I75" s="4">
        <v>50</v>
      </c>
      <c r="J75">
        <v>6</v>
      </c>
      <c r="K75" s="5">
        <f t="shared" si="9"/>
        <v>5000000000</v>
      </c>
      <c r="L75" s="5">
        <f>100000000/Table1[[#This Row],[CFU]]</f>
        <v>0.02</v>
      </c>
      <c r="M75" s="33">
        <f t="shared" si="6"/>
        <v>20</v>
      </c>
    </row>
    <row r="76" spans="1:13" x14ac:dyDescent="0.25">
      <c r="A76">
        <v>20230128</v>
      </c>
      <c r="B76" t="s">
        <v>11</v>
      </c>
      <c r="C76" t="s">
        <v>15</v>
      </c>
      <c r="D76" t="s">
        <v>16</v>
      </c>
      <c r="E76">
        <v>10</v>
      </c>
      <c r="F76" t="str">
        <f t="shared" si="8"/>
        <v>A2a10</v>
      </c>
      <c r="G76" t="s">
        <v>14</v>
      </c>
      <c r="H76">
        <v>3</v>
      </c>
      <c r="I76">
        <v>0</v>
      </c>
      <c r="J76">
        <v>7</v>
      </c>
      <c r="K76" s="5">
        <f t="shared" si="9"/>
        <v>0</v>
      </c>
      <c r="L76" s="5"/>
      <c r="M76" s="33"/>
    </row>
    <row r="77" spans="1:13" x14ac:dyDescent="0.25">
      <c r="A77" s="3">
        <v>20230128</v>
      </c>
      <c r="B77" s="3" t="s">
        <v>11</v>
      </c>
      <c r="C77" s="3" t="s">
        <v>15</v>
      </c>
      <c r="D77" s="3" t="s">
        <v>16</v>
      </c>
      <c r="E77" s="3">
        <v>10</v>
      </c>
      <c r="F77" s="3" t="str">
        <f t="shared" si="8"/>
        <v>A2a10</v>
      </c>
      <c r="G77" t="s">
        <v>14</v>
      </c>
      <c r="H77" s="3">
        <v>4</v>
      </c>
      <c r="I77" s="3">
        <v>41</v>
      </c>
      <c r="J77" s="3">
        <v>6</v>
      </c>
      <c r="K77" s="7">
        <f t="shared" ref="K77:K112" si="10">100*I77*10^J77</f>
        <v>4100000000</v>
      </c>
      <c r="L77" s="5">
        <f>100000000/Table1[[#This Row],[CFU]]</f>
        <v>2.4390243902439025E-2</v>
      </c>
      <c r="M77" s="33">
        <f>L77*1000</f>
        <v>24.390243902439025</v>
      </c>
    </row>
    <row r="78" spans="1:13" x14ac:dyDescent="0.25">
      <c r="A78">
        <v>20230128</v>
      </c>
      <c r="B78" t="s">
        <v>11</v>
      </c>
      <c r="C78" t="s">
        <v>15</v>
      </c>
      <c r="D78" t="s">
        <v>13</v>
      </c>
      <c r="E78">
        <v>10</v>
      </c>
      <c r="F78" t="str">
        <f t="shared" si="8"/>
        <v>A2o10</v>
      </c>
      <c r="G78" t="s">
        <v>14</v>
      </c>
      <c r="H78">
        <v>1</v>
      </c>
      <c r="I78">
        <v>0</v>
      </c>
      <c r="J78">
        <v>7</v>
      </c>
      <c r="K78" s="5">
        <f t="shared" si="10"/>
        <v>0</v>
      </c>
      <c r="L78" s="5"/>
      <c r="M78" s="33"/>
    </row>
    <row r="79" spans="1:13" x14ac:dyDescent="0.25">
      <c r="A79" s="3">
        <v>20230128</v>
      </c>
      <c r="B79" t="s">
        <v>11</v>
      </c>
      <c r="C79" t="s">
        <v>15</v>
      </c>
      <c r="D79" t="s">
        <v>13</v>
      </c>
      <c r="E79">
        <v>10</v>
      </c>
      <c r="F79" t="str">
        <f t="shared" si="8"/>
        <v>A2o10</v>
      </c>
      <c r="G79" t="s">
        <v>14</v>
      </c>
      <c r="H79">
        <v>2</v>
      </c>
      <c r="I79" s="4">
        <v>21</v>
      </c>
      <c r="J79">
        <v>7</v>
      </c>
      <c r="K79" s="5">
        <f t="shared" si="10"/>
        <v>21000000000</v>
      </c>
      <c r="L79" s="5">
        <f>100000000/Table1[[#This Row],[CFU]]</f>
        <v>4.7619047619047623E-3</v>
      </c>
      <c r="M79" s="33">
        <f t="shared" ref="M79:M92" si="11">L79*1000</f>
        <v>4.7619047619047628</v>
      </c>
    </row>
    <row r="80" spans="1:13" x14ac:dyDescent="0.25">
      <c r="A80">
        <v>20230128</v>
      </c>
      <c r="B80" t="s">
        <v>11</v>
      </c>
      <c r="C80" t="s">
        <v>15</v>
      </c>
      <c r="D80" t="s">
        <v>13</v>
      </c>
      <c r="E80">
        <v>10</v>
      </c>
      <c r="F80" t="str">
        <f t="shared" si="8"/>
        <v>A2o10</v>
      </c>
      <c r="G80" t="s">
        <v>14</v>
      </c>
      <c r="H80">
        <v>3</v>
      </c>
      <c r="I80">
        <v>12</v>
      </c>
      <c r="J80">
        <v>7</v>
      </c>
      <c r="K80" s="5">
        <f t="shared" si="10"/>
        <v>12000000000</v>
      </c>
      <c r="L80" s="5">
        <f>100000000/Table1[[#This Row],[CFU]]</f>
        <v>8.3333333333333332E-3</v>
      </c>
      <c r="M80" s="33">
        <f t="shared" si="11"/>
        <v>8.3333333333333339</v>
      </c>
    </row>
    <row r="81" spans="1:13" x14ac:dyDescent="0.25">
      <c r="A81" s="3">
        <v>20230128</v>
      </c>
      <c r="B81" s="3" t="s">
        <v>11</v>
      </c>
      <c r="C81" s="3" t="s">
        <v>15</v>
      </c>
      <c r="D81" s="3" t="s">
        <v>13</v>
      </c>
      <c r="E81" s="3">
        <v>10</v>
      </c>
      <c r="F81" s="3" t="str">
        <f t="shared" si="8"/>
        <v>A2o10</v>
      </c>
      <c r="G81" t="s">
        <v>14</v>
      </c>
      <c r="H81" s="3">
        <v>4</v>
      </c>
      <c r="I81" s="3">
        <v>78</v>
      </c>
      <c r="J81" s="3">
        <v>7</v>
      </c>
      <c r="K81" s="7">
        <f t="shared" si="10"/>
        <v>78000000000</v>
      </c>
      <c r="L81" s="5">
        <f>100000000/Table1[[#This Row],[CFU]]</f>
        <v>1.2820512820512821E-3</v>
      </c>
      <c r="M81" s="33">
        <f t="shared" si="11"/>
        <v>1.2820512820512822</v>
      </c>
    </row>
    <row r="82" spans="1:13" x14ac:dyDescent="0.25">
      <c r="A82">
        <v>20230128</v>
      </c>
      <c r="B82" t="s">
        <v>11</v>
      </c>
      <c r="C82" t="s">
        <v>19</v>
      </c>
      <c r="D82" t="s">
        <v>13</v>
      </c>
      <c r="E82">
        <v>10</v>
      </c>
      <c r="F82" t="str">
        <f t="shared" si="8"/>
        <v>F2o10</v>
      </c>
      <c r="G82" t="s">
        <v>14</v>
      </c>
      <c r="H82">
        <v>1</v>
      </c>
      <c r="I82">
        <v>24</v>
      </c>
      <c r="J82">
        <v>6</v>
      </c>
      <c r="K82" s="5">
        <f t="shared" si="10"/>
        <v>2400000000</v>
      </c>
      <c r="L82" s="5">
        <f>100000000/Table1[[#This Row],[CFU]]</f>
        <v>4.1666666666666664E-2</v>
      </c>
      <c r="M82" s="33">
        <f t="shared" si="11"/>
        <v>41.666666666666664</v>
      </c>
    </row>
    <row r="83" spans="1:13" x14ac:dyDescent="0.25">
      <c r="A83" s="3">
        <v>20230128</v>
      </c>
      <c r="B83" t="s">
        <v>11</v>
      </c>
      <c r="C83" t="s">
        <v>19</v>
      </c>
      <c r="D83" t="s">
        <v>13</v>
      </c>
      <c r="E83">
        <v>10</v>
      </c>
      <c r="F83" t="str">
        <f t="shared" si="8"/>
        <v>F2o10</v>
      </c>
      <c r="G83" t="s">
        <v>14</v>
      </c>
      <c r="H83">
        <v>2</v>
      </c>
      <c r="I83">
        <v>35</v>
      </c>
      <c r="J83">
        <v>6</v>
      </c>
      <c r="K83" s="5">
        <f t="shared" si="10"/>
        <v>3500000000</v>
      </c>
      <c r="L83" s="5">
        <f>100000000/Table1[[#This Row],[CFU]]</f>
        <v>2.8571428571428571E-2</v>
      </c>
      <c r="M83" s="33">
        <f t="shared" si="11"/>
        <v>28.571428571428569</v>
      </c>
    </row>
    <row r="84" spans="1:13" x14ac:dyDescent="0.25">
      <c r="A84">
        <v>20230128</v>
      </c>
      <c r="B84" t="s">
        <v>11</v>
      </c>
      <c r="C84" t="s">
        <v>19</v>
      </c>
      <c r="D84" t="s">
        <v>13</v>
      </c>
      <c r="E84">
        <v>10</v>
      </c>
      <c r="F84" t="str">
        <f t="shared" si="8"/>
        <v>F2o10</v>
      </c>
      <c r="G84" t="s">
        <v>14</v>
      </c>
      <c r="H84">
        <v>3</v>
      </c>
      <c r="I84">
        <v>30</v>
      </c>
      <c r="J84">
        <v>6</v>
      </c>
      <c r="K84" s="5">
        <f t="shared" si="10"/>
        <v>3000000000</v>
      </c>
      <c r="L84" s="5">
        <f>100000000/Table1[[#This Row],[CFU]]</f>
        <v>3.3333333333333333E-2</v>
      </c>
      <c r="M84" s="33">
        <f t="shared" si="11"/>
        <v>33.333333333333336</v>
      </c>
    </row>
    <row r="85" spans="1:13" x14ac:dyDescent="0.25">
      <c r="A85" s="3">
        <v>20230128</v>
      </c>
      <c r="B85" s="3" t="s">
        <v>11</v>
      </c>
      <c r="C85" s="3" t="s">
        <v>19</v>
      </c>
      <c r="D85" s="3" t="s">
        <v>13</v>
      </c>
      <c r="E85" s="3">
        <v>10</v>
      </c>
      <c r="F85" s="3" t="str">
        <f t="shared" si="8"/>
        <v>F2o10</v>
      </c>
      <c r="G85" t="s">
        <v>14</v>
      </c>
      <c r="H85" s="3">
        <v>4</v>
      </c>
      <c r="I85" s="3">
        <v>47</v>
      </c>
      <c r="J85" s="3">
        <v>5</v>
      </c>
      <c r="K85" s="7">
        <f t="shared" si="10"/>
        <v>470000000</v>
      </c>
      <c r="L85" s="5">
        <f>100000000/Table1[[#This Row],[CFU]]</f>
        <v>0.21276595744680851</v>
      </c>
      <c r="M85" s="33">
        <f t="shared" si="11"/>
        <v>212.7659574468085</v>
      </c>
    </row>
    <row r="86" spans="1:13" x14ac:dyDescent="0.25">
      <c r="A86">
        <v>20230128</v>
      </c>
      <c r="B86" t="s">
        <v>11</v>
      </c>
      <c r="C86" t="s">
        <v>19</v>
      </c>
      <c r="D86" t="s">
        <v>16</v>
      </c>
      <c r="E86">
        <v>10</v>
      </c>
      <c r="F86" t="str">
        <f t="shared" si="8"/>
        <v>F2a10</v>
      </c>
      <c r="G86" t="s">
        <v>14</v>
      </c>
      <c r="H86">
        <v>1</v>
      </c>
      <c r="I86" s="4">
        <v>30</v>
      </c>
      <c r="J86">
        <v>7</v>
      </c>
      <c r="K86" s="5">
        <f t="shared" si="10"/>
        <v>30000000000</v>
      </c>
      <c r="L86" s="5">
        <f>100000000/Table1[[#This Row],[CFU]]</f>
        <v>3.3333333333333335E-3</v>
      </c>
      <c r="M86" s="33">
        <f t="shared" si="11"/>
        <v>3.3333333333333335</v>
      </c>
    </row>
    <row r="87" spans="1:13" x14ac:dyDescent="0.25">
      <c r="A87" s="3">
        <v>20230128</v>
      </c>
      <c r="B87" t="s">
        <v>11</v>
      </c>
      <c r="C87" t="s">
        <v>19</v>
      </c>
      <c r="D87" t="s">
        <v>16</v>
      </c>
      <c r="E87">
        <v>10</v>
      </c>
      <c r="F87" t="str">
        <f t="shared" si="8"/>
        <v>F2a10</v>
      </c>
      <c r="G87" t="s">
        <v>14</v>
      </c>
      <c r="H87">
        <v>2</v>
      </c>
      <c r="I87">
        <v>45</v>
      </c>
      <c r="J87">
        <v>6</v>
      </c>
      <c r="K87" s="5">
        <f t="shared" si="10"/>
        <v>4500000000</v>
      </c>
      <c r="L87" s="5">
        <f>100000000/Table1[[#This Row],[CFU]]</f>
        <v>2.2222222222222223E-2</v>
      </c>
      <c r="M87" s="33">
        <f t="shared" si="11"/>
        <v>22.222222222222221</v>
      </c>
    </row>
    <row r="88" spans="1:13" x14ac:dyDescent="0.25">
      <c r="A88">
        <v>20230128</v>
      </c>
      <c r="B88" t="s">
        <v>11</v>
      </c>
      <c r="C88" t="s">
        <v>19</v>
      </c>
      <c r="D88" t="s">
        <v>16</v>
      </c>
      <c r="E88">
        <v>10</v>
      </c>
      <c r="F88" t="str">
        <f t="shared" si="8"/>
        <v>F2a10</v>
      </c>
      <c r="G88" t="s">
        <v>14</v>
      </c>
      <c r="H88">
        <v>3</v>
      </c>
      <c r="I88" s="4">
        <v>20</v>
      </c>
      <c r="J88">
        <v>7</v>
      </c>
      <c r="K88" s="5">
        <f t="shared" si="10"/>
        <v>20000000000</v>
      </c>
      <c r="L88" s="5">
        <f>100000000/Table1[[#This Row],[CFU]]</f>
        <v>5.0000000000000001E-3</v>
      </c>
      <c r="M88" s="33">
        <f t="shared" si="11"/>
        <v>5</v>
      </c>
    </row>
    <row r="89" spans="1:13" x14ac:dyDescent="0.25">
      <c r="A89" s="3">
        <v>20230128</v>
      </c>
      <c r="B89" s="3" t="s">
        <v>11</v>
      </c>
      <c r="C89" s="3" t="s">
        <v>19</v>
      </c>
      <c r="D89" s="3" t="s">
        <v>16</v>
      </c>
      <c r="E89" s="3">
        <v>10</v>
      </c>
      <c r="F89" s="3" t="str">
        <f t="shared" si="8"/>
        <v>F2a10</v>
      </c>
      <c r="G89" t="s">
        <v>14</v>
      </c>
      <c r="H89" s="3">
        <v>4</v>
      </c>
      <c r="I89" s="3">
        <v>44</v>
      </c>
      <c r="J89" s="3">
        <v>6</v>
      </c>
      <c r="K89" s="7">
        <f t="shared" si="10"/>
        <v>4400000000</v>
      </c>
      <c r="L89" s="5">
        <f>100000000/Table1[[#This Row],[CFU]]</f>
        <v>2.2727272727272728E-2</v>
      </c>
      <c r="M89" s="33">
        <f t="shared" si="11"/>
        <v>22.727272727272727</v>
      </c>
    </row>
    <row r="90" spans="1:13" x14ac:dyDescent="0.25">
      <c r="A90">
        <v>20230128</v>
      </c>
      <c r="B90" t="s">
        <v>11</v>
      </c>
      <c r="C90" t="s">
        <v>15</v>
      </c>
      <c r="D90" t="s">
        <v>16</v>
      </c>
      <c r="E90">
        <v>10</v>
      </c>
      <c r="F90" t="str">
        <f t="shared" si="8"/>
        <v>A2a10</v>
      </c>
      <c r="G90" t="s">
        <v>14</v>
      </c>
      <c r="H90">
        <v>1</v>
      </c>
      <c r="I90">
        <v>49</v>
      </c>
      <c r="J90">
        <v>7</v>
      </c>
      <c r="K90" s="5">
        <f t="shared" si="10"/>
        <v>49000000000</v>
      </c>
      <c r="L90" s="5">
        <f>100000000/Table1[[#This Row],[CFU]]</f>
        <v>2.0408163265306124E-3</v>
      </c>
      <c r="M90" s="33">
        <f t="shared" si="11"/>
        <v>2.0408163265306123</v>
      </c>
    </row>
    <row r="91" spans="1:13" x14ac:dyDescent="0.25">
      <c r="A91" s="3">
        <v>20230128</v>
      </c>
      <c r="B91" s="3" t="s">
        <v>11</v>
      </c>
      <c r="C91" s="3" t="s">
        <v>15</v>
      </c>
      <c r="D91" s="3" t="s">
        <v>16</v>
      </c>
      <c r="E91" s="3">
        <v>10</v>
      </c>
      <c r="F91" s="3" t="str">
        <f t="shared" si="8"/>
        <v>A2a10</v>
      </c>
      <c r="G91" t="s">
        <v>14</v>
      </c>
      <c r="H91" s="3">
        <v>2</v>
      </c>
      <c r="I91" s="3">
        <v>132</v>
      </c>
      <c r="J91" s="3">
        <v>6</v>
      </c>
      <c r="K91" s="7">
        <f t="shared" si="10"/>
        <v>13200000000</v>
      </c>
      <c r="L91" s="5">
        <f>100000000/Table1[[#This Row],[CFU]]</f>
        <v>7.575757575757576E-3</v>
      </c>
      <c r="M91" s="33">
        <f t="shared" si="11"/>
        <v>7.5757575757575761</v>
      </c>
    </row>
    <row r="92" spans="1:13" x14ac:dyDescent="0.25">
      <c r="A92">
        <v>20230128</v>
      </c>
      <c r="B92" t="s">
        <v>11</v>
      </c>
      <c r="C92" t="s">
        <v>15</v>
      </c>
      <c r="D92" t="s">
        <v>16</v>
      </c>
      <c r="E92">
        <v>10</v>
      </c>
      <c r="F92" t="str">
        <f t="shared" si="8"/>
        <v>A2a10</v>
      </c>
      <c r="G92" t="s">
        <v>17</v>
      </c>
      <c r="H92">
        <v>1</v>
      </c>
      <c r="I92">
        <v>58</v>
      </c>
      <c r="J92">
        <v>7</v>
      </c>
      <c r="K92" s="5">
        <f t="shared" si="10"/>
        <v>58000000000</v>
      </c>
      <c r="L92" s="5">
        <f>100000000/Table1[[#This Row],[CFU]]</f>
        <v>1.7241379310344827E-3</v>
      </c>
      <c r="M92" s="33">
        <f t="shared" si="11"/>
        <v>1.7241379310344827</v>
      </c>
    </row>
    <row r="93" spans="1:13" x14ac:dyDescent="0.25">
      <c r="A93">
        <v>20230128</v>
      </c>
      <c r="B93" s="3" t="s">
        <v>11</v>
      </c>
      <c r="C93" t="s">
        <v>15</v>
      </c>
      <c r="D93" s="3" t="s">
        <v>16</v>
      </c>
      <c r="E93" s="3">
        <v>10</v>
      </c>
      <c r="F93" s="3" t="str">
        <f t="shared" si="8"/>
        <v>A2a10</v>
      </c>
      <c r="G93" t="s">
        <v>17</v>
      </c>
      <c r="H93" s="3">
        <v>2</v>
      </c>
      <c r="I93" s="3">
        <v>0</v>
      </c>
      <c r="J93" s="3">
        <v>7</v>
      </c>
      <c r="K93" s="7">
        <f t="shared" si="10"/>
        <v>0</v>
      </c>
      <c r="L93" s="5"/>
      <c r="M93" s="33"/>
    </row>
    <row r="94" spans="1:13" x14ac:dyDescent="0.25">
      <c r="A94">
        <v>20230128</v>
      </c>
      <c r="B94" t="s">
        <v>11</v>
      </c>
      <c r="C94" t="s">
        <v>15</v>
      </c>
      <c r="D94" t="s">
        <v>13</v>
      </c>
      <c r="E94">
        <v>10</v>
      </c>
      <c r="F94" t="str">
        <f t="shared" si="8"/>
        <v>A2o10</v>
      </c>
      <c r="G94" t="s">
        <v>14</v>
      </c>
      <c r="H94">
        <v>1</v>
      </c>
      <c r="I94">
        <v>36</v>
      </c>
      <c r="J94">
        <v>7</v>
      </c>
      <c r="K94" s="5">
        <f t="shared" si="10"/>
        <v>36000000000</v>
      </c>
      <c r="L94" s="5">
        <f>100000000/Table1[[#This Row],[CFU]]</f>
        <v>2.7777777777777779E-3</v>
      </c>
      <c r="M94" s="33">
        <f t="shared" ref="M94:M109" si="12">L94*1000</f>
        <v>2.7777777777777777</v>
      </c>
    </row>
    <row r="95" spans="1:13" x14ac:dyDescent="0.25">
      <c r="A95">
        <v>20230128</v>
      </c>
      <c r="B95" s="3" t="s">
        <v>11</v>
      </c>
      <c r="C95" s="3" t="s">
        <v>15</v>
      </c>
      <c r="D95" s="3" t="s">
        <v>13</v>
      </c>
      <c r="E95" s="3">
        <v>10</v>
      </c>
      <c r="F95" s="3" t="str">
        <f t="shared" si="8"/>
        <v>A2o10</v>
      </c>
      <c r="G95" t="s">
        <v>14</v>
      </c>
      <c r="H95" s="3">
        <v>1</v>
      </c>
      <c r="I95" s="3">
        <v>41</v>
      </c>
      <c r="J95" s="3">
        <v>6</v>
      </c>
      <c r="K95" s="7">
        <f t="shared" si="10"/>
        <v>4100000000</v>
      </c>
      <c r="L95" s="5">
        <f>100000000/Table1[[#This Row],[CFU]]</f>
        <v>2.4390243902439025E-2</v>
      </c>
      <c r="M95" s="33">
        <f t="shared" si="12"/>
        <v>24.390243902439025</v>
      </c>
    </row>
    <row r="96" spans="1:13" x14ac:dyDescent="0.25">
      <c r="A96">
        <v>20230130</v>
      </c>
      <c r="B96" t="s">
        <v>20</v>
      </c>
      <c r="C96" t="s">
        <v>12</v>
      </c>
      <c r="D96" t="s">
        <v>13</v>
      </c>
      <c r="E96">
        <v>10</v>
      </c>
      <c r="F96" t="str">
        <f t="shared" si="8"/>
        <v>A1o10</v>
      </c>
      <c r="G96" t="s">
        <v>14</v>
      </c>
      <c r="H96">
        <v>1</v>
      </c>
      <c r="I96">
        <v>47</v>
      </c>
      <c r="J96">
        <v>6</v>
      </c>
      <c r="K96" s="5">
        <f t="shared" si="10"/>
        <v>4700000000</v>
      </c>
      <c r="L96" s="5">
        <f>100000000/Table1[[#This Row],[CFU]]</f>
        <v>2.1276595744680851E-2</v>
      </c>
      <c r="M96" s="33">
        <f t="shared" si="12"/>
        <v>21.276595744680851</v>
      </c>
    </row>
    <row r="97" spans="1:13" x14ac:dyDescent="0.25">
      <c r="A97">
        <v>20230130</v>
      </c>
      <c r="B97" t="s">
        <v>20</v>
      </c>
      <c r="C97" t="s">
        <v>12</v>
      </c>
      <c r="D97" t="s">
        <v>13</v>
      </c>
      <c r="E97">
        <v>10</v>
      </c>
      <c r="F97" t="str">
        <f t="shared" si="8"/>
        <v>A1o10</v>
      </c>
      <c r="G97" t="s">
        <v>14</v>
      </c>
      <c r="H97">
        <v>2</v>
      </c>
      <c r="I97">
        <v>43</v>
      </c>
      <c r="J97">
        <v>6</v>
      </c>
      <c r="K97" s="5">
        <f t="shared" si="10"/>
        <v>4300000000</v>
      </c>
      <c r="L97" s="5">
        <f>100000000/Table1[[#This Row],[CFU]]</f>
        <v>2.3255813953488372E-2</v>
      </c>
      <c r="M97" s="33">
        <f t="shared" si="12"/>
        <v>23.255813953488371</v>
      </c>
    </row>
    <row r="98" spans="1:13" x14ac:dyDescent="0.25">
      <c r="A98">
        <v>20230130</v>
      </c>
      <c r="B98" t="s">
        <v>20</v>
      </c>
      <c r="C98" t="s">
        <v>12</v>
      </c>
      <c r="D98" t="s">
        <v>13</v>
      </c>
      <c r="E98">
        <v>10</v>
      </c>
      <c r="F98" t="str">
        <f t="shared" ref="F98:F129" si="13">_xlfn.CONCAT(C98:E98)</f>
        <v>A1o10</v>
      </c>
      <c r="G98" t="s">
        <v>14</v>
      </c>
      <c r="H98">
        <v>3</v>
      </c>
      <c r="I98">
        <v>56</v>
      </c>
      <c r="J98">
        <v>6</v>
      </c>
      <c r="K98" s="5">
        <f t="shared" si="10"/>
        <v>5600000000</v>
      </c>
      <c r="L98" s="5">
        <f>100000000/Table1[[#This Row],[CFU]]</f>
        <v>1.7857142857142856E-2</v>
      </c>
      <c r="M98" s="33">
        <f t="shared" si="12"/>
        <v>17.857142857142858</v>
      </c>
    </row>
    <row r="99" spans="1:13" x14ac:dyDescent="0.25">
      <c r="A99">
        <v>20230130</v>
      </c>
      <c r="B99" s="3" t="s">
        <v>20</v>
      </c>
      <c r="C99" s="3" t="s">
        <v>12</v>
      </c>
      <c r="D99" s="3" t="s">
        <v>13</v>
      </c>
      <c r="E99" s="3">
        <v>10</v>
      </c>
      <c r="F99" s="3" t="str">
        <f t="shared" si="13"/>
        <v>A1o10</v>
      </c>
      <c r="G99" t="s">
        <v>14</v>
      </c>
      <c r="H99" s="3">
        <v>4</v>
      </c>
      <c r="I99" s="3">
        <v>48</v>
      </c>
      <c r="J99" s="3">
        <v>6</v>
      </c>
      <c r="K99" s="7">
        <f t="shared" si="10"/>
        <v>4800000000</v>
      </c>
      <c r="L99" s="5">
        <f>100000000/Table1[[#This Row],[CFU]]</f>
        <v>2.0833333333333332E-2</v>
      </c>
      <c r="M99" s="33">
        <f t="shared" si="12"/>
        <v>20.833333333333332</v>
      </c>
    </row>
    <row r="100" spans="1:13" x14ac:dyDescent="0.25">
      <c r="A100">
        <v>20230130</v>
      </c>
      <c r="B100" t="s">
        <v>20</v>
      </c>
      <c r="C100" t="s">
        <v>15</v>
      </c>
      <c r="D100" t="s">
        <v>13</v>
      </c>
      <c r="E100">
        <v>10</v>
      </c>
      <c r="F100" t="str">
        <f t="shared" si="13"/>
        <v>A2o10</v>
      </c>
      <c r="G100" t="s">
        <v>14</v>
      </c>
      <c r="H100">
        <v>1</v>
      </c>
      <c r="I100">
        <v>42</v>
      </c>
      <c r="J100">
        <v>6</v>
      </c>
      <c r="K100" s="5">
        <f t="shared" si="10"/>
        <v>4200000000</v>
      </c>
      <c r="L100" s="5">
        <f>100000000/Table1[[#This Row],[CFU]]</f>
        <v>2.3809523809523808E-2</v>
      </c>
      <c r="M100" s="33">
        <f t="shared" si="12"/>
        <v>23.809523809523807</v>
      </c>
    </row>
    <row r="101" spans="1:13" x14ac:dyDescent="0.25">
      <c r="A101">
        <v>20230130</v>
      </c>
      <c r="B101" t="s">
        <v>20</v>
      </c>
      <c r="C101" t="s">
        <v>15</v>
      </c>
      <c r="D101" t="s">
        <v>13</v>
      </c>
      <c r="E101">
        <v>10</v>
      </c>
      <c r="F101" t="str">
        <f t="shared" si="13"/>
        <v>A2o10</v>
      </c>
      <c r="G101" t="s">
        <v>14</v>
      </c>
      <c r="H101">
        <v>2</v>
      </c>
      <c r="I101">
        <v>40</v>
      </c>
      <c r="J101">
        <v>6</v>
      </c>
      <c r="K101" s="5">
        <f t="shared" si="10"/>
        <v>4000000000</v>
      </c>
      <c r="L101" s="5">
        <f>100000000/Table1[[#This Row],[CFU]]</f>
        <v>2.5000000000000001E-2</v>
      </c>
      <c r="M101" s="33">
        <f t="shared" si="12"/>
        <v>25</v>
      </c>
    </row>
    <row r="102" spans="1:13" x14ac:dyDescent="0.25">
      <c r="A102">
        <v>20230130</v>
      </c>
      <c r="B102" t="s">
        <v>20</v>
      </c>
      <c r="C102" t="s">
        <v>15</v>
      </c>
      <c r="D102" t="s">
        <v>13</v>
      </c>
      <c r="E102">
        <v>10</v>
      </c>
      <c r="F102" t="str">
        <f t="shared" si="13"/>
        <v>A2o10</v>
      </c>
      <c r="G102" t="s">
        <v>14</v>
      </c>
      <c r="H102">
        <v>3</v>
      </c>
      <c r="I102">
        <v>52</v>
      </c>
      <c r="J102">
        <v>6</v>
      </c>
      <c r="K102" s="5">
        <f t="shared" si="10"/>
        <v>5200000000</v>
      </c>
      <c r="L102" s="5">
        <f>100000000/Table1[[#This Row],[CFU]]</f>
        <v>1.9230769230769232E-2</v>
      </c>
      <c r="M102" s="33">
        <f t="shared" si="12"/>
        <v>19.230769230769234</v>
      </c>
    </row>
    <row r="103" spans="1:13" x14ac:dyDescent="0.25">
      <c r="A103">
        <v>20230130</v>
      </c>
      <c r="B103" s="3" t="s">
        <v>20</v>
      </c>
      <c r="C103" s="3" t="s">
        <v>15</v>
      </c>
      <c r="D103" s="3" t="s">
        <v>13</v>
      </c>
      <c r="E103" s="3">
        <v>10</v>
      </c>
      <c r="F103" s="3" t="str">
        <f t="shared" si="13"/>
        <v>A2o10</v>
      </c>
      <c r="G103" t="s">
        <v>14</v>
      </c>
      <c r="H103" s="3">
        <v>3</v>
      </c>
      <c r="I103" s="3">
        <v>62</v>
      </c>
      <c r="J103" s="3">
        <v>6</v>
      </c>
      <c r="K103" s="7">
        <f t="shared" si="10"/>
        <v>6200000000</v>
      </c>
      <c r="L103" s="5">
        <f>100000000/Table1[[#This Row],[CFU]]</f>
        <v>1.6129032258064516E-2</v>
      </c>
      <c r="M103" s="33">
        <f t="shared" si="12"/>
        <v>16.129032258064516</v>
      </c>
    </row>
    <row r="104" spans="1:13" x14ac:dyDescent="0.25">
      <c r="A104">
        <v>20230130</v>
      </c>
      <c r="B104" t="s">
        <v>20</v>
      </c>
      <c r="C104" t="s">
        <v>15</v>
      </c>
      <c r="D104" t="s">
        <v>16</v>
      </c>
      <c r="E104">
        <v>10</v>
      </c>
      <c r="F104" t="str">
        <f t="shared" si="13"/>
        <v>A2a10</v>
      </c>
      <c r="G104" t="s">
        <v>14</v>
      </c>
      <c r="H104">
        <v>1</v>
      </c>
      <c r="I104">
        <v>44</v>
      </c>
      <c r="J104">
        <v>6</v>
      </c>
      <c r="K104" s="5">
        <f t="shared" si="10"/>
        <v>4400000000</v>
      </c>
      <c r="L104" s="5">
        <f>100000000/Table1[[#This Row],[CFU]]</f>
        <v>2.2727272727272728E-2</v>
      </c>
      <c r="M104" s="33">
        <f t="shared" si="12"/>
        <v>22.727272727272727</v>
      </c>
    </row>
    <row r="105" spans="1:13" x14ac:dyDescent="0.25">
      <c r="A105">
        <v>20230130</v>
      </c>
      <c r="B105" t="s">
        <v>20</v>
      </c>
      <c r="C105" t="s">
        <v>15</v>
      </c>
      <c r="D105" t="s">
        <v>16</v>
      </c>
      <c r="E105">
        <v>10</v>
      </c>
      <c r="F105" t="str">
        <f t="shared" si="13"/>
        <v>A2a10</v>
      </c>
      <c r="G105" t="s">
        <v>14</v>
      </c>
      <c r="H105">
        <v>2</v>
      </c>
      <c r="I105">
        <v>52</v>
      </c>
      <c r="J105">
        <v>6</v>
      </c>
      <c r="K105" s="5">
        <f t="shared" si="10"/>
        <v>5200000000</v>
      </c>
      <c r="L105" s="5">
        <f>100000000/Table1[[#This Row],[CFU]]</f>
        <v>1.9230769230769232E-2</v>
      </c>
      <c r="M105" s="33">
        <f t="shared" si="12"/>
        <v>19.230769230769234</v>
      </c>
    </row>
    <row r="106" spans="1:13" x14ac:dyDescent="0.25">
      <c r="A106">
        <v>20230130</v>
      </c>
      <c r="B106" t="s">
        <v>20</v>
      </c>
      <c r="C106" t="s">
        <v>15</v>
      </c>
      <c r="D106" t="s">
        <v>16</v>
      </c>
      <c r="E106">
        <v>10</v>
      </c>
      <c r="F106" t="str">
        <f t="shared" si="13"/>
        <v>A2a10</v>
      </c>
      <c r="G106" t="s">
        <v>14</v>
      </c>
      <c r="H106">
        <v>3</v>
      </c>
      <c r="I106">
        <v>56</v>
      </c>
      <c r="J106">
        <v>6</v>
      </c>
      <c r="K106" s="5">
        <f t="shared" si="10"/>
        <v>5600000000</v>
      </c>
      <c r="L106" s="5">
        <f>100000000/Table1[[#This Row],[CFU]]</f>
        <v>1.7857142857142856E-2</v>
      </c>
      <c r="M106" s="33">
        <f t="shared" si="12"/>
        <v>17.857142857142858</v>
      </c>
    </row>
    <row r="107" spans="1:13" x14ac:dyDescent="0.25">
      <c r="A107">
        <v>20230130</v>
      </c>
      <c r="B107" s="3" t="s">
        <v>20</v>
      </c>
      <c r="C107" s="3" t="s">
        <v>15</v>
      </c>
      <c r="D107" s="3" t="s">
        <v>16</v>
      </c>
      <c r="E107" s="3">
        <v>10</v>
      </c>
      <c r="F107" s="3" t="str">
        <f t="shared" si="13"/>
        <v>A2a10</v>
      </c>
      <c r="G107" t="s">
        <v>14</v>
      </c>
      <c r="H107" s="3">
        <v>4</v>
      </c>
      <c r="I107" s="3">
        <v>47</v>
      </c>
      <c r="J107" s="3">
        <v>6</v>
      </c>
      <c r="K107" s="7">
        <f t="shared" si="10"/>
        <v>4700000000</v>
      </c>
      <c r="L107" s="5">
        <f>100000000/Table1[[#This Row],[CFU]]</f>
        <v>2.1276595744680851E-2</v>
      </c>
      <c r="M107" s="33">
        <f t="shared" si="12"/>
        <v>21.276595744680851</v>
      </c>
    </row>
    <row r="108" spans="1:13" x14ac:dyDescent="0.25">
      <c r="A108">
        <v>20230130</v>
      </c>
      <c r="B108" t="s">
        <v>20</v>
      </c>
      <c r="C108" s="3" t="s">
        <v>15</v>
      </c>
      <c r="D108" t="s">
        <v>16</v>
      </c>
      <c r="E108">
        <v>10</v>
      </c>
      <c r="F108" t="str">
        <f t="shared" si="13"/>
        <v>A2a10</v>
      </c>
      <c r="G108" t="s">
        <v>17</v>
      </c>
      <c r="H108">
        <v>1</v>
      </c>
      <c r="I108">
        <v>22</v>
      </c>
      <c r="J108">
        <v>6</v>
      </c>
      <c r="K108" s="5">
        <f t="shared" si="10"/>
        <v>2200000000</v>
      </c>
      <c r="L108" s="5">
        <f>100000000/Table1[[#This Row],[CFU]]</f>
        <v>4.5454545454545456E-2</v>
      </c>
      <c r="M108" s="33">
        <f t="shared" si="12"/>
        <v>45.454545454545453</v>
      </c>
    </row>
    <row r="109" spans="1:13" x14ac:dyDescent="0.25">
      <c r="A109">
        <v>20230130</v>
      </c>
      <c r="B109" t="s">
        <v>20</v>
      </c>
      <c r="C109" s="3" t="s">
        <v>15</v>
      </c>
      <c r="D109" t="s">
        <v>16</v>
      </c>
      <c r="E109">
        <v>10</v>
      </c>
      <c r="F109" t="str">
        <f t="shared" si="13"/>
        <v>A2a10</v>
      </c>
      <c r="G109" t="s">
        <v>17</v>
      </c>
      <c r="H109">
        <v>2</v>
      </c>
      <c r="I109">
        <v>69</v>
      </c>
      <c r="J109">
        <v>6</v>
      </c>
      <c r="K109" s="5">
        <f t="shared" si="10"/>
        <v>6900000000</v>
      </c>
      <c r="L109" s="5">
        <f>100000000/Table1[[#This Row],[CFU]]</f>
        <v>1.4492753623188406E-2</v>
      </c>
      <c r="M109" s="33">
        <f t="shared" si="12"/>
        <v>14.492753623188406</v>
      </c>
    </row>
    <row r="110" spans="1:13" x14ac:dyDescent="0.25">
      <c r="A110">
        <v>20230130</v>
      </c>
      <c r="B110" t="s">
        <v>20</v>
      </c>
      <c r="C110" s="3" t="s">
        <v>15</v>
      </c>
      <c r="D110" t="s">
        <v>16</v>
      </c>
      <c r="E110">
        <v>10</v>
      </c>
      <c r="F110" t="str">
        <f t="shared" si="13"/>
        <v>A2a10</v>
      </c>
      <c r="G110" t="s">
        <v>17</v>
      </c>
      <c r="H110">
        <v>3</v>
      </c>
      <c r="I110">
        <v>0</v>
      </c>
      <c r="J110">
        <v>6</v>
      </c>
      <c r="K110" s="5">
        <f t="shared" si="10"/>
        <v>0</v>
      </c>
      <c r="L110" s="5"/>
      <c r="M110" s="33"/>
    </row>
    <row r="111" spans="1:13" x14ac:dyDescent="0.25">
      <c r="A111">
        <v>20230130</v>
      </c>
      <c r="B111" s="3" t="s">
        <v>20</v>
      </c>
      <c r="C111" s="3" t="s">
        <v>15</v>
      </c>
      <c r="D111" s="3" t="s">
        <v>16</v>
      </c>
      <c r="E111" s="3">
        <v>10</v>
      </c>
      <c r="F111" s="3" t="str">
        <f t="shared" si="13"/>
        <v>A2a10</v>
      </c>
      <c r="G111" t="s">
        <v>17</v>
      </c>
      <c r="H111" s="3">
        <v>4</v>
      </c>
      <c r="I111" s="3">
        <v>40</v>
      </c>
      <c r="J111" s="3">
        <v>6</v>
      </c>
      <c r="K111" s="7">
        <f t="shared" si="10"/>
        <v>4000000000</v>
      </c>
      <c r="L111" s="5">
        <f>100000000/Table1[[#This Row],[CFU]]</f>
        <v>2.5000000000000001E-2</v>
      </c>
      <c r="M111" s="33">
        <f t="shared" ref="M111:M148" si="14">L111*1000</f>
        <v>25</v>
      </c>
    </row>
    <row r="112" spans="1:13" x14ac:dyDescent="0.25">
      <c r="A112">
        <v>20230130</v>
      </c>
      <c r="B112" t="s">
        <v>20</v>
      </c>
      <c r="C112" t="s">
        <v>18</v>
      </c>
      <c r="D112" t="s">
        <v>13</v>
      </c>
      <c r="E112">
        <v>10</v>
      </c>
      <c r="F112" t="str">
        <f t="shared" si="13"/>
        <v>F1o10</v>
      </c>
      <c r="G112" t="s">
        <v>14</v>
      </c>
      <c r="H112">
        <v>1</v>
      </c>
      <c r="I112">
        <v>65</v>
      </c>
      <c r="J112">
        <v>6</v>
      </c>
      <c r="K112" s="5">
        <f t="shared" si="10"/>
        <v>6500000000</v>
      </c>
      <c r="L112" s="5">
        <f>100000000/Table1[[#This Row],[CFU]]</f>
        <v>1.5384615384615385E-2</v>
      </c>
      <c r="M112" s="33">
        <f t="shared" si="14"/>
        <v>15.384615384615385</v>
      </c>
    </row>
    <row r="113" spans="1:13" x14ac:dyDescent="0.25">
      <c r="A113">
        <v>20230130</v>
      </c>
      <c r="B113" t="s">
        <v>20</v>
      </c>
      <c r="C113" t="s">
        <v>18</v>
      </c>
      <c r="D113" t="s">
        <v>13</v>
      </c>
      <c r="E113">
        <v>10</v>
      </c>
      <c r="F113" t="str">
        <f t="shared" si="13"/>
        <v>F1o10</v>
      </c>
      <c r="G113" t="s">
        <v>14</v>
      </c>
      <c r="H113">
        <v>2</v>
      </c>
      <c r="I113">
        <v>74</v>
      </c>
      <c r="J113">
        <v>6</v>
      </c>
      <c r="K113" s="5">
        <f t="shared" ref="K113:K131" si="15">100*I113*10^J113</f>
        <v>7400000000</v>
      </c>
      <c r="L113" s="5">
        <f>100000000/Table1[[#This Row],[CFU]]</f>
        <v>1.3513513513513514E-2</v>
      </c>
      <c r="M113" s="33">
        <f t="shared" si="14"/>
        <v>13.513513513513514</v>
      </c>
    </row>
    <row r="114" spans="1:13" x14ac:dyDescent="0.25">
      <c r="A114">
        <v>20230130</v>
      </c>
      <c r="B114" t="s">
        <v>20</v>
      </c>
      <c r="C114" t="s">
        <v>18</v>
      </c>
      <c r="D114" t="s">
        <v>13</v>
      </c>
      <c r="E114">
        <v>10</v>
      </c>
      <c r="F114" t="str">
        <f t="shared" si="13"/>
        <v>F1o10</v>
      </c>
      <c r="G114" t="s">
        <v>14</v>
      </c>
      <c r="H114">
        <v>3</v>
      </c>
      <c r="I114">
        <v>33</v>
      </c>
      <c r="J114">
        <v>6</v>
      </c>
      <c r="K114" s="5">
        <f t="shared" si="15"/>
        <v>3300000000</v>
      </c>
      <c r="L114" s="5">
        <f>100000000/Table1[[#This Row],[CFU]]</f>
        <v>3.0303030303030304E-2</v>
      </c>
      <c r="M114" s="33">
        <f t="shared" si="14"/>
        <v>30.303030303030305</v>
      </c>
    </row>
    <row r="115" spans="1:13" x14ac:dyDescent="0.25">
      <c r="A115">
        <v>20230130</v>
      </c>
      <c r="B115" s="3" t="s">
        <v>20</v>
      </c>
      <c r="C115" s="3" t="s">
        <v>18</v>
      </c>
      <c r="D115" s="3" t="s">
        <v>13</v>
      </c>
      <c r="E115" s="3">
        <v>10</v>
      </c>
      <c r="F115" s="3" t="str">
        <f t="shared" si="13"/>
        <v>F1o10</v>
      </c>
      <c r="G115" t="s">
        <v>14</v>
      </c>
      <c r="H115" s="3">
        <v>4</v>
      </c>
      <c r="I115" s="3">
        <v>86</v>
      </c>
      <c r="J115" s="3">
        <v>6</v>
      </c>
      <c r="K115" s="7">
        <f t="shared" si="15"/>
        <v>8600000000</v>
      </c>
      <c r="L115" s="5">
        <f>100000000/Table1[[#This Row],[CFU]]</f>
        <v>1.1627906976744186E-2</v>
      </c>
      <c r="M115" s="33">
        <f t="shared" si="14"/>
        <v>11.627906976744185</v>
      </c>
    </row>
    <row r="116" spans="1:13" x14ac:dyDescent="0.25">
      <c r="A116">
        <v>20230130</v>
      </c>
      <c r="B116" t="s">
        <v>20</v>
      </c>
      <c r="C116" t="s">
        <v>19</v>
      </c>
      <c r="D116" t="s">
        <v>13</v>
      </c>
      <c r="E116">
        <v>10</v>
      </c>
      <c r="F116" t="str">
        <f t="shared" si="13"/>
        <v>F2o10</v>
      </c>
      <c r="G116" t="s">
        <v>14</v>
      </c>
      <c r="H116">
        <v>1</v>
      </c>
      <c r="I116">
        <v>65</v>
      </c>
      <c r="J116">
        <v>6</v>
      </c>
      <c r="K116" s="5">
        <f t="shared" si="15"/>
        <v>6500000000</v>
      </c>
      <c r="L116" s="5">
        <f>100000000/Table1[[#This Row],[CFU]]</f>
        <v>1.5384615384615385E-2</v>
      </c>
      <c r="M116" s="33">
        <f t="shared" si="14"/>
        <v>15.384615384615385</v>
      </c>
    </row>
    <row r="117" spans="1:13" x14ac:dyDescent="0.25">
      <c r="A117">
        <v>20230130</v>
      </c>
      <c r="B117" t="s">
        <v>20</v>
      </c>
      <c r="C117" t="s">
        <v>19</v>
      </c>
      <c r="D117" t="s">
        <v>13</v>
      </c>
      <c r="E117">
        <v>10</v>
      </c>
      <c r="F117" t="str">
        <f t="shared" si="13"/>
        <v>F2o10</v>
      </c>
      <c r="G117" t="s">
        <v>14</v>
      </c>
      <c r="H117">
        <v>2</v>
      </c>
      <c r="I117">
        <v>74</v>
      </c>
      <c r="J117">
        <v>6</v>
      </c>
      <c r="K117" s="5">
        <f t="shared" si="15"/>
        <v>7400000000</v>
      </c>
      <c r="L117" s="5">
        <f>100000000/Table1[[#This Row],[CFU]]</f>
        <v>1.3513513513513514E-2</v>
      </c>
      <c r="M117" s="33">
        <f t="shared" si="14"/>
        <v>13.513513513513514</v>
      </c>
    </row>
    <row r="118" spans="1:13" x14ac:dyDescent="0.25">
      <c r="A118">
        <v>20230130</v>
      </c>
      <c r="B118" t="s">
        <v>20</v>
      </c>
      <c r="C118" t="s">
        <v>19</v>
      </c>
      <c r="D118" t="s">
        <v>13</v>
      </c>
      <c r="E118">
        <v>10</v>
      </c>
      <c r="F118" t="str">
        <f t="shared" si="13"/>
        <v>F2o10</v>
      </c>
      <c r="G118" t="s">
        <v>14</v>
      </c>
      <c r="H118">
        <v>3</v>
      </c>
      <c r="I118">
        <v>33</v>
      </c>
      <c r="J118">
        <v>6</v>
      </c>
      <c r="K118" s="5">
        <f t="shared" si="15"/>
        <v>3300000000</v>
      </c>
      <c r="L118" s="5">
        <f>100000000/Table1[[#This Row],[CFU]]</f>
        <v>3.0303030303030304E-2</v>
      </c>
      <c r="M118" s="33">
        <f t="shared" si="14"/>
        <v>30.303030303030305</v>
      </c>
    </row>
    <row r="119" spans="1:13" x14ac:dyDescent="0.25">
      <c r="A119">
        <v>20230130</v>
      </c>
      <c r="B119" s="3" t="s">
        <v>20</v>
      </c>
      <c r="C119" s="3" t="s">
        <v>19</v>
      </c>
      <c r="D119" s="3" t="s">
        <v>13</v>
      </c>
      <c r="E119" s="3">
        <v>10</v>
      </c>
      <c r="F119" s="3" t="str">
        <f t="shared" si="13"/>
        <v>F2o10</v>
      </c>
      <c r="G119" t="s">
        <v>14</v>
      </c>
      <c r="H119" s="3">
        <v>4</v>
      </c>
      <c r="I119" s="3">
        <v>86</v>
      </c>
      <c r="J119" s="3">
        <v>6</v>
      </c>
      <c r="K119" s="7">
        <f t="shared" si="15"/>
        <v>8600000000</v>
      </c>
      <c r="L119" s="5">
        <f>100000000/Table1[[#This Row],[CFU]]</f>
        <v>1.1627906976744186E-2</v>
      </c>
      <c r="M119" s="33">
        <f t="shared" si="14"/>
        <v>11.627906976744185</v>
      </c>
    </row>
    <row r="120" spans="1:13" x14ac:dyDescent="0.25">
      <c r="A120">
        <v>20230130</v>
      </c>
      <c r="B120" t="s">
        <v>20</v>
      </c>
      <c r="C120" t="s">
        <v>19</v>
      </c>
      <c r="D120" t="s">
        <v>16</v>
      </c>
      <c r="E120">
        <v>10</v>
      </c>
      <c r="F120" t="str">
        <f t="shared" si="13"/>
        <v>F2a10</v>
      </c>
      <c r="G120" t="s">
        <v>14</v>
      </c>
      <c r="H120">
        <v>1</v>
      </c>
      <c r="I120">
        <v>60</v>
      </c>
      <c r="J120">
        <v>6</v>
      </c>
      <c r="K120" s="5">
        <f t="shared" si="15"/>
        <v>6000000000</v>
      </c>
      <c r="L120" s="5">
        <f>100000000/Table1[[#This Row],[CFU]]</f>
        <v>1.6666666666666666E-2</v>
      </c>
      <c r="M120" s="33">
        <f t="shared" si="14"/>
        <v>16.666666666666668</v>
      </c>
    </row>
    <row r="121" spans="1:13" x14ac:dyDescent="0.25">
      <c r="A121">
        <v>20230130</v>
      </c>
      <c r="B121" t="s">
        <v>20</v>
      </c>
      <c r="C121" t="s">
        <v>19</v>
      </c>
      <c r="D121" t="s">
        <v>16</v>
      </c>
      <c r="E121">
        <v>10</v>
      </c>
      <c r="F121" t="str">
        <f t="shared" si="13"/>
        <v>F2a10</v>
      </c>
      <c r="G121" t="s">
        <v>14</v>
      </c>
      <c r="H121">
        <v>2</v>
      </c>
      <c r="I121">
        <v>152</v>
      </c>
      <c r="J121">
        <v>6</v>
      </c>
      <c r="K121" s="5">
        <f t="shared" si="15"/>
        <v>15200000000</v>
      </c>
      <c r="L121" s="5">
        <f>100000000/Table1[[#This Row],[CFU]]</f>
        <v>6.5789473684210523E-3</v>
      </c>
      <c r="M121" s="33">
        <f t="shared" si="14"/>
        <v>6.5789473684210522</v>
      </c>
    </row>
    <row r="122" spans="1:13" x14ac:dyDescent="0.25">
      <c r="A122">
        <v>20230130</v>
      </c>
      <c r="B122" t="s">
        <v>20</v>
      </c>
      <c r="C122" t="s">
        <v>19</v>
      </c>
      <c r="D122" t="s">
        <v>16</v>
      </c>
      <c r="E122">
        <v>10</v>
      </c>
      <c r="F122" t="str">
        <f t="shared" si="13"/>
        <v>F2a10</v>
      </c>
      <c r="G122" t="s">
        <v>14</v>
      </c>
      <c r="H122">
        <v>3</v>
      </c>
      <c r="I122">
        <v>56</v>
      </c>
      <c r="J122">
        <v>6</v>
      </c>
      <c r="K122" s="5">
        <f t="shared" si="15"/>
        <v>5600000000</v>
      </c>
      <c r="L122" s="5">
        <f>100000000/Table1[[#This Row],[CFU]]</f>
        <v>1.7857142857142856E-2</v>
      </c>
      <c r="M122" s="33">
        <f t="shared" si="14"/>
        <v>17.857142857142858</v>
      </c>
    </row>
    <row r="123" spans="1:13" x14ac:dyDescent="0.25">
      <c r="A123">
        <v>20230130</v>
      </c>
      <c r="B123" s="3" t="s">
        <v>20</v>
      </c>
      <c r="C123" s="3" t="s">
        <v>19</v>
      </c>
      <c r="D123" s="3" t="s">
        <v>16</v>
      </c>
      <c r="E123" s="3">
        <v>10</v>
      </c>
      <c r="F123" s="3" t="str">
        <f t="shared" si="13"/>
        <v>F2a10</v>
      </c>
      <c r="G123" t="s">
        <v>14</v>
      </c>
      <c r="H123" s="3">
        <v>4</v>
      </c>
      <c r="I123" s="3">
        <v>77</v>
      </c>
      <c r="J123" s="3">
        <v>6</v>
      </c>
      <c r="K123" s="7">
        <f t="shared" si="15"/>
        <v>7700000000</v>
      </c>
      <c r="L123" s="5">
        <f>100000000/Table1[[#This Row],[CFU]]</f>
        <v>1.2987012987012988E-2</v>
      </c>
      <c r="M123" s="33">
        <f t="shared" si="14"/>
        <v>12.987012987012989</v>
      </c>
    </row>
    <row r="124" spans="1:13" x14ac:dyDescent="0.25">
      <c r="A124">
        <v>20230130</v>
      </c>
      <c r="B124" t="s">
        <v>20</v>
      </c>
      <c r="C124" t="s">
        <v>19</v>
      </c>
      <c r="D124" t="s">
        <v>16</v>
      </c>
      <c r="E124">
        <v>10</v>
      </c>
      <c r="F124" t="str">
        <f t="shared" si="13"/>
        <v>F2a10</v>
      </c>
      <c r="G124" t="s">
        <v>17</v>
      </c>
      <c r="H124">
        <v>1</v>
      </c>
      <c r="I124">
        <v>94</v>
      </c>
      <c r="J124">
        <v>6</v>
      </c>
      <c r="K124" s="5">
        <f t="shared" si="15"/>
        <v>9400000000</v>
      </c>
      <c r="L124" s="5">
        <f>100000000/Table1[[#This Row],[CFU]]</f>
        <v>1.0638297872340425E-2</v>
      </c>
      <c r="M124" s="33">
        <f t="shared" si="14"/>
        <v>10.638297872340425</v>
      </c>
    </row>
    <row r="125" spans="1:13" x14ac:dyDescent="0.25">
      <c r="A125">
        <v>20230130</v>
      </c>
      <c r="B125" t="s">
        <v>20</v>
      </c>
      <c r="C125" t="s">
        <v>19</v>
      </c>
      <c r="D125" t="s">
        <v>16</v>
      </c>
      <c r="E125">
        <v>10</v>
      </c>
      <c r="F125" t="str">
        <f t="shared" si="13"/>
        <v>F2a10</v>
      </c>
      <c r="G125" t="s">
        <v>17</v>
      </c>
      <c r="H125">
        <v>2</v>
      </c>
      <c r="I125">
        <v>37</v>
      </c>
      <c r="J125">
        <v>6</v>
      </c>
      <c r="K125" s="5">
        <f t="shared" si="15"/>
        <v>3700000000</v>
      </c>
      <c r="L125" s="5">
        <f>100000000/Table1[[#This Row],[CFU]]</f>
        <v>2.7027027027027029E-2</v>
      </c>
      <c r="M125" s="33">
        <f t="shared" si="14"/>
        <v>27.027027027027028</v>
      </c>
    </row>
    <row r="126" spans="1:13" x14ac:dyDescent="0.25">
      <c r="A126">
        <v>20230130</v>
      </c>
      <c r="B126" t="s">
        <v>20</v>
      </c>
      <c r="C126" t="s">
        <v>19</v>
      </c>
      <c r="D126" t="s">
        <v>16</v>
      </c>
      <c r="E126">
        <v>10</v>
      </c>
      <c r="F126" t="str">
        <f t="shared" si="13"/>
        <v>F2a10</v>
      </c>
      <c r="G126" t="s">
        <v>17</v>
      </c>
      <c r="H126">
        <v>3</v>
      </c>
      <c r="I126">
        <v>29</v>
      </c>
      <c r="J126">
        <v>6</v>
      </c>
      <c r="K126" s="5">
        <f t="shared" si="15"/>
        <v>2900000000</v>
      </c>
      <c r="L126" s="5">
        <f>100000000/Table1[[#This Row],[CFU]]</f>
        <v>3.4482758620689655E-2</v>
      </c>
      <c r="M126" s="33">
        <f t="shared" si="14"/>
        <v>34.482758620689651</v>
      </c>
    </row>
    <row r="127" spans="1:13" x14ac:dyDescent="0.25">
      <c r="A127" s="8">
        <v>20230130</v>
      </c>
      <c r="B127" s="8" t="s">
        <v>20</v>
      </c>
      <c r="C127" s="8" t="s">
        <v>19</v>
      </c>
      <c r="D127" s="8" t="s">
        <v>16</v>
      </c>
      <c r="E127" s="8">
        <v>10</v>
      </c>
      <c r="F127" s="8" t="str">
        <f t="shared" si="13"/>
        <v>F2a10</v>
      </c>
      <c r="G127" s="8" t="s">
        <v>17</v>
      </c>
      <c r="H127" s="8">
        <v>4</v>
      </c>
      <c r="I127" s="8">
        <v>66</v>
      </c>
      <c r="J127" s="8">
        <v>6</v>
      </c>
      <c r="K127" s="9">
        <f t="shared" si="15"/>
        <v>6600000000</v>
      </c>
      <c r="L127" s="5">
        <f>100000000/Table1[[#This Row],[CFU]]</f>
        <v>1.5151515151515152E-2</v>
      </c>
      <c r="M127" s="33">
        <f t="shared" si="14"/>
        <v>15.151515151515152</v>
      </c>
    </row>
    <row r="128" spans="1:13" x14ac:dyDescent="0.25">
      <c r="A128">
        <v>20230130</v>
      </c>
      <c r="B128" t="s">
        <v>20</v>
      </c>
      <c r="C128" t="s">
        <v>24</v>
      </c>
      <c r="D128" t="s">
        <v>13</v>
      </c>
      <c r="E128">
        <v>0</v>
      </c>
      <c r="F128" t="str">
        <f t="shared" si="13"/>
        <v>WTo0</v>
      </c>
      <c r="G128" t="s">
        <v>14</v>
      </c>
      <c r="H128">
        <v>1</v>
      </c>
      <c r="I128">
        <v>52</v>
      </c>
      <c r="J128">
        <v>6</v>
      </c>
      <c r="K128" s="5">
        <f t="shared" si="15"/>
        <v>5200000000</v>
      </c>
      <c r="L128" s="5">
        <f>100000000/Table1[[#This Row],[CFU]]</f>
        <v>1.9230769230769232E-2</v>
      </c>
      <c r="M128" s="33">
        <f t="shared" si="14"/>
        <v>19.230769230769234</v>
      </c>
    </row>
    <row r="129" spans="1:13" x14ac:dyDescent="0.25">
      <c r="A129">
        <v>20230130</v>
      </c>
      <c r="B129" t="s">
        <v>20</v>
      </c>
      <c r="C129" t="s">
        <v>24</v>
      </c>
      <c r="D129" t="s">
        <v>13</v>
      </c>
      <c r="E129">
        <v>0</v>
      </c>
      <c r="F129" t="str">
        <f t="shared" si="13"/>
        <v>WTo0</v>
      </c>
      <c r="G129" t="s">
        <v>14</v>
      </c>
      <c r="H129">
        <v>2</v>
      </c>
      <c r="I129">
        <v>61</v>
      </c>
      <c r="J129">
        <v>6</v>
      </c>
      <c r="K129" s="5">
        <f t="shared" si="15"/>
        <v>6100000000</v>
      </c>
      <c r="L129" s="5">
        <f>100000000/Table1[[#This Row],[CFU]]</f>
        <v>1.6393442622950821E-2</v>
      </c>
      <c r="M129" s="33">
        <f t="shared" si="14"/>
        <v>16.393442622950822</v>
      </c>
    </row>
    <row r="130" spans="1:13" x14ac:dyDescent="0.25">
      <c r="A130">
        <v>20230130</v>
      </c>
      <c r="B130" t="s">
        <v>20</v>
      </c>
      <c r="C130" s="3" t="s">
        <v>24</v>
      </c>
      <c r="D130" t="s">
        <v>13</v>
      </c>
      <c r="E130">
        <v>0</v>
      </c>
      <c r="F130" t="str">
        <f t="shared" ref="F130:F131" si="16">_xlfn.CONCAT(C130:E130)</f>
        <v>WTo0</v>
      </c>
      <c r="G130" t="s">
        <v>14</v>
      </c>
      <c r="H130">
        <v>3</v>
      </c>
      <c r="I130">
        <v>33</v>
      </c>
      <c r="J130">
        <v>6</v>
      </c>
      <c r="K130" s="5">
        <f t="shared" si="15"/>
        <v>3300000000</v>
      </c>
      <c r="L130" s="5">
        <f>100000000/Table1[[#This Row],[CFU]]</f>
        <v>3.0303030303030304E-2</v>
      </c>
      <c r="M130" s="33">
        <f t="shared" si="14"/>
        <v>30.303030303030305</v>
      </c>
    </row>
    <row r="131" spans="1:13" x14ac:dyDescent="0.25">
      <c r="A131" s="8">
        <v>20230130</v>
      </c>
      <c r="B131" s="8" t="s">
        <v>20</v>
      </c>
      <c r="C131" s="8" t="s">
        <v>24</v>
      </c>
      <c r="D131" s="8" t="s">
        <v>13</v>
      </c>
      <c r="E131" s="8">
        <v>0</v>
      </c>
      <c r="F131" s="8" t="str">
        <f t="shared" si="16"/>
        <v>WTo0</v>
      </c>
      <c r="G131" s="8" t="s">
        <v>14</v>
      </c>
      <c r="H131" s="8">
        <v>4</v>
      </c>
      <c r="I131" s="8">
        <v>19</v>
      </c>
      <c r="J131" s="8">
        <v>6</v>
      </c>
      <c r="K131" s="9">
        <f t="shared" si="15"/>
        <v>1900000000</v>
      </c>
      <c r="L131" s="5">
        <f>100000000/Table1[[#This Row],[CFU]]</f>
        <v>5.2631578947368418E-2</v>
      </c>
      <c r="M131" s="33">
        <f t="shared" si="14"/>
        <v>52.631578947368418</v>
      </c>
    </row>
    <row r="132" spans="1:13" x14ac:dyDescent="0.25">
      <c r="A132">
        <v>20230125</v>
      </c>
      <c r="B132" t="s">
        <v>11</v>
      </c>
      <c r="C132" t="s">
        <v>15</v>
      </c>
      <c r="D132" t="s">
        <v>16</v>
      </c>
      <c r="E132">
        <v>6</v>
      </c>
      <c r="F132" t="str">
        <f t="shared" ref="F132:F157" si="17">_xlfn.CONCAT(C132:E132)</f>
        <v>A2a6</v>
      </c>
      <c r="G132" t="s">
        <v>14</v>
      </c>
      <c r="H132">
        <v>1</v>
      </c>
      <c r="I132">
        <v>66</v>
      </c>
      <c r="J132">
        <v>7</v>
      </c>
      <c r="K132" s="5">
        <f t="shared" ref="K132:K157" si="18">100*I132*10^J132</f>
        <v>66000000000</v>
      </c>
      <c r="L132" s="5">
        <f>100000000/Table1[[#This Row],[CFU]]</f>
        <v>1.5151515151515152E-3</v>
      </c>
      <c r="M132" s="33">
        <f t="shared" si="14"/>
        <v>1.5151515151515151</v>
      </c>
    </row>
    <row r="133" spans="1:13" x14ac:dyDescent="0.25">
      <c r="A133">
        <v>20230125</v>
      </c>
      <c r="B133" t="s">
        <v>11</v>
      </c>
      <c r="C133" t="s">
        <v>15</v>
      </c>
      <c r="D133" t="s">
        <v>16</v>
      </c>
      <c r="E133">
        <v>6</v>
      </c>
      <c r="F133" t="str">
        <f>_xlfn.CONCAT(C133:E133)</f>
        <v>A2a6</v>
      </c>
      <c r="G133" t="s">
        <v>14</v>
      </c>
      <c r="H133">
        <v>2</v>
      </c>
      <c r="I133">
        <v>6</v>
      </c>
      <c r="J133">
        <v>7</v>
      </c>
      <c r="K133" s="5">
        <f t="shared" si="18"/>
        <v>6000000000</v>
      </c>
      <c r="L133" s="5">
        <f>100000000/Table1[[#This Row],[CFU]]</f>
        <v>1.6666666666666666E-2</v>
      </c>
      <c r="M133" s="33">
        <f t="shared" si="14"/>
        <v>16.666666666666668</v>
      </c>
    </row>
    <row r="134" spans="1:13" x14ac:dyDescent="0.25">
      <c r="A134">
        <v>20230125</v>
      </c>
      <c r="B134" t="s">
        <v>11</v>
      </c>
      <c r="C134" t="s">
        <v>15</v>
      </c>
      <c r="D134" t="s">
        <v>16</v>
      </c>
      <c r="E134">
        <v>6</v>
      </c>
      <c r="F134" t="str">
        <f t="shared" si="17"/>
        <v>A2a6</v>
      </c>
      <c r="G134" t="s">
        <v>14</v>
      </c>
      <c r="H134">
        <v>3</v>
      </c>
      <c r="I134">
        <v>14</v>
      </c>
      <c r="J134">
        <v>7</v>
      </c>
      <c r="K134" s="5">
        <f t="shared" si="18"/>
        <v>14000000000</v>
      </c>
      <c r="L134" s="5">
        <f>100000000/Table1[[#This Row],[CFU]]</f>
        <v>7.1428571428571426E-3</v>
      </c>
      <c r="M134" s="33">
        <f t="shared" si="14"/>
        <v>7.1428571428571423</v>
      </c>
    </row>
    <row r="135" spans="1:13" x14ac:dyDescent="0.25">
      <c r="A135">
        <v>20230125</v>
      </c>
      <c r="B135" t="s">
        <v>11</v>
      </c>
      <c r="C135" t="s">
        <v>15</v>
      </c>
      <c r="D135" t="s">
        <v>16</v>
      </c>
      <c r="E135">
        <v>6</v>
      </c>
      <c r="F135" t="str">
        <f t="shared" si="17"/>
        <v>A2a6</v>
      </c>
      <c r="G135" t="s">
        <v>14</v>
      </c>
      <c r="H135">
        <v>4</v>
      </c>
      <c r="I135">
        <v>13</v>
      </c>
      <c r="J135">
        <v>7</v>
      </c>
      <c r="K135" s="5">
        <f t="shared" si="18"/>
        <v>13000000000</v>
      </c>
      <c r="L135" s="5">
        <f>100000000/Table1[[#This Row],[CFU]]</f>
        <v>7.6923076923076927E-3</v>
      </c>
      <c r="M135" s="33">
        <f t="shared" si="14"/>
        <v>7.6923076923076925</v>
      </c>
    </row>
    <row r="136" spans="1:13" x14ac:dyDescent="0.25">
      <c r="A136">
        <v>20230125</v>
      </c>
      <c r="B136" t="s">
        <v>11</v>
      </c>
      <c r="C136" t="s">
        <v>15</v>
      </c>
      <c r="D136" t="s">
        <v>16</v>
      </c>
      <c r="E136">
        <v>6</v>
      </c>
      <c r="F136" t="str">
        <f t="shared" si="17"/>
        <v>A2a6</v>
      </c>
      <c r="G136" t="s">
        <v>14</v>
      </c>
      <c r="H136">
        <v>5</v>
      </c>
      <c r="I136">
        <v>11</v>
      </c>
      <c r="J136">
        <v>7</v>
      </c>
      <c r="K136" s="5">
        <f t="shared" si="18"/>
        <v>11000000000</v>
      </c>
      <c r="L136" s="5">
        <f>100000000/Table1[[#This Row],[CFU]]</f>
        <v>9.0909090909090905E-3</v>
      </c>
      <c r="M136" s="33">
        <f t="shared" si="14"/>
        <v>9.0909090909090899</v>
      </c>
    </row>
    <row r="137" spans="1:13" x14ac:dyDescent="0.25">
      <c r="A137">
        <v>20230125</v>
      </c>
      <c r="B137" s="8" t="s">
        <v>11</v>
      </c>
      <c r="C137" s="8" t="s">
        <v>15</v>
      </c>
      <c r="D137" s="8" t="s">
        <v>16</v>
      </c>
      <c r="E137" s="8">
        <v>6</v>
      </c>
      <c r="F137" s="8" t="str">
        <f t="shared" si="17"/>
        <v>A2a6</v>
      </c>
      <c r="G137" s="8" t="s">
        <v>14</v>
      </c>
      <c r="H137" s="8">
        <v>6</v>
      </c>
      <c r="I137" s="8">
        <v>11</v>
      </c>
      <c r="J137" s="8">
        <v>7</v>
      </c>
      <c r="K137" s="9">
        <f t="shared" si="18"/>
        <v>11000000000</v>
      </c>
      <c r="L137" s="5">
        <f>100000000/Table1[[#This Row],[CFU]]</f>
        <v>9.0909090909090905E-3</v>
      </c>
      <c r="M137" s="33">
        <f t="shared" si="14"/>
        <v>9.0909090909090899</v>
      </c>
    </row>
    <row r="138" spans="1:13" x14ac:dyDescent="0.25">
      <c r="A138">
        <v>20230125</v>
      </c>
      <c r="B138" t="s">
        <v>11</v>
      </c>
      <c r="C138" t="s">
        <v>15</v>
      </c>
      <c r="D138" t="s">
        <v>13</v>
      </c>
      <c r="E138">
        <v>6</v>
      </c>
      <c r="F138" t="str">
        <f t="shared" si="17"/>
        <v>A2o6</v>
      </c>
      <c r="G138" t="s">
        <v>14</v>
      </c>
      <c r="H138">
        <v>1</v>
      </c>
      <c r="I138">
        <v>8</v>
      </c>
      <c r="J138">
        <v>7</v>
      </c>
      <c r="K138" s="5">
        <f t="shared" si="18"/>
        <v>8000000000</v>
      </c>
      <c r="L138" s="5">
        <f>100000000/Table1[[#This Row],[CFU]]</f>
        <v>1.2500000000000001E-2</v>
      </c>
      <c r="M138" s="33">
        <f t="shared" si="14"/>
        <v>12.5</v>
      </c>
    </row>
    <row r="139" spans="1:13" x14ac:dyDescent="0.25">
      <c r="A139">
        <v>20230125</v>
      </c>
      <c r="B139" t="s">
        <v>11</v>
      </c>
      <c r="C139" t="s">
        <v>15</v>
      </c>
      <c r="D139" t="s">
        <v>13</v>
      </c>
      <c r="E139">
        <v>6</v>
      </c>
      <c r="F139" t="str">
        <f t="shared" si="17"/>
        <v>A2o6</v>
      </c>
      <c r="G139" t="s">
        <v>14</v>
      </c>
      <c r="H139">
        <v>2</v>
      </c>
      <c r="I139">
        <v>7</v>
      </c>
      <c r="J139">
        <v>3</v>
      </c>
      <c r="K139" s="5">
        <f t="shared" si="18"/>
        <v>700000</v>
      </c>
      <c r="L139" s="5">
        <f>100000000/Table1[[#This Row],[CFU]]</f>
        <v>142.85714285714286</v>
      </c>
      <c r="M139" s="33">
        <f t="shared" si="14"/>
        <v>142857.14285714287</v>
      </c>
    </row>
    <row r="140" spans="1:13" x14ac:dyDescent="0.25">
      <c r="A140">
        <v>20230125</v>
      </c>
      <c r="B140" t="s">
        <v>11</v>
      </c>
      <c r="C140" t="s">
        <v>15</v>
      </c>
      <c r="D140" t="s">
        <v>13</v>
      </c>
      <c r="E140">
        <v>6</v>
      </c>
      <c r="F140" t="str">
        <f t="shared" si="17"/>
        <v>A2o6</v>
      </c>
      <c r="G140" t="s">
        <v>14</v>
      </c>
      <c r="H140">
        <v>3</v>
      </c>
      <c r="I140">
        <v>9</v>
      </c>
      <c r="J140">
        <v>7</v>
      </c>
      <c r="K140" s="5">
        <f t="shared" si="18"/>
        <v>9000000000</v>
      </c>
      <c r="L140" s="5">
        <f>100000000/Table1[[#This Row],[CFU]]</f>
        <v>1.1111111111111112E-2</v>
      </c>
      <c r="M140" s="33">
        <f t="shared" si="14"/>
        <v>11.111111111111111</v>
      </c>
    </row>
    <row r="141" spans="1:13" x14ac:dyDescent="0.25">
      <c r="A141">
        <v>20230125</v>
      </c>
      <c r="B141" t="s">
        <v>11</v>
      </c>
      <c r="C141" t="s">
        <v>15</v>
      </c>
      <c r="D141" t="s">
        <v>13</v>
      </c>
      <c r="E141">
        <v>6</v>
      </c>
      <c r="F141" t="str">
        <f t="shared" si="17"/>
        <v>A2o6</v>
      </c>
      <c r="G141" t="s">
        <v>14</v>
      </c>
      <c r="H141">
        <v>4</v>
      </c>
      <c r="I141">
        <v>11</v>
      </c>
      <c r="J141">
        <v>7</v>
      </c>
      <c r="K141" s="5">
        <f t="shared" si="18"/>
        <v>11000000000</v>
      </c>
      <c r="L141" s="5">
        <f>100000000/Table1[[#This Row],[CFU]]</f>
        <v>9.0909090909090905E-3</v>
      </c>
      <c r="M141" s="33">
        <f t="shared" si="14"/>
        <v>9.0909090909090899</v>
      </c>
    </row>
    <row r="142" spans="1:13" x14ac:dyDescent="0.25">
      <c r="A142">
        <v>20230125</v>
      </c>
      <c r="B142" t="s">
        <v>11</v>
      </c>
      <c r="C142" t="s">
        <v>15</v>
      </c>
      <c r="D142" t="s">
        <v>13</v>
      </c>
      <c r="E142">
        <v>6</v>
      </c>
      <c r="F142" t="str">
        <f t="shared" si="17"/>
        <v>A2o6</v>
      </c>
      <c r="G142" t="s">
        <v>14</v>
      </c>
      <c r="H142">
        <v>5</v>
      </c>
      <c r="I142">
        <v>7</v>
      </c>
      <c r="J142">
        <v>7</v>
      </c>
      <c r="K142" s="5">
        <f t="shared" si="18"/>
        <v>7000000000</v>
      </c>
      <c r="L142" s="5">
        <f>100000000/Table1[[#This Row],[CFU]]</f>
        <v>1.4285714285714285E-2</v>
      </c>
      <c r="M142" s="33">
        <f t="shared" si="14"/>
        <v>14.285714285714285</v>
      </c>
    </row>
    <row r="143" spans="1:13" x14ac:dyDescent="0.25">
      <c r="A143">
        <v>20230125</v>
      </c>
      <c r="B143" s="8" t="s">
        <v>11</v>
      </c>
      <c r="C143" s="8" t="s">
        <v>15</v>
      </c>
      <c r="D143" s="8" t="s">
        <v>13</v>
      </c>
      <c r="E143" s="8">
        <v>6</v>
      </c>
      <c r="F143" s="8" t="str">
        <f t="shared" si="17"/>
        <v>A2o6</v>
      </c>
      <c r="G143" s="8" t="s">
        <v>14</v>
      </c>
      <c r="H143" s="8">
        <v>6</v>
      </c>
      <c r="I143" s="8">
        <v>9</v>
      </c>
      <c r="J143" s="8">
        <v>7</v>
      </c>
      <c r="K143" s="9">
        <f t="shared" si="18"/>
        <v>9000000000</v>
      </c>
      <c r="L143" s="5">
        <f>100000000/Table1[[#This Row],[CFU]]</f>
        <v>1.1111111111111112E-2</v>
      </c>
      <c r="M143" s="33">
        <f t="shared" si="14"/>
        <v>11.111111111111111</v>
      </c>
    </row>
    <row r="144" spans="1:13" x14ac:dyDescent="0.25">
      <c r="A144">
        <v>20230125</v>
      </c>
      <c r="B144" t="s">
        <v>11</v>
      </c>
      <c r="C144" t="s">
        <v>12</v>
      </c>
      <c r="D144" t="s">
        <v>13</v>
      </c>
      <c r="E144">
        <v>6</v>
      </c>
      <c r="F144" t="str">
        <f t="shared" si="17"/>
        <v>A1o6</v>
      </c>
      <c r="G144" t="s">
        <v>14</v>
      </c>
      <c r="H144">
        <v>1</v>
      </c>
      <c r="I144">
        <v>5</v>
      </c>
      <c r="J144">
        <v>7</v>
      </c>
      <c r="K144" s="5">
        <f t="shared" si="18"/>
        <v>5000000000</v>
      </c>
      <c r="L144" s="5">
        <f>100000000/Table1[[#This Row],[CFU]]</f>
        <v>0.02</v>
      </c>
      <c r="M144" s="33">
        <f t="shared" si="14"/>
        <v>20</v>
      </c>
    </row>
    <row r="145" spans="1:13" x14ac:dyDescent="0.25">
      <c r="A145">
        <v>20230125</v>
      </c>
      <c r="B145" t="s">
        <v>11</v>
      </c>
      <c r="C145" t="s">
        <v>12</v>
      </c>
      <c r="D145" t="s">
        <v>13</v>
      </c>
      <c r="E145">
        <v>6</v>
      </c>
      <c r="F145" t="str">
        <f t="shared" si="17"/>
        <v>A1o6</v>
      </c>
      <c r="G145" t="s">
        <v>14</v>
      </c>
      <c r="H145">
        <v>2</v>
      </c>
      <c r="I145">
        <v>22</v>
      </c>
      <c r="J145">
        <v>7</v>
      </c>
      <c r="K145" s="5">
        <f t="shared" si="18"/>
        <v>22000000000</v>
      </c>
      <c r="L145" s="5">
        <f>100000000/Table1[[#This Row],[CFU]]</f>
        <v>4.5454545454545452E-3</v>
      </c>
      <c r="M145" s="33">
        <f t="shared" si="14"/>
        <v>4.545454545454545</v>
      </c>
    </row>
    <row r="146" spans="1:13" x14ac:dyDescent="0.25">
      <c r="A146">
        <v>20230125</v>
      </c>
      <c r="B146" t="s">
        <v>11</v>
      </c>
      <c r="C146" t="s">
        <v>12</v>
      </c>
      <c r="D146" t="s">
        <v>13</v>
      </c>
      <c r="E146">
        <v>6</v>
      </c>
      <c r="F146" t="str">
        <f t="shared" si="17"/>
        <v>A1o6</v>
      </c>
      <c r="G146" t="s">
        <v>14</v>
      </c>
      <c r="H146">
        <v>3</v>
      </c>
      <c r="I146">
        <v>12</v>
      </c>
      <c r="J146">
        <v>7</v>
      </c>
      <c r="K146" s="5">
        <f t="shared" si="18"/>
        <v>12000000000</v>
      </c>
      <c r="L146" s="5">
        <f>100000000/Table1[[#This Row],[CFU]]</f>
        <v>8.3333333333333332E-3</v>
      </c>
      <c r="M146" s="33">
        <f t="shared" si="14"/>
        <v>8.3333333333333339</v>
      </c>
    </row>
    <row r="147" spans="1:13" x14ac:dyDescent="0.25">
      <c r="A147">
        <v>20230125</v>
      </c>
      <c r="B147" t="s">
        <v>11</v>
      </c>
      <c r="C147" t="s">
        <v>12</v>
      </c>
      <c r="D147" t="s">
        <v>13</v>
      </c>
      <c r="E147">
        <v>6</v>
      </c>
      <c r="F147" t="str">
        <f t="shared" si="17"/>
        <v>A1o6</v>
      </c>
      <c r="G147" t="s">
        <v>14</v>
      </c>
      <c r="H147">
        <v>4</v>
      </c>
      <c r="I147">
        <v>13</v>
      </c>
      <c r="J147">
        <v>7</v>
      </c>
      <c r="K147" s="5">
        <f t="shared" si="18"/>
        <v>13000000000</v>
      </c>
      <c r="L147" s="5">
        <f>100000000/Table1[[#This Row],[CFU]]</f>
        <v>7.6923076923076927E-3</v>
      </c>
      <c r="M147" s="33">
        <f t="shared" si="14"/>
        <v>7.6923076923076925</v>
      </c>
    </row>
    <row r="148" spans="1:13" x14ac:dyDescent="0.25">
      <c r="A148">
        <v>20230125</v>
      </c>
      <c r="B148" t="s">
        <v>11</v>
      </c>
      <c r="C148" t="s">
        <v>12</v>
      </c>
      <c r="D148" t="s">
        <v>13</v>
      </c>
      <c r="E148">
        <v>6</v>
      </c>
      <c r="F148" t="str">
        <f t="shared" si="17"/>
        <v>A1o6</v>
      </c>
      <c r="G148" t="s">
        <v>14</v>
      </c>
      <c r="H148">
        <v>5</v>
      </c>
      <c r="I148">
        <v>16</v>
      </c>
      <c r="J148">
        <v>7</v>
      </c>
      <c r="K148" s="5">
        <f t="shared" si="18"/>
        <v>16000000000</v>
      </c>
      <c r="L148" s="5">
        <f>100000000/Table1[[#This Row],[CFU]]</f>
        <v>6.2500000000000003E-3</v>
      </c>
      <c r="M148" s="33">
        <f t="shared" si="14"/>
        <v>6.25</v>
      </c>
    </row>
    <row r="149" spans="1:13" x14ac:dyDescent="0.25">
      <c r="A149">
        <v>20230125</v>
      </c>
      <c r="B149" s="8" t="s">
        <v>11</v>
      </c>
      <c r="C149" s="8" t="s">
        <v>12</v>
      </c>
      <c r="D149" s="8" t="s">
        <v>13</v>
      </c>
      <c r="E149" s="8">
        <v>6</v>
      </c>
      <c r="F149" s="8" t="str">
        <f t="shared" si="17"/>
        <v>A1o6</v>
      </c>
      <c r="G149" s="8" t="s">
        <v>14</v>
      </c>
      <c r="H149" s="8">
        <v>6</v>
      </c>
      <c r="I149" s="8">
        <v>0</v>
      </c>
      <c r="J149" s="8">
        <v>7</v>
      </c>
      <c r="K149" s="9">
        <f t="shared" si="18"/>
        <v>0</v>
      </c>
      <c r="L149" s="5"/>
      <c r="M149" s="33"/>
    </row>
    <row r="150" spans="1:13" x14ac:dyDescent="0.25">
      <c r="A150">
        <v>20230125</v>
      </c>
      <c r="B150" t="s">
        <v>11</v>
      </c>
      <c r="C150" t="s">
        <v>18</v>
      </c>
      <c r="D150" t="s">
        <v>13</v>
      </c>
      <c r="E150">
        <v>6</v>
      </c>
      <c r="F150" t="str">
        <f t="shared" si="17"/>
        <v>F1o6</v>
      </c>
      <c r="G150" t="s">
        <v>14</v>
      </c>
      <c r="H150">
        <v>1</v>
      </c>
      <c r="I150">
        <v>12</v>
      </c>
      <c r="J150">
        <v>7</v>
      </c>
      <c r="K150" s="5">
        <f t="shared" si="18"/>
        <v>12000000000</v>
      </c>
      <c r="L150" s="5">
        <f>100000000/Table1[[#This Row],[CFU]]</f>
        <v>8.3333333333333332E-3</v>
      </c>
      <c r="M150" s="33">
        <f t="shared" ref="M150:M167" si="19">L150*1000</f>
        <v>8.3333333333333339</v>
      </c>
    </row>
    <row r="151" spans="1:13" x14ac:dyDescent="0.25">
      <c r="A151">
        <v>20230125</v>
      </c>
      <c r="B151" t="s">
        <v>11</v>
      </c>
      <c r="C151" t="s">
        <v>18</v>
      </c>
      <c r="D151" t="s">
        <v>13</v>
      </c>
      <c r="E151">
        <v>6</v>
      </c>
      <c r="F151" t="str">
        <f t="shared" si="17"/>
        <v>F1o6</v>
      </c>
      <c r="G151" t="s">
        <v>14</v>
      </c>
      <c r="H151">
        <v>2</v>
      </c>
      <c r="I151">
        <v>9</v>
      </c>
      <c r="J151">
        <v>7</v>
      </c>
      <c r="K151" s="5">
        <f t="shared" si="18"/>
        <v>9000000000</v>
      </c>
      <c r="L151" s="5">
        <f>100000000/Table1[[#This Row],[CFU]]</f>
        <v>1.1111111111111112E-2</v>
      </c>
      <c r="M151" s="33">
        <f t="shared" si="19"/>
        <v>11.111111111111111</v>
      </c>
    </row>
    <row r="152" spans="1:13" x14ac:dyDescent="0.25">
      <c r="A152">
        <v>20230125</v>
      </c>
      <c r="B152" t="s">
        <v>11</v>
      </c>
      <c r="C152" t="s">
        <v>18</v>
      </c>
      <c r="D152" t="s">
        <v>13</v>
      </c>
      <c r="E152">
        <v>6</v>
      </c>
      <c r="F152" t="str">
        <f t="shared" si="17"/>
        <v>F1o6</v>
      </c>
      <c r="G152" t="s">
        <v>14</v>
      </c>
      <c r="H152">
        <v>3</v>
      </c>
      <c r="I152">
        <v>7</v>
      </c>
      <c r="J152">
        <v>7</v>
      </c>
      <c r="K152" s="5">
        <f t="shared" si="18"/>
        <v>7000000000</v>
      </c>
      <c r="L152" s="5">
        <f>100000000/Table1[[#This Row],[CFU]]</f>
        <v>1.4285714285714285E-2</v>
      </c>
      <c r="M152" s="33">
        <f t="shared" si="19"/>
        <v>14.285714285714285</v>
      </c>
    </row>
    <row r="153" spans="1:13" x14ac:dyDescent="0.25">
      <c r="A153">
        <v>20230125</v>
      </c>
      <c r="B153" t="s">
        <v>11</v>
      </c>
      <c r="C153" t="s">
        <v>18</v>
      </c>
      <c r="D153" t="s">
        <v>13</v>
      </c>
      <c r="E153">
        <v>6</v>
      </c>
      <c r="F153" t="str">
        <f t="shared" si="17"/>
        <v>F1o6</v>
      </c>
      <c r="G153" t="s">
        <v>14</v>
      </c>
      <c r="H153">
        <v>4</v>
      </c>
      <c r="I153">
        <v>11</v>
      </c>
      <c r="J153">
        <v>7</v>
      </c>
      <c r="K153" s="5">
        <f t="shared" si="18"/>
        <v>11000000000</v>
      </c>
      <c r="L153" s="5">
        <f>100000000/Table1[[#This Row],[CFU]]</f>
        <v>9.0909090909090905E-3</v>
      </c>
      <c r="M153" s="33">
        <f t="shared" si="19"/>
        <v>9.0909090909090899</v>
      </c>
    </row>
    <row r="154" spans="1:13" x14ac:dyDescent="0.25">
      <c r="A154">
        <v>20230125</v>
      </c>
      <c r="B154" t="s">
        <v>11</v>
      </c>
      <c r="C154" t="s">
        <v>18</v>
      </c>
      <c r="D154" t="s">
        <v>13</v>
      </c>
      <c r="E154">
        <v>6</v>
      </c>
      <c r="F154" t="str">
        <f t="shared" si="17"/>
        <v>F1o6</v>
      </c>
      <c r="G154" t="s">
        <v>14</v>
      </c>
      <c r="H154">
        <v>5</v>
      </c>
      <c r="I154">
        <v>10</v>
      </c>
      <c r="J154">
        <v>7</v>
      </c>
      <c r="K154" s="5">
        <f t="shared" si="18"/>
        <v>10000000000</v>
      </c>
      <c r="L154" s="5">
        <f>100000000/Table1[[#This Row],[CFU]]</f>
        <v>0.01</v>
      </c>
      <c r="M154" s="33">
        <f t="shared" si="19"/>
        <v>10</v>
      </c>
    </row>
    <row r="155" spans="1:13" x14ac:dyDescent="0.25">
      <c r="A155">
        <v>20230125</v>
      </c>
      <c r="B155" s="8" t="s">
        <v>11</v>
      </c>
      <c r="C155" s="8" t="s">
        <v>18</v>
      </c>
      <c r="D155" s="8" t="s">
        <v>13</v>
      </c>
      <c r="E155" s="8">
        <v>6</v>
      </c>
      <c r="F155" s="8" t="str">
        <f t="shared" si="17"/>
        <v>F1o6</v>
      </c>
      <c r="G155" s="8" t="s">
        <v>14</v>
      </c>
      <c r="H155" s="8">
        <v>6</v>
      </c>
      <c r="I155" s="8">
        <v>15</v>
      </c>
      <c r="J155" s="8">
        <v>7</v>
      </c>
      <c r="K155" s="9">
        <f t="shared" si="18"/>
        <v>15000000000</v>
      </c>
      <c r="L155" s="5">
        <f>100000000/Table1[[#This Row],[CFU]]</f>
        <v>6.6666666666666671E-3</v>
      </c>
      <c r="M155" s="33">
        <f t="shared" si="19"/>
        <v>6.666666666666667</v>
      </c>
    </row>
    <row r="156" spans="1:13" x14ac:dyDescent="0.25">
      <c r="A156">
        <v>20230125</v>
      </c>
      <c r="B156" t="s">
        <v>11</v>
      </c>
      <c r="C156" t="s">
        <v>19</v>
      </c>
      <c r="D156" t="s">
        <v>13</v>
      </c>
      <c r="E156">
        <v>6</v>
      </c>
      <c r="F156" t="str">
        <f t="shared" si="17"/>
        <v>F2o6</v>
      </c>
      <c r="G156" t="s">
        <v>14</v>
      </c>
      <c r="H156">
        <v>1</v>
      </c>
      <c r="I156">
        <v>9</v>
      </c>
      <c r="J156">
        <v>7</v>
      </c>
      <c r="K156" s="5">
        <f t="shared" si="18"/>
        <v>9000000000</v>
      </c>
      <c r="L156" s="5">
        <f>100000000/Table1[[#This Row],[CFU]]</f>
        <v>1.1111111111111112E-2</v>
      </c>
      <c r="M156" s="33">
        <f t="shared" si="19"/>
        <v>11.111111111111111</v>
      </c>
    </row>
    <row r="157" spans="1:13" x14ac:dyDescent="0.25">
      <c r="A157">
        <v>20230125</v>
      </c>
      <c r="B157" t="s">
        <v>11</v>
      </c>
      <c r="C157" t="s">
        <v>19</v>
      </c>
      <c r="D157" t="s">
        <v>13</v>
      </c>
      <c r="E157">
        <v>6</v>
      </c>
      <c r="F157" t="str">
        <f t="shared" si="17"/>
        <v>F2o6</v>
      </c>
      <c r="G157" t="s">
        <v>14</v>
      </c>
      <c r="H157">
        <v>2</v>
      </c>
      <c r="I157">
        <v>4</v>
      </c>
      <c r="J157">
        <v>7</v>
      </c>
      <c r="K157" s="5">
        <f t="shared" si="18"/>
        <v>4000000000</v>
      </c>
      <c r="L157" s="5">
        <f>100000000/Table1[[#This Row],[CFU]]</f>
        <v>2.5000000000000001E-2</v>
      </c>
      <c r="M157" s="33">
        <f t="shared" si="19"/>
        <v>25</v>
      </c>
    </row>
    <row r="158" spans="1:13" x14ac:dyDescent="0.25">
      <c r="A158">
        <v>20230125</v>
      </c>
      <c r="B158" t="s">
        <v>11</v>
      </c>
      <c r="C158" t="s">
        <v>19</v>
      </c>
      <c r="D158" t="s">
        <v>13</v>
      </c>
      <c r="E158">
        <v>6</v>
      </c>
      <c r="F158" t="str">
        <f t="shared" ref="F158:F165" si="20">_xlfn.CONCAT(C158:E158)</f>
        <v>F2o6</v>
      </c>
      <c r="G158" t="s">
        <v>14</v>
      </c>
      <c r="H158">
        <v>3</v>
      </c>
      <c r="I158">
        <v>11</v>
      </c>
      <c r="J158">
        <v>7</v>
      </c>
      <c r="K158" s="5">
        <f t="shared" ref="K158:K165" si="21">100*I158*10^J158</f>
        <v>11000000000</v>
      </c>
      <c r="L158" s="5">
        <f>100000000/Table1[[#This Row],[CFU]]</f>
        <v>9.0909090909090905E-3</v>
      </c>
      <c r="M158" s="33">
        <f t="shared" si="19"/>
        <v>9.0909090909090899</v>
      </c>
    </row>
    <row r="159" spans="1:13" x14ac:dyDescent="0.25">
      <c r="A159">
        <v>20230125</v>
      </c>
      <c r="B159" t="s">
        <v>11</v>
      </c>
      <c r="C159" t="s">
        <v>19</v>
      </c>
      <c r="D159" t="s">
        <v>13</v>
      </c>
      <c r="E159">
        <v>6</v>
      </c>
      <c r="F159" t="str">
        <f t="shared" si="20"/>
        <v>F2o6</v>
      </c>
      <c r="G159" t="s">
        <v>14</v>
      </c>
      <c r="H159">
        <v>4</v>
      </c>
      <c r="I159">
        <v>15</v>
      </c>
      <c r="J159">
        <v>7</v>
      </c>
      <c r="K159" s="5">
        <f t="shared" si="21"/>
        <v>15000000000</v>
      </c>
      <c r="L159" s="5">
        <f>100000000/Table1[[#This Row],[CFU]]</f>
        <v>6.6666666666666671E-3</v>
      </c>
      <c r="M159" s="33">
        <f t="shared" si="19"/>
        <v>6.666666666666667</v>
      </c>
    </row>
    <row r="160" spans="1:13" x14ac:dyDescent="0.25">
      <c r="A160">
        <v>20230125</v>
      </c>
      <c r="B160" t="s">
        <v>11</v>
      </c>
      <c r="C160" t="s">
        <v>19</v>
      </c>
      <c r="D160" t="s">
        <v>13</v>
      </c>
      <c r="E160">
        <v>6</v>
      </c>
      <c r="F160" t="str">
        <f t="shared" si="20"/>
        <v>F2o6</v>
      </c>
      <c r="G160" t="s">
        <v>14</v>
      </c>
      <c r="H160">
        <v>5</v>
      </c>
      <c r="I160">
        <v>11</v>
      </c>
      <c r="J160">
        <v>7</v>
      </c>
      <c r="K160" s="5">
        <f t="shared" si="21"/>
        <v>11000000000</v>
      </c>
      <c r="L160" s="5">
        <f>100000000/Table1[[#This Row],[CFU]]</f>
        <v>9.0909090909090905E-3</v>
      </c>
      <c r="M160" s="33">
        <f t="shared" si="19"/>
        <v>9.0909090909090899</v>
      </c>
    </row>
    <row r="161" spans="1:13" x14ac:dyDescent="0.25">
      <c r="A161" s="8">
        <v>20230125</v>
      </c>
      <c r="B161" s="8" t="s">
        <v>11</v>
      </c>
      <c r="C161" s="8" t="s">
        <v>19</v>
      </c>
      <c r="D161" s="8" t="s">
        <v>13</v>
      </c>
      <c r="E161" s="8">
        <v>6</v>
      </c>
      <c r="F161" s="8" t="str">
        <f t="shared" si="20"/>
        <v>F2o6</v>
      </c>
      <c r="G161" s="8" t="s">
        <v>14</v>
      </c>
      <c r="H161" s="8">
        <v>6</v>
      </c>
      <c r="I161" s="8">
        <v>18</v>
      </c>
      <c r="J161" s="8">
        <v>7</v>
      </c>
      <c r="K161" s="9">
        <f t="shared" si="21"/>
        <v>18000000000</v>
      </c>
      <c r="L161" s="5">
        <f>100000000/Table1[[#This Row],[CFU]]</f>
        <v>5.5555555555555558E-3</v>
      </c>
      <c r="M161" s="33">
        <f t="shared" si="19"/>
        <v>5.5555555555555554</v>
      </c>
    </row>
    <row r="162" spans="1:13" x14ac:dyDescent="0.25">
      <c r="A162">
        <v>20230125</v>
      </c>
      <c r="B162" t="s">
        <v>11</v>
      </c>
      <c r="C162" t="s">
        <v>19</v>
      </c>
      <c r="D162" t="s">
        <v>16</v>
      </c>
      <c r="E162">
        <v>6</v>
      </c>
      <c r="F162" t="str">
        <f t="shared" si="20"/>
        <v>F2a6</v>
      </c>
      <c r="G162" t="s">
        <v>14</v>
      </c>
      <c r="H162">
        <v>1</v>
      </c>
      <c r="I162">
        <v>19</v>
      </c>
      <c r="J162">
        <v>7</v>
      </c>
      <c r="K162" s="5">
        <f t="shared" si="21"/>
        <v>19000000000</v>
      </c>
      <c r="L162" s="5">
        <f>100000000/Table1[[#This Row],[CFU]]</f>
        <v>5.263157894736842E-3</v>
      </c>
      <c r="M162" s="33">
        <f t="shared" si="19"/>
        <v>5.2631578947368416</v>
      </c>
    </row>
    <row r="163" spans="1:13" x14ac:dyDescent="0.25">
      <c r="A163">
        <v>20230125</v>
      </c>
      <c r="B163" t="s">
        <v>11</v>
      </c>
      <c r="C163" t="s">
        <v>19</v>
      </c>
      <c r="D163" t="s">
        <v>16</v>
      </c>
      <c r="E163">
        <v>6</v>
      </c>
      <c r="F163" t="str">
        <f t="shared" si="20"/>
        <v>F2a6</v>
      </c>
      <c r="G163" t="s">
        <v>14</v>
      </c>
      <c r="H163">
        <v>2</v>
      </c>
      <c r="I163">
        <v>15</v>
      </c>
      <c r="J163">
        <v>7</v>
      </c>
      <c r="K163" s="5">
        <f t="shared" si="21"/>
        <v>15000000000</v>
      </c>
      <c r="L163" s="5">
        <f>100000000/Table1[[#This Row],[CFU]]</f>
        <v>6.6666666666666671E-3</v>
      </c>
      <c r="M163" s="33">
        <f t="shared" si="19"/>
        <v>6.666666666666667</v>
      </c>
    </row>
    <row r="164" spans="1:13" x14ac:dyDescent="0.25">
      <c r="A164">
        <v>20230125</v>
      </c>
      <c r="B164" t="s">
        <v>11</v>
      </c>
      <c r="C164" t="s">
        <v>19</v>
      </c>
      <c r="D164" t="s">
        <v>16</v>
      </c>
      <c r="E164">
        <v>6</v>
      </c>
      <c r="F164" t="str">
        <f t="shared" si="20"/>
        <v>F2a6</v>
      </c>
      <c r="G164" t="s">
        <v>14</v>
      </c>
      <c r="H164">
        <v>3</v>
      </c>
      <c r="I164">
        <v>11</v>
      </c>
      <c r="J164">
        <v>7</v>
      </c>
      <c r="K164" s="5">
        <f t="shared" si="21"/>
        <v>11000000000</v>
      </c>
      <c r="L164" s="5">
        <f>100000000/Table1[[#This Row],[CFU]]</f>
        <v>9.0909090909090905E-3</v>
      </c>
      <c r="M164" s="33">
        <f t="shared" si="19"/>
        <v>9.0909090909090899</v>
      </c>
    </row>
    <row r="165" spans="1:13" x14ac:dyDescent="0.25">
      <c r="A165">
        <v>20230125</v>
      </c>
      <c r="B165" t="s">
        <v>11</v>
      </c>
      <c r="C165" t="s">
        <v>19</v>
      </c>
      <c r="D165" t="s">
        <v>16</v>
      </c>
      <c r="E165">
        <v>6</v>
      </c>
      <c r="F165" t="str">
        <f t="shared" si="20"/>
        <v>F2a6</v>
      </c>
      <c r="G165" t="s">
        <v>14</v>
      </c>
      <c r="H165">
        <v>4</v>
      </c>
      <c r="I165">
        <v>15</v>
      </c>
      <c r="J165">
        <v>7</v>
      </c>
      <c r="K165" s="5">
        <f t="shared" si="21"/>
        <v>15000000000</v>
      </c>
      <c r="L165" s="5">
        <f>100000000/Table1[[#This Row],[CFU]]</f>
        <v>6.6666666666666671E-3</v>
      </c>
      <c r="M165" s="33">
        <f t="shared" si="19"/>
        <v>6.666666666666667</v>
      </c>
    </row>
    <row r="166" spans="1:13" x14ac:dyDescent="0.25">
      <c r="A166">
        <v>20230125</v>
      </c>
      <c r="B166" t="s">
        <v>11</v>
      </c>
      <c r="C166" t="s">
        <v>19</v>
      </c>
      <c r="D166" t="s">
        <v>16</v>
      </c>
      <c r="E166">
        <v>6</v>
      </c>
      <c r="F166" t="str">
        <f t="shared" ref="F166:F167" si="22">_xlfn.CONCAT(C166:E166)</f>
        <v>F2a6</v>
      </c>
      <c r="G166" t="s">
        <v>14</v>
      </c>
      <c r="H166">
        <v>5</v>
      </c>
      <c r="I166">
        <v>11</v>
      </c>
      <c r="J166">
        <v>2</v>
      </c>
      <c r="K166" s="5">
        <f t="shared" ref="K166:K167" si="23">100*I166*10^J166</f>
        <v>110000</v>
      </c>
      <c r="L166" s="5">
        <f>100000000/Table1[[#This Row],[CFU]]</f>
        <v>909.09090909090912</v>
      </c>
      <c r="M166" s="33">
        <f t="shared" si="19"/>
        <v>909090.90909090918</v>
      </c>
    </row>
    <row r="167" spans="1:13" x14ac:dyDescent="0.25">
      <c r="A167" s="8">
        <v>20230125</v>
      </c>
      <c r="B167" s="8" t="s">
        <v>11</v>
      </c>
      <c r="C167" s="8" t="s">
        <v>19</v>
      </c>
      <c r="D167" s="8" t="s">
        <v>16</v>
      </c>
      <c r="E167" s="8">
        <v>6</v>
      </c>
      <c r="F167" s="8" t="str">
        <f t="shared" si="22"/>
        <v>F2a6</v>
      </c>
      <c r="G167" s="8" t="s">
        <v>14</v>
      </c>
      <c r="H167" s="8">
        <v>6</v>
      </c>
      <c r="I167" s="8">
        <v>18</v>
      </c>
      <c r="J167" s="8">
        <v>7</v>
      </c>
      <c r="K167" s="9">
        <f t="shared" si="23"/>
        <v>18000000000</v>
      </c>
      <c r="L167" s="5">
        <f>100000000/Table1[[#This Row],[CFU]]</f>
        <v>5.5555555555555558E-3</v>
      </c>
      <c r="M167" s="33">
        <f t="shared" si="19"/>
        <v>5.5555555555555554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61" workbookViewId="0">
      <selection activeCell="K65" sqref="K65"/>
    </sheetView>
  </sheetViews>
  <sheetFormatPr defaultColWidth="11.42578125" defaultRowHeight="15" x14ac:dyDescent="0.25"/>
  <cols>
    <col min="3" max="3" width="12.42578125" customWidth="1"/>
  </cols>
  <sheetData>
    <row r="1" spans="1:1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 t="s">
        <v>10</v>
      </c>
    </row>
    <row r="2" spans="1:11" x14ac:dyDescent="0.25">
      <c r="A2" s="14">
        <v>20230218</v>
      </c>
      <c r="B2" s="10" t="s">
        <v>20</v>
      </c>
      <c r="C2" t="s">
        <v>12</v>
      </c>
      <c r="D2" t="s">
        <v>13</v>
      </c>
      <c r="E2">
        <v>6</v>
      </c>
      <c r="F2" s="10" t="s">
        <v>27</v>
      </c>
      <c r="G2" t="s">
        <v>14</v>
      </c>
      <c r="H2">
        <v>1</v>
      </c>
      <c r="I2" s="15">
        <v>10</v>
      </c>
      <c r="J2">
        <v>6</v>
      </c>
      <c r="K2" s="12">
        <f>100*I2*10^J2</f>
        <v>1000000000</v>
      </c>
    </row>
    <row r="3" spans="1:11" x14ac:dyDescent="0.25">
      <c r="A3" s="14">
        <v>20230218</v>
      </c>
      <c r="B3" s="10" t="s">
        <v>20</v>
      </c>
      <c r="C3" t="s">
        <v>12</v>
      </c>
      <c r="D3" t="s">
        <v>13</v>
      </c>
      <c r="E3">
        <v>6</v>
      </c>
      <c r="F3" s="11" t="s">
        <v>27</v>
      </c>
      <c r="G3" t="s">
        <v>14</v>
      </c>
      <c r="H3">
        <v>2</v>
      </c>
      <c r="I3" s="11">
        <v>9</v>
      </c>
      <c r="J3">
        <v>6</v>
      </c>
      <c r="K3" s="13">
        <f t="shared" ref="K3:K9" si="0">100*I3*10^J3</f>
        <v>900000000</v>
      </c>
    </row>
    <row r="4" spans="1:11" x14ac:dyDescent="0.25">
      <c r="A4" s="14">
        <v>20230218</v>
      </c>
      <c r="B4" s="10" t="s">
        <v>20</v>
      </c>
      <c r="C4" t="s">
        <v>12</v>
      </c>
      <c r="D4" t="s">
        <v>13</v>
      </c>
      <c r="E4">
        <v>6</v>
      </c>
      <c r="F4" s="10" t="s">
        <v>27</v>
      </c>
      <c r="G4" t="s">
        <v>14</v>
      </c>
      <c r="H4">
        <v>3</v>
      </c>
      <c r="I4" s="16">
        <v>33</v>
      </c>
      <c r="J4">
        <v>6</v>
      </c>
      <c r="K4" s="12">
        <f t="shared" si="0"/>
        <v>3300000000</v>
      </c>
    </row>
    <row r="5" spans="1:11" x14ac:dyDescent="0.25">
      <c r="A5" s="14">
        <v>20230218</v>
      </c>
      <c r="B5" s="18" t="s">
        <v>20</v>
      </c>
      <c r="C5" s="8" t="s">
        <v>12</v>
      </c>
      <c r="D5" s="8" t="s">
        <v>13</v>
      </c>
      <c r="E5" s="8">
        <v>6</v>
      </c>
      <c r="F5" s="19" t="s">
        <v>27</v>
      </c>
      <c r="G5" s="8" t="s">
        <v>14</v>
      </c>
      <c r="H5" s="8">
        <v>4</v>
      </c>
      <c r="I5" s="19">
        <v>7</v>
      </c>
      <c r="J5" s="8">
        <v>6</v>
      </c>
      <c r="K5" s="20">
        <f t="shared" si="0"/>
        <v>700000000</v>
      </c>
    </row>
    <row r="6" spans="1:11" x14ac:dyDescent="0.25">
      <c r="A6" s="14">
        <v>20230218</v>
      </c>
      <c r="B6" s="17" t="s">
        <v>20</v>
      </c>
      <c r="C6" t="s">
        <v>15</v>
      </c>
      <c r="D6" t="s">
        <v>13</v>
      </c>
      <c r="E6">
        <v>6</v>
      </c>
      <c r="F6" s="17" t="s">
        <v>28</v>
      </c>
      <c r="G6" t="s">
        <v>14</v>
      </c>
      <c r="H6">
        <v>1</v>
      </c>
      <c r="I6" s="17">
        <v>2</v>
      </c>
      <c r="J6">
        <v>6</v>
      </c>
      <c r="K6" s="23">
        <f t="shared" si="0"/>
        <v>200000000</v>
      </c>
    </row>
    <row r="7" spans="1:11" x14ac:dyDescent="0.25">
      <c r="A7" s="14">
        <v>20230218</v>
      </c>
      <c r="B7" s="10" t="s">
        <v>20</v>
      </c>
      <c r="C7" t="s">
        <v>15</v>
      </c>
      <c r="D7" t="s">
        <v>13</v>
      </c>
      <c r="E7">
        <v>6</v>
      </c>
      <c r="F7" s="11" t="s">
        <v>28</v>
      </c>
      <c r="G7" t="s">
        <v>14</v>
      </c>
      <c r="H7">
        <v>2</v>
      </c>
      <c r="I7" s="11">
        <v>0</v>
      </c>
      <c r="J7">
        <v>6</v>
      </c>
      <c r="K7" s="13">
        <f t="shared" si="0"/>
        <v>0</v>
      </c>
    </row>
    <row r="8" spans="1:11" x14ac:dyDescent="0.25">
      <c r="A8" s="14">
        <v>20230218</v>
      </c>
      <c r="B8" s="10" t="s">
        <v>20</v>
      </c>
      <c r="C8" t="s">
        <v>15</v>
      </c>
      <c r="D8" t="s">
        <v>13</v>
      </c>
      <c r="E8">
        <v>6</v>
      </c>
      <c r="F8" s="10" t="s">
        <v>28</v>
      </c>
      <c r="G8" t="s">
        <v>14</v>
      </c>
      <c r="H8">
        <v>3</v>
      </c>
      <c r="I8" s="10">
        <v>8</v>
      </c>
      <c r="J8">
        <v>6</v>
      </c>
      <c r="K8" s="12">
        <f t="shared" si="0"/>
        <v>800000000</v>
      </c>
    </row>
    <row r="9" spans="1:11" x14ac:dyDescent="0.25">
      <c r="A9" s="14">
        <v>20230218</v>
      </c>
      <c r="B9" s="18" t="s">
        <v>20</v>
      </c>
      <c r="C9" s="8" t="s">
        <v>15</v>
      </c>
      <c r="D9" s="8" t="s">
        <v>13</v>
      </c>
      <c r="E9" s="8">
        <v>6</v>
      </c>
      <c r="F9" s="19" t="s">
        <v>28</v>
      </c>
      <c r="G9" s="8" t="s">
        <v>14</v>
      </c>
      <c r="H9" s="8">
        <v>4</v>
      </c>
      <c r="I9" s="19">
        <v>7</v>
      </c>
      <c r="J9" s="8">
        <v>6</v>
      </c>
      <c r="K9" s="20">
        <f t="shared" si="0"/>
        <v>700000000</v>
      </c>
    </row>
    <row r="10" spans="1:11" x14ac:dyDescent="0.25">
      <c r="A10" s="14">
        <v>20230218</v>
      </c>
      <c r="B10" s="17" t="s">
        <v>20</v>
      </c>
      <c r="C10" t="s">
        <v>15</v>
      </c>
      <c r="D10" t="s">
        <v>16</v>
      </c>
      <c r="E10">
        <v>6</v>
      </c>
      <c r="F10" t="s">
        <v>29</v>
      </c>
      <c r="G10" t="s">
        <v>14</v>
      </c>
      <c r="H10">
        <v>1</v>
      </c>
      <c r="I10">
        <v>11</v>
      </c>
      <c r="J10">
        <v>6</v>
      </c>
      <c r="K10" s="5">
        <f t="shared" ref="K10:K53" si="1">100*I10*10^J10</f>
        <v>1100000000</v>
      </c>
    </row>
    <row r="11" spans="1:11" x14ac:dyDescent="0.25">
      <c r="A11" s="14">
        <v>20230218</v>
      </c>
      <c r="B11" s="10" t="s">
        <v>20</v>
      </c>
      <c r="C11" t="s">
        <v>15</v>
      </c>
      <c r="D11" t="s">
        <v>16</v>
      </c>
      <c r="E11">
        <v>6</v>
      </c>
      <c r="F11" t="s">
        <v>29</v>
      </c>
      <c r="G11" t="s">
        <v>14</v>
      </c>
      <c r="H11">
        <v>2</v>
      </c>
      <c r="I11">
        <v>146</v>
      </c>
      <c r="J11">
        <v>5</v>
      </c>
      <c r="K11" s="5">
        <f t="shared" si="1"/>
        <v>1460000000</v>
      </c>
    </row>
    <row r="12" spans="1:11" x14ac:dyDescent="0.25">
      <c r="A12" s="14">
        <v>20230218</v>
      </c>
      <c r="B12" s="10" t="s">
        <v>20</v>
      </c>
      <c r="C12" t="s">
        <v>15</v>
      </c>
      <c r="D12" t="s">
        <v>16</v>
      </c>
      <c r="E12">
        <v>6</v>
      </c>
      <c r="F12" t="s">
        <v>29</v>
      </c>
      <c r="G12" t="s">
        <v>14</v>
      </c>
      <c r="H12">
        <v>3</v>
      </c>
      <c r="I12">
        <v>8</v>
      </c>
      <c r="J12">
        <v>6</v>
      </c>
      <c r="K12" s="5">
        <f t="shared" si="1"/>
        <v>800000000</v>
      </c>
    </row>
    <row r="13" spans="1:11" x14ac:dyDescent="0.25">
      <c r="A13" s="14">
        <v>20230218</v>
      </c>
      <c r="B13" s="18" t="s">
        <v>20</v>
      </c>
      <c r="C13" s="8" t="s">
        <v>15</v>
      </c>
      <c r="D13" s="8" t="s">
        <v>16</v>
      </c>
      <c r="E13" s="8">
        <v>6</v>
      </c>
      <c r="F13" s="8" t="s">
        <v>29</v>
      </c>
      <c r="G13" s="8" t="s">
        <v>14</v>
      </c>
      <c r="H13" s="8">
        <v>4</v>
      </c>
      <c r="I13" s="8">
        <v>23</v>
      </c>
      <c r="J13" s="8">
        <v>6</v>
      </c>
      <c r="K13" s="9">
        <f t="shared" si="1"/>
        <v>2300000000</v>
      </c>
    </row>
    <row r="14" spans="1:11" x14ac:dyDescent="0.25">
      <c r="A14" s="14">
        <v>20230218</v>
      </c>
      <c r="B14" s="17" t="s">
        <v>20</v>
      </c>
      <c r="C14" t="s">
        <v>18</v>
      </c>
      <c r="D14" t="s">
        <v>13</v>
      </c>
      <c r="E14">
        <v>6</v>
      </c>
      <c r="F14" t="s">
        <v>30</v>
      </c>
      <c r="G14" t="s">
        <v>14</v>
      </c>
      <c r="H14">
        <v>1</v>
      </c>
      <c r="I14">
        <v>12</v>
      </c>
      <c r="J14">
        <v>6</v>
      </c>
      <c r="K14" s="5">
        <f t="shared" si="1"/>
        <v>1200000000</v>
      </c>
    </row>
    <row r="15" spans="1:11" x14ac:dyDescent="0.25">
      <c r="A15" s="14">
        <v>20230218</v>
      </c>
      <c r="B15" s="10" t="s">
        <v>20</v>
      </c>
      <c r="C15" t="s">
        <v>18</v>
      </c>
      <c r="D15" t="s">
        <v>13</v>
      </c>
      <c r="E15">
        <v>6</v>
      </c>
      <c r="F15" t="s">
        <v>30</v>
      </c>
      <c r="G15" t="s">
        <v>14</v>
      </c>
      <c r="H15">
        <v>2</v>
      </c>
      <c r="I15">
        <v>17</v>
      </c>
      <c r="J15">
        <v>6</v>
      </c>
      <c r="K15" s="5">
        <f t="shared" si="1"/>
        <v>1700000000</v>
      </c>
    </row>
    <row r="16" spans="1:11" x14ac:dyDescent="0.25">
      <c r="A16" s="14">
        <v>20230218</v>
      </c>
      <c r="B16" s="10" t="s">
        <v>20</v>
      </c>
      <c r="C16" t="s">
        <v>18</v>
      </c>
      <c r="D16" t="s">
        <v>13</v>
      </c>
      <c r="E16">
        <v>6</v>
      </c>
      <c r="F16" t="s">
        <v>30</v>
      </c>
      <c r="G16" t="s">
        <v>14</v>
      </c>
      <c r="H16">
        <v>3</v>
      </c>
      <c r="I16">
        <v>7</v>
      </c>
      <c r="J16">
        <v>6</v>
      </c>
      <c r="K16" s="5">
        <f t="shared" si="1"/>
        <v>700000000</v>
      </c>
    </row>
    <row r="17" spans="1:11" x14ac:dyDescent="0.25">
      <c r="A17" s="14">
        <v>20230218</v>
      </c>
      <c r="B17" s="18" t="s">
        <v>20</v>
      </c>
      <c r="C17" s="8" t="s">
        <v>18</v>
      </c>
      <c r="D17" s="8" t="s">
        <v>13</v>
      </c>
      <c r="E17" s="8">
        <v>6</v>
      </c>
      <c r="F17" s="8" t="s">
        <v>30</v>
      </c>
      <c r="G17" s="8" t="s">
        <v>14</v>
      </c>
      <c r="H17" s="8">
        <v>4</v>
      </c>
      <c r="I17" s="8">
        <v>11</v>
      </c>
      <c r="J17" s="8">
        <v>6</v>
      </c>
      <c r="K17" s="21">
        <f t="shared" si="1"/>
        <v>1100000000</v>
      </c>
    </row>
    <row r="18" spans="1:11" x14ac:dyDescent="0.25">
      <c r="A18" s="14">
        <v>20230218</v>
      </c>
      <c r="B18" s="17" t="s">
        <v>20</v>
      </c>
      <c r="C18" t="s">
        <v>19</v>
      </c>
      <c r="D18" t="s">
        <v>13</v>
      </c>
      <c r="E18">
        <v>6</v>
      </c>
      <c r="F18" t="s">
        <v>31</v>
      </c>
      <c r="G18" t="s">
        <v>14</v>
      </c>
      <c r="H18">
        <v>1</v>
      </c>
      <c r="I18">
        <v>10</v>
      </c>
      <c r="J18">
        <v>6</v>
      </c>
      <c r="K18" s="24">
        <f t="shared" si="1"/>
        <v>1000000000</v>
      </c>
    </row>
    <row r="19" spans="1:11" x14ac:dyDescent="0.25">
      <c r="A19" s="14">
        <v>20230218</v>
      </c>
      <c r="B19" s="10" t="s">
        <v>20</v>
      </c>
      <c r="C19" t="s">
        <v>19</v>
      </c>
      <c r="D19" t="s">
        <v>13</v>
      </c>
      <c r="E19">
        <v>6</v>
      </c>
      <c r="F19" t="s">
        <v>31</v>
      </c>
      <c r="G19" t="s">
        <v>14</v>
      </c>
      <c r="H19">
        <v>2</v>
      </c>
      <c r="I19">
        <v>16</v>
      </c>
      <c r="J19">
        <v>6</v>
      </c>
      <c r="K19" s="5">
        <f t="shared" si="1"/>
        <v>1600000000</v>
      </c>
    </row>
    <row r="20" spans="1:11" x14ac:dyDescent="0.25">
      <c r="A20" s="14">
        <v>20230218</v>
      </c>
      <c r="B20" s="10" t="s">
        <v>20</v>
      </c>
      <c r="C20" t="s">
        <v>19</v>
      </c>
      <c r="D20" t="s">
        <v>13</v>
      </c>
      <c r="E20">
        <v>6</v>
      </c>
      <c r="F20" t="s">
        <v>31</v>
      </c>
      <c r="G20" t="s">
        <v>14</v>
      </c>
      <c r="H20">
        <v>3</v>
      </c>
      <c r="I20">
        <v>17</v>
      </c>
      <c r="J20">
        <v>6</v>
      </c>
      <c r="K20" s="5">
        <f t="shared" si="1"/>
        <v>1700000000</v>
      </c>
    </row>
    <row r="21" spans="1:11" x14ac:dyDescent="0.25">
      <c r="A21" s="14">
        <v>20230218</v>
      </c>
      <c r="B21" s="18" t="s">
        <v>20</v>
      </c>
      <c r="C21" s="8" t="s">
        <v>19</v>
      </c>
      <c r="D21" s="8" t="s">
        <v>13</v>
      </c>
      <c r="E21" s="8">
        <v>6</v>
      </c>
      <c r="F21" s="8" t="s">
        <v>31</v>
      </c>
      <c r="G21" s="8" t="s">
        <v>14</v>
      </c>
      <c r="H21" s="8">
        <v>4</v>
      </c>
      <c r="I21" s="8">
        <v>16</v>
      </c>
      <c r="J21" s="8">
        <v>6</v>
      </c>
      <c r="K21" s="9">
        <f t="shared" si="1"/>
        <v>1600000000</v>
      </c>
    </row>
    <row r="22" spans="1:11" x14ac:dyDescent="0.25">
      <c r="A22" s="14">
        <v>20230218</v>
      </c>
      <c r="B22" s="17" t="s">
        <v>20</v>
      </c>
      <c r="C22" t="s">
        <v>19</v>
      </c>
      <c r="D22" t="s">
        <v>16</v>
      </c>
      <c r="E22">
        <v>6</v>
      </c>
      <c r="F22" t="s">
        <v>32</v>
      </c>
      <c r="G22" t="s">
        <v>14</v>
      </c>
      <c r="H22">
        <v>1</v>
      </c>
      <c r="I22">
        <v>11</v>
      </c>
      <c r="J22">
        <v>6</v>
      </c>
      <c r="K22" s="5">
        <f t="shared" si="1"/>
        <v>1100000000</v>
      </c>
    </row>
    <row r="23" spans="1:11" x14ac:dyDescent="0.25">
      <c r="A23" s="14">
        <v>20230218</v>
      </c>
      <c r="B23" s="10" t="s">
        <v>20</v>
      </c>
      <c r="C23" t="s">
        <v>19</v>
      </c>
      <c r="D23" t="s">
        <v>16</v>
      </c>
      <c r="E23">
        <v>6</v>
      </c>
      <c r="F23" t="s">
        <v>32</v>
      </c>
      <c r="G23" t="s">
        <v>14</v>
      </c>
      <c r="H23">
        <v>2</v>
      </c>
      <c r="I23">
        <v>26</v>
      </c>
      <c r="J23">
        <v>6</v>
      </c>
      <c r="K23" s="5">
        <f t="shared" si="1"/>
        <v>2600000000</v>
      </c>
    </row>
    <row r="24" spans="1:11" x14ac:dyDescent="0.25">
      <c r="A24" s="14">
        <v>20230218</v>
      </c>
      <c r="B24" s="10" t="s">
        <v>20</v>
      </c>
      <c r="C24" t="s">
        <v>19</v>
      </c>
      <c r="D24" t="s">
        <v>16</v>
      </c>
      <c r="E24">
        <v>6</v>
      </c>
      <c r="F24" t="s">
        <v>32</v>
      </c>
      <c r="G24" t="s">
        <v>14</v>
      </c>
      <c r="H24">
        <v>3</v>
      </c>
      <c r="I24">
        <v>33</v>
      </c>
      <c r="J24">
        <v>6</v>
      </c>
      <c r="K24" s="5">
        <f t="shared" si="1"/>
        <v>3300000000</v>
      </c>
    </row>
    <row r="25" spans="1:11" x14ac:dyDescent="0.25">
      <c r="A25" s="14">
        <v>20230218</v>
      </c>
      <c r="B25" s="18" t="s">
        <v>20</v>
      </c>
      <c r="C25" s="8" t="s">
        <v>19</v>
      </c>
      <c r="D25" s="8" t="s">
        <v>16</v>
      </c>
      <c r="E25" s="8">
        <v>6</v>
      </c>
      <c r="F25" s="8" t="s">
        <v>32</v>
      </c>
      <c r="G25" s="8" t="s">
        <v>14</v>
      </c>
      <c r="H25" s="8">
        <v>4</v>
      </c>
      <c r="I25" s="8">
        <v>21</v>
      </c>
      <c r="J25" s="8">
        <v>6</v>
      </c>
      <c r="K25" s="9">
        <f t="shared" si="1"/>
        <v>2100000000</v>
      </c>
    </row>
    <row r="26" spans="1:11" x14ac:dyDescent="0.25">
      <c r="A26" s="14">
        <v>20230218</v>
      </c>
      <c r="B26" s="17" t="s">
        <v>20</v>
      </c>
      <c r="C26" t="s">
        <v>12</v>
      </c>
      <c r="D26" t="s">
        <v>13</v>
      </c>
      <c r="E26">
        <v>10</v>
      </c>
      <c r="F26" t="s">
        <v>33</v>
      </c>
      <c r="G26" t="s">
        <v>14</v>
      </c>
      <c r="H26">
        <v>1</v>
      </c>
      <c r="I26">
        <v>15</v>
      </c>
      <c r="J26">
        <v>6</v>
      </c>
      <c r="K26" s="5">
        <f t="shared" si="1"/>
        <v>1500000000</v>
      </c>
    </row>
    <row r="27" spans="1:11" x14ac:dyDescent="0.25">
      <c r="A27" s="14">
        <v>20230218</v>
      </c>
      <c r="B27" s="10" t="s">
        <v>20</v>
      </c>
      <c r="C27" t="s">
        <v>12</v>
      </c>
      <c r="D27" t="s">
        <v>13</v>
      </c>
      <c r="E27">
        <v>10</v>
      </c>
      <c r="F27" t="s">
        <v>33</v>
      </c>
      <c r="G27" t="s">
        <v>14</v>
      </c>
      <c r="H27">
        <v>2</v>
      </c>
      <c r="I27">
        <v>13</v>
      </c>
      <c r="J27">
        <v>6</v>
      </c>
      <c r="K27" s="5">
        <f t="shared" si="1"/>
        <v>1300000000</v>
      </c>
    </row>
    <row r="28" spans="1:11" x14ac:dyDescent="0.25">
      <c r="A28" s="14">
        <v>20230218</v>
      </c>
      <c r="B28" s="10" t="s">
        <v>20</v>
      </c>
      <c r="C28" t="s">
        <v>12</v>
      </c>
      <c r="D28" t="s">
        <v>13</v>
      </c>
      <c r="E28">
        <v>10</v>
      </c>
      <c r="F28" t="s">
        <v>33</v>
      </c>
      <c r="G28" t="s">
        <v>14</v>
      </c>
      <c r="H28">
        <v>3</v>
      </c>
      <c r="I28">
        <v>12</v>
      </c>
      <c r="J28">
        <v>6</v>
      </c>
      <c r="K28" s="5">
        <f t="shared" si="1"/>
        <v>1200000000</v>
      </c>
    </row>
    <row r="29" spans="1:11" s="8" customFormat="1" x14ac:dyDescent="0.25">
      <c r="A29" s="14">
        <v>20230218</v>
      </c>
      <c r="B29" s="18" t="s">
        <v>20</v>
      </c>
      <c r="C29" s="8" t="s">
        <v>12</v>
      </c>
      <c r="D29" s="8" t="s">
        <v>13</v>
      </c>
      <c r="E29" s="8">
        <v>10</v>
      </c>
      <c r="F29" s="8" t="s">
        <v>33</v>
      </c>
      <c r="G29" s="8" t="s">
        <v>14</v>
      </c>
      <c r="H29" s="8">
        <v>4</v>
      </c>
      <c r="I29" s="8">
        <v>11</v>
      </c>
      <c r="J29" s="8">
        <v>6</v>
      </c>
      <c r="K29" s="9">
        <f t="shared" si="1"/>
        <v>1100000000</v>
      </c>
    </row>
    <row r="30" spans="1:11" x14ac:dyDescent="0.25">
      <c r="A30" s="14">
        <v>20230218</v>
      </c>
      <c r="B30" s="17" t="s">
        <v>20</v>
      </c>
      <c r="C30" t="s">
        <v>15</v>
      </c>
      <c r="D30" t="s">
        <v>13</v>
      </c>
      <c r="E30">
        <v>10</v>
      </c>
      <c r="F30" t="s">
        <v>34</v>
      </c>
      <c r="G30" t="s">
        <v>14</v>
      </c>
      <c r="H30">
        <v>1</v>
      </c>
      <c r="I30">
        <v>13</v>
      </c>
      <c r="J30">
        <v>6</v>
      </c>
      <c r="K30" s="5">
        <f t="shared" si="1"/>
        <v>1300000000</v>
      </c>
    </row>
    <row r="31" spans="1:11" x14ac:dyDescent="0.25">
      <c r="A31" s="14">
        <v>20230218</v>
      </c>
      <c r="B31" s="10" t="s">
        <v>20</v>
      </c>
      <c r="C31" t="s">
        <v>15</v>
      </c>
      <c r="D31" t="s">
        <v>13</v>
      </c>
      <c r="E31">
        <v>10</v>
      </c>
      <c r="F31" t="s">
        <v>34</v>
      </c>
      <c r="G31" t="s">
        <v>14</v>
      </c>
      <c r="H31">
        <v>2</v>
      </c>
      <c r="I31">
        <v>11</v>
      </c>
      <c r="J31">
        <v>6</v>
      </c>
      <c r="K31" s="5">
        <f t="shared" si="1"/>
        <v>1100000000</v>
      </c>
    </row>
    <row r="32" spans="1:11" x14ac:dyDescent="0.25">
      <c r="A32" s="14">
        <v>20230218</v>
      </c>
      <c r="B32" s="10" t="s">
        <v>20</v>
      </c>
      <c r="C32" t="s">
        <v>15</v>
      </c>
      <c r="D32" t="s">
        <v>13</v>
      </c>
      <c r="E32">
        <v>10</v>
      </c>
      <c r="F32" t="s">
        <v>34</v>
      </c>
      <c r="G32" t="s">
        <v>14</v>
      </c>
      <c r="H32">
        <v>3</v>
      </c>
      <c r="I32">
        <v>7</v>
      </c>
      <c r="J32">
        <v>6</v>
      </c>
      <c r="K32" s="5">
        <f t="shared" si="1"/>
        <v>700000000</v>
      </c>
    </row>
    <row r="33" spans="1:11" s="8" customFormat="1" x14ac:dyDescent="0.25">
      <c r="A33" s="14">
        <v>20230218</v>
      </c>
      <c r="B33" s="18" t="s">
        <v>20</v>
      </c>
      <c r="C33" s="8" t="s">
        <v>15</v>
      </c>
      <c r="D33" s="8" t="s">
        <v>13</v>
      </c>
      <c r="E33" s="8">
        <v>10</v>
      </c>
      <c r="F33" s="8" t="s">
        <v>34</v>
      </c>
      <c r="G33" s="8" t="s">
        <v>14</v>
      </c>
      <c r="H33" s="8">
        <v>4</v>
      </c>
      <c r="I33" s="8">
        <v>7</v>
      </c>
      <c r="J33" s="8">
        <v>6</v>
      </c>
      <c r="K33" s="9">
        <f t="shared" si="1"/>
        <v>700000000</v>
      </c>
    </row>
    <row r="34" spans="1:11" x14ac:dyDescent="0.25">
      <c r="A34" s="14">
        <v>20230218</v>
      </c>
      <c r="B34" s="17" t="s">
        <v>20</v>
      </c>
      <c r="C34" t="s">
        <v>15</v>
      </c>
      <c r="D34" t="s">
        <v>16</v>
      </c>
      <c r="E34">
        <v>10</v>
      </c>
      <c r="F34" t="s">
        <v>35</v>
      </c>
      <c r="G34" t="s">
        <v>14</v>
      </c>
      <c r="H34">
        <v>1</v>
      </c>
      <c r="I34">
        <v>14</v>
      </c>
      <c r="J34">
        <v>6</v>
      </c>
      <c r="K34" s="5">
        <f t="shared" si="1"/>
        <v>1400000000</v>
      </c>
    </row>
    <row r="35" spans="1:11" x14ac:dyDescent="0.25">
      <c r="A35" s="14">
        <v>20230218</v>
      </c>
      <c r="B35" s="10" t="s">
        <v>20</v>
      </c>
      <c r="C35" t="s">
        <v>15</v>
      </c>
      <c r="D35" t="s">
        <v>16</v>
      </c>
      <c r="E35">
        <v>10</v>
      </c>
      <c r="F35" t="s">
        <v>35</v>
      </c>
      <c r="G35" t="s">
        <v>14</v>
      </c>
      <c r="H35">
        <v>2</v>
      </c>
      <c r="I35">
        <v>19</v>
      </c>
      <c r="J35">
        <v>6</v>
      </c>
      <c r="K35" s="5">
        <f t="shared" si="1"/>
        <v>1900000000</v>
      </c>
    </row>
    <row r="36" spans="1:11" x14ac:dyDescent="0.25">
      <c r="A36" s="14">
        <v>20230218</v>
      </c>
      <c r="B36" s="10" t="s">
        <v>20</v>
      </c>
      <c r="C36" t="s">
        <v>15</v>
      </c>
      <c r="D36" t="s">
        <v>16</v>
      </c>
      <c r="E36">
        <v>10</v>
      </c>
      <c r="F36" t="s">
        <v>35</v>
      </c>
      <c r="G36" t="s">
        <v>14</v>
      </c>
      <c r="H36">
        <v>3</v>
      </c>
      <c r="I36">
        <v>39</v>
      </c>
      <c r="J36">
        <v>5</v>
      </c>
      <c r="K36" s="5">
        <f t="shared" si="1"/>
        <v>390000000</v>
      </c>
    </row>
    <row r="37" spans="1:11" s="8" customFormat="1" x14ac:dyDescent="0.25">
      <c r="A37" s="14">
        <v>20230218</v>
      </c>
      <c r="B37" s="18" t="s">
        <v>20</v>
      </c>
      <c r="C37" s="8" t="s">
        <v>15</v>
      </c>
      <c r="D37" s="8" t="s">
        <v>16</v>
      </c>
      <c r="E37" s="8">
        <v>10</v>
      </c>
      <c r="F37" s="8" t="s">
        <v>35</v>
      </c>
      <c r="G37" s="8" t="s">
        <v>14</v>
      </c>
      <c r="H37" s="8">
        <v>4</v>
      </c>
      <c r="I37" s="8">
        <v>8</v>
      </c>
      <c r="J37" s="8">
        <v>6</v>
      </c>
      <c r="K37" s="9">
        <f t="shared" si="1"/>
        <v>800000000</v>
      </c>
    </row>
    <row r="38" spans="1:11" x14ac:dyDescent="0.25">
      <c r="A38" s="14">
        <v>20230218</v>
      </c>
      <c r="B38" s="17" t="s">
        <v>20</v>
      </c>
      <c r="C38" t="s">
        <v>18</v>
      </c>
      <c r="D38" t="s">
        <v>13</v>
      </c>
      <c r="E38">
        <v>10</v>
      </c>
      <c r="F38" t="s">
        <v>36</v>
      </c>
      <c r="G38" t="s">
        <v>14</v>
      </c>
      <c r="H38">
        <v>1</v>
      </c>
      <c r="I38">
        <v>12</v>
      </c>
      <c r="J38">
        <v>6</v>
      </c>
      <c r="K38" s="5">
        <f t="shared" si="1"/>
        <v>1200000000</v>
      </c>
    </row>
    <row r="39" spans="1:11" x14ac:dyDescent="0.25">
      <c r="A39" s="14">
        <v>20230218</v>
      </c>
      <c r="B39" s="10" t="s">
        <v>20</v>
      </c>
      <c r="C39" t="s">
        <v>18</v>
      </c>
      <c r="D39" t="s">
        <v>13</v>
      </c>
      <c r="E39">
        <v>10</v>
      </c>
      <c r="F39" t="s">
        <v>36</v>
      </c>
      <c r="G39" t="s">
        <v>14</v>
      </c>
      <c r="H39">
        <v>2</v>
      </c>
      <c r="I39">
        <v>11</v>
      </c>
      <c r="J39">
        <v>6</v>
      </c>
      <c r="K39" s="5">
        <f t="shared" si="1"/>
        <v>1100000000</v>
      </c>
    </row>
    <row r="40" spans="1:11" x14ac:dyDescent="0.25">
      <c r="A40" s="14">
        <v>20230218</v>
      </c>
      <c r="B40" s="10" t="s">
        <v>20</v>
      </c>
      <c r="C40" t="s">
        <v>18</v>
      </c>
      <c r="D40" t="s">
        <v>13</v>
      </c>
      <c r="E40">
        <v>10</v>
      </c>
      <c r="F40" t="s">
        <v>36</v>
      </c>
      <c r="G40" t="s">
        <v>14</v>
      </c>
      <c r="H40">
        <v>3</v>
      </c>
      <c r="I40">
        <v>8</v>
      </c>
      <c r="J40">
        <v>6</v>
      </c>
      <c r="K40" s="5">
        <f t="shared" si="1"/>
        <v>800000000</v>
      </c>
    </row>
    <row r="41" spans="1:11" s="8" customFormat="1" x14ac:dyDescent="0.25">
      <c r="A41" s="14">
        <v>20230218</v>
      </c>
      <c r="B41" s="18" t="s">
        <v>20</v>
      </c>
      <c r="C41" t="s">
        <v>18</v>
      </c>
      <c r="D41" s="8" t="s">
        <v>13</v>
      </c>
      <c r="E41" s="8">
        <v>10</v>
      </c>
      <c r="F41" s="8" t="s">
        <v>36</v>
      </c>
      <c r="G41" s="8" t="s">
        <v>14</v>
      </c>
      <c r="H41" s="8">
        <v>4</v>
      </c>
      <c r="I41" s="8">
        <v>5</v>
      </c>
      <c r="J41" s="8">
        <v>6</v>
      </c>
      <c r="K41" s="9">
        <f t="shared" si="1"/>
        <v>500000000</v>
      </c>
    </row>
    <row r="42" spans="1:11" x14ac:dyDescent="0.25">
      <c r="A42" s="14">
        <v>20230218</v>
      </c>
      <c r="B42" s="17" t="s">
        <v>20</v>
      </c>
      <c r="C42" t="s">
        <v>19</v>
      </c>
      <c r="D42" t="s">
        <v>13</v>
      </c>
      <c r="E42">
        <v>10</v>
      </c>
      <c r="F42" t="s">
        <v>37</v>
      </c>
      <c r="G42" t="s">
        <v>14</v>
      </c>
      <c r="H42">
        <v>1</v>
      </c>
      <c r="I42">
        <v>13</v>
      </c>
      <c r="J42">
        <v>6</v>
      </c>
      <c r="K42" s="5">
        <f t="shared" si="1"/>
        <v>1300000000</v>
      </c>
    </row>
    <row r="43" spans="1:11" x14ac:dyDescent="0.25">
      <c r="A43" s="14">
        <v>20230218</v>
      </c>
      <c r="B43" s="10" t="s">
        <v>20</v>
      </c>
      <c r="C43" t="s">
        <v>19</v>
      </c>
      <c r="D43" t="s">
        <v>13</v>
      </c>
      <c r="E43">
        <v>10</v>
      </c>
      <c r="F43" t="s">
        <v>37</v>
      </c>
      <c r="G43" t="s">
        <v>14</v>
      </c>
      <c r="H43">
        <v>2</v>
      </c>
      <c r="I43">
        <v>14</v>
      </c>
      <c r="J43">
        <v>6</v>
      </c>
      <c r="K43" s="5">
        <f t="shared" si="1"/>
        <v>1400000000</v>
      </c>
    </row>
    <row r="44" spans="1:11" x14ac:dyDescent="0.25">
      <c r="A44" s="14">
        <v>20230218</v>
      </c>
      <c r="B44" s="10" t="s">
        <v>20</v>
      </c>
      <c r="C44" t="s">
        <v>19</v>
      </c>
      <c r="D44" t="s">
        <v>13</v>
      </c>
      <c r="E44">
        <v>10</v>
      </c>
      <c r="F44" t="s">
        <v>37</v>
      </c>
      <c r="G44" t="s">
        <v>14</v>
      </c>
      <c r="H44">
        <v>3</v>
      </c>
      <c r="I44">
        <v>17</v>
      </c>
      <c r="J44">
        <v>6</v>
      </c>
      <c r="K44" s="5">
        <f t="shared" si="1"/>
        <v>1700000000</v>
      </c>
    </row>
    <row r="45" spans="1:11" s="8" customFormat="1" x14ac:dyDescent="0.25">
      <c r="A45" s="14">
        <v>20230218</v>
      </c>
      <c r="B45" s="18" t="s">
        <v>20</v>
      </c>
      <c r="C45" s="8" t="s">
        <v>19</v>
      </c>
      <c r="D45" s="8" t="s">
        <v>13</v>
      </c>
      <c r="E45" s="8">
        <v>10</v>
      </c>
      <c r="F45" s="8" t="s">
        <v>37</v>
      </c>
      <c r="G45" s="8" t="s">
        <v>14</v>
      </c>
      <c r="H45" s="8">
        <v>4</v>
      </c>
      <c r="I45" s="8">
        <v>8</v>
      </c>
      <c r="J45" s="8">
        <v>6</v>
      </c>
      <c r="K45" s="9">
        <f t="shared" si="1"/>
        <v>800000000</v>
      </c>
    </row>
    <row r="46" spans="1:11" x14ac:dyDescent="0.25">
      <c r="A46" s="14">
        <v>20230218</v>
      </c>
      <c r="B46" s="17" t="s">
        <v>20</v>
      </c>
      <c r="C46" t="s">
        <v>19</v>
      </c>
      <c r="D46" t="s">
        <v>16</v>
      </c>
      <c r="E46">
        <v>10</v>
      </c>
      <c r="F46" t="s">
        <v>38</v>
      </c>
      <c r="G46" t="s">
        <v>14</v>
      </c>
      <c r="H46">
        <v>1</v>
      </c>
      <c r="I46">
        <v>8</v>
      </c>
      <c r="J46">
        <v>6</v>
      </c>
      <c r="K46" s="5">
        <f t="shared" si="1"/>
        <v>800000000</v>
      </c>
    </row>
    <row r="47" spans="1:11" x14ac:dyDescent="0.25">
      <c r="A47" s="14">
        <v>20230218</v>
      </c>
      <c r="B47" s="10" t="s">
        <v>20</v>
      </c>
      <c r="C47" t="s">
        <v>19</v>
      </c>
      <c r="D47" t="s">
        <v>16</v>
      </c>
      <c r="E47">
        <v>10</v>
      </c>
      <c r="F47" t="s">
        <v>38</v>
      </c>
      <c r="G47" t="s">
        <v>14</v>
      </c>
      <c r="H47">
        <v>2</v>
      </c>
      <c r="I47">
        <v>32</v>
      </c>
      <c r="J47">
        <v>6</v>
      </c>
      <c r="K47" s="5">
        <f t="shared" si="1"/>
        <v>3200000000</v>
      </c>
    </row>
    <row r="48" spans="1:11" x14ac:dyDescent="0.25">
      <c r="A48" s="14">
        <v>20230218</v>
      </c>
      <c r="B48" s="10" t="s">
        <v>20</v>
      </c>
      <c r="C48" t="s">
        <v>19</v>
      </c>
      <c r="D48" t="s">
        <v>16</v>
      </c>
      <c r="E48">
        <v>10</v>
      </c>
      <c r="F48" t="s">
        <v>38</v>
      </c>
      <c r="G48" t="s">
        <v>14</v>
      </c>
      <c r="H48">
        <v>3</v>
      </c>
      <c r="I48">
        <v>15</v>
      </c>
      <c r="J48">
        <v>6</v>
      </c>
      <c r="K48" s="5">
        <f t="shared" si="1"/>
        <v>1500000000</v>
      </c>
    </row>
    <row r="49" spans="1:11" s="8" customFormat="1" x14ac:dyDescent="0.25">
      <c r="A49" s="14">
        <v>20230218</v>
      </c>
      <c r="B49" s="18" t="s">
        <v>20</v>
      </c>
      <c r="C49" s="8" t="s">
        <v>19</v>
      </c>
      <c r="D49" s="8" t="s">
        <v>16</v>
      </c>
      <c r="E49" s="8">
        <v>10</v>
      </c>
      <c r="F49" s="8" t="s">
        <v>38</v>
      </c>
      <c r="G49" s="8" t="s">
        <v>14</v>
      </c>
      <c r="H49" s="8">
        <v>4</v>
      </c>
      <c r="I49" s="8">
        <v>25</v>
      </c>
      <c r="J49" s="8">
        <v>6</v>
      </c>
      <c r="K49" s="9">
        <f t="shared" si="1"/>
        <v>2500000000</v>
      </c>
    </row>
    <row r="50" spans="1:11" x14ac:dyDescent="0.25">
      <c r="A50" s="14">
        <v>20230218</v>
      </c>
      <c r="B50" s="17" t="s">
        <v>20</v>
      </c>
      <c r="C50" t="s">
        <v>24</v>
      </c>
      <c r="D50" t="s">
        <v>13</v>
      </c>
      <c r="E50">
        <v>0</v>
      </c>
      <c r="F50" t="s">
        <v>24</v>
      </c>
      <c r="G50" t="s">
        <v>14</v>
      </c>
      <c r="H50">
        <v>1</v>
      </c>
      <c r="I50">
        <v>59</v>
      </c>
      <c r="J50">
        <v>5</v>
      </c>
      <c r="K50" s="5">
        <f t="shared" si="1"/>
        <v>590000000</v>
      </c>
    </row>
    <row r="51" spans="1:11" x14ac:dyDescent="0.25">
      <c r="A51" s="14">
        <v>20230218</v>
      </c>
      <c r="B51" s="10" t="s">
        <v>20</v>
      </c>
      <c r="C51" t="s">
        <v>24</v>
      </c>
      <c r="D51" t="s">
        <v>13</v>
      </c>
      <c r="E51">
        <v>0</v>
      </c>
      <c r="F51" t="s">
        <v>24</v>
      </c>
      <c r="G51" t="s">
        <v>14</v>
      </c>
      <c r="H51">
        <v>2</v>
      </c>
      <c r="I51">
        <v>45</v>
      </c>
      <c r="J51">
        <v>5</v>
      </c>
      <c r="K51" s="5">
        <f t="shared" si="1"/>
        <v>450000000</v>
      </c>
    </row>
    <row r="52" spans="1:11" x14ac:dyDescent="0.25">
      <c r="A52" s="14">
        <v>20230218</v>
      </c>
      <c r="B52" s="10" t="s">
        <v>20</v>
      </c>
      <c r="C52" t="s">
        <v>24</v>
      </c>
      <c r="D52" t="s">
        <v>13</v>
      </c>
      <c r="E52">
        <v>0</v>
      </c>
      <c r="F52" t="s">
        <v>24</v>
      </c>
      <c r="G52" t="s">
        <v>14</v>
      </c>
      <c r="H52">
        <v>3</v>
      </c>
      <c r="I52">
        <v>6</v>
      </c>
      <c r="J52">
        <v>6</v>
      </c>
      <c r="K52" s="5">
        <f t="shared" si="1"/>
        <v>600000000</v>
      </c>
    </row>
    <row r="53" spans="1:11" s="31" customFormat="1" ht="15.75" thickBot="1" x14ac:dyDescent="0.3">
      <c r="A53" s="29">
        <v>20230218</v>
      </c>
      <c r="B53" s="30" t="s">
        <v>20</v>
      </c>
      <c r="C53" s="31" t="s">
        <v>24</v>
      </c>
      <c r="D53" s="31" t="s">
        <v>13</v>
      </c>
      <c r="E53" s="31">
        <v>0</v>
      </c>
      <c r="F53" t="s">
        <v>24</v>
      </c>
      <c r="G53" s="31" t="s">
        <v>14</v>
      </c>
      <c r="H53" s="31">
        <v>4</v>
      </c>
      <c r="I53" s="31">
        <v>7</v>
      </c>
      <c r="J53" s="31">
        <v>6</v>
      </c>
      <c r="K53" s="32">
        <f t="shared" si="1"/>
        <v>700000000</v>
      </c>
    </row>
    <row r="54" spans="1:11" ht="15.75" thickTop="1" x14ac:dyDescent="0.25">
      <c r="A54" s="14">
        <v>20230219</v>
      </c>
      <c r="B54" s="11" t="s">
        <v>20</v>
      </c>
      <c r="C54" t="s">
        <v>12</v>
      </c>
      <c r="D54" t="s">
        <v>13</v>
      </c>
      <c r="E54">
        <v>6</v>
      </c>
      <c r="F54" s="11" t="s">
        <v>27</v>
      </c>
      <c r="G54" t="s">
        <v>14</v>
      </c>
      <c r="H54">
        <v>1</v>
      </c>
      <c r="I54" s="11">
        <v>21</v>
      </c>
      <c r="J54">
        <v>5</v>
      </c>
      <c r="K54" s="13">
        <f>100*I54*10^J54</f>
        <v>210000000</v>
      </c>
    </row>
    <row r="55" spans="1:11" x14ac:dyDescent="0.25">
      <c r="A55" s="14">
        <v>20230219</v>
      </c>
      <c r="B55" s="10" t="s">
        <v>20</v>
      </c>
      <c r="C55" t="s">
        <v>12</v>
      </c>
      <c r="D55" t="s">
        <v>13</v>
      </c>
      <c r="E55">
        <v>6</v>
      </c>
      <c r="F55" s="11" t="s">
        <v>27</v>
      </c>
      <c r="G55" t="s">
        <v>14</v>
      </c>
      <c r="H55">
        <v>2</v>
      </c>
      <c r="I55" s="11">
        <v>22</v>
      </c>
      <c r="J55">
        <v>6</v>
      </c>
      <c r="K55" s="13">
        <f t="shared" ref="K55:K97" si="2">100*I55*10^J55</f>
        <v>2200000000</v>
      </c>
    </row>
    <row r="56" spans="1:11" x14ac:dyDescent="0.25">
      <c r="A56" s="14">
        <v>20230219</v>
      </c>
      <c r="B56" s="11" t="s">
        <v>20</v>
      </c>
      <c r="C56" t="s">
        <v>12</v>
      </c>
      <c r="D56" t="s">
        <v>13</v>
      </c>
      <c r="E56">
        <v>6</v>
      </c>
      <c r="F56" s="11" t="s">
        <v>27</v>
      </c>
      <c r="G56" t="s">
        <v>14</v>
      </c>
      <c r="H56">
        <v>3</v>
      </c>
      <c r="I56" s="11">
        <v>7</v>
      </c>
      <c r="J56">
        <v>6</v>
      </c>
      <c r="K56" s="13">
        <f t="shared" si="2"/>
        <v>700000000</v>
      </c>
    </row>
    <row r="57" spans="1:11" x14ac:dyDescent="0.25">
      <c r="A57" s="14">
        <v>20230219</v>
      </c>
      <c r="B57" s="10" t="s">
        <v>20</v>
      </c>
      <c r="C57" s="8" t="s">
        <v>12</v>
      </c>
      <c r="D57" s="8" t="s">
        <v>13</v>
      </c>
      <c r="E57" s="8">
        <v>6</v>
      </c>
      <c r="F57" s="19" t="s">
        <v>27</v>
      </c>
      <c r="G57" s="8" t="s">
        <v>14</v>
      </c>
      <c r="H57" s="8">
        <v>4</v>
      </c>
      <c r="I57" s="19">
        <v>5</v>
      </c>
      <c r="J57" s="8">
        <v>6</v>
      </c>
      <c r="K57" s="20">
        <f t="shared" si="2"/>
        <v>500000000</v>
      </c>
    </row>
    <row r="58" spans="1:11" x14ac:dyDescent="0.25">
      <c r="A58" s="14">
        <v>20230219</v>
      </c>
      <c r="B58" s="11" t="s">
        <v>20</v>
      </c>
      <c r="C58" t="s">
        <v>15</v>
      </c>
      <c r="D58" t="s">
        <v>13</v>
      </c>
      <c r="E58">
        <v>6</v>
      </c>
      <c r="F58" s="27" t="s">
        <v>28</v>
      </c>
      <c r="G58" t="s">
        <v>14</v>
      </c>
      <c r="H58">
        <v>1</v>
      </c>
      <c r="I58" s="27">
        <v>7</v>
      </c>
      <c r="J58">
        <v>6</v>
      </c>
      <c r="K58" s="28">
        <f t="shared" si="2"/>
        <v>700000000</v>
      </c>
    </row>
    <row r="59" spans="1:11" x14ac:dyDescent="0.25">
      <c r="A59" s="14">
        <v>20230219</v>
      </c>
      <c r="B59" s="10" t="s">
        <v>20</v>
      </c>
      <c r="C59" t="s">
        <v>15</v>
      </c>
      <c r="D59" t="s">
        <v>13</v>
      </c>
      <c r="E59">
        <v>6</v>
      </c>
      <c r="F59" s="11" t="s">
        <v>28</v>
      </c>
      <c r="G59" t="s">
        <v>14</v>
      </c>
      <c r="H59">
        <v>2</v>
      </c>
      <c r="I59" s="11">
        <v>0</v>
      </c>
      <c r="J59">
        <v>6</v>
      </c>
      <c r="K59" s="13">
        <f t="shared" si="2"/>
        <v>0</v>
      </c>
    </row>
    <row r="60" spans="1:11" x14ac:dyDescent="0.25">
      <c r="A60" s="14">
        <v>20230219</v>
      </c>
      <c r="B60" s="11" t="s">
        <v>20</v>
      </c>
      <c r="C60" t="s">
        <v>15</v>
      </c>
      <c r="D60" t="s">
        <v>13</v>
      </c>
      <c r="E60">
        <v>6</v>
      </c>
      <c r="F60" s="11" t="s">
        <v>28</v>
      </c>
      <c r="G60" t="s">
        <v>14</v>
      </c>
      <c r="H60">
        <v>3</v>
      </c>
      <c r="I60" s="11">
        <v>7</v>
      </c>
      <c r="J60">
        <v>6</v>
      </c>
      <c r="K60" s="13">
        <f t="shared" si="2"/>
        <v>700000000</v>
      </c>
    </row>
    <row r="61" spans="1:11" x14ac:dyDescent="0.25">
      <c r="A61" s="14">
        <v>20230219</v>
      </c>
      <c r="B61" s="10" t="s">
        <v>20</v>
      </c>
      <c r="C61" s="8" t="s">
        <v>15</v>
      </c>
      <c r="D61" s="8" t="s">
        <v>13</v>
      </c>
      <c r="E61" s="8">
        <v>6</v>
      </c>
      <c r="F61" s="19" t="s">
        <v>28</v>
      </c>
      <c r="G61" s="8" t="s">
        <v>14</v>
      </c>
      <c r="H61" s="8">
        <v>4</v>
      </c>
      <c r="I61" s="19">
        <v>13</v>
      </c>
      <c r="J61" s="8">
        <v>6</v>
      </c>
      <c r="K61" s="20">
        <f t="shared" si="2"/>
        <v>1300000000</v>
      </c>
    </row>
    <row r="62" spans="1:11" x14ac:dyDescent="0.25">
      <c r="A62" s="14">
        <v>20230219</v>
      </c>
      <c r="B62" s="10" t="s">
        <v>20</v>
      </c>
      <c r="C62" t="s">
        <v>15</v>
      </c>
      <c r="D62" t="s">
        <v>16</v>
      </c>
      <c r="E62">
        <v>6</v>
      </c>
      <c r="F62" t="s">
        <v>29</v>
      </c>
      <c r="G62" t="s">
        <v>14</v>
      </c>
      <c r="H62">
        <v>1</v>
      </c>
      <c r="I62">
        <v>15</v>
      </c>
      <c r="J62">
        <v>6</v>
      </c>
      <c r="K62" s="5">
        <f t="shared" si="2"/>
        <v>1500000000</v>
      </c>
    </row>
    <row r="63" spans="1:11" x14ac:dyDescent="0.25">
      <c r="A63" s="14">
        <v>20230219</v>
      </c>
      <c r="B63" s="10" t="s">
        <v>20</v>
      </c>
      <c r="C63" t="s">
        <v>15</v>
      </c>
      <c r="D63" t="s">
        <v>16</v>
      </c>
      <c r="E63">
        <v>6</v>
      </c>
      <c r="F63" t="s">
        <v>29</v>
      </c>
      <c r="G63" t="s">
        <v>14</v>
      </c>
      <c r="H63">
        <v>2</v>
      </c>
      <c r="I63">
        <v>10</v>
      </c>
      <c r="J63">
        <v>6</v>
      </c>
      <c r="K63" s="5">
        <f t="shared" si="2"/>
        <v>1000000000</v>
      </c>
    </row>
    <row r="64" spans="1:11" x14ac:dyDescent="0.25">
      <c r="A64" s="14">
        <v>20230219</v>
      </c>
      <c r="B64" s="10" t="s">
        <v>20</v>
      </c>
      <c r="C64" t="s">
        <v>15</v>
      </c>
      <c r="D64" t="s">
        <v>16</v>
      </c>
      <c r="E64">
        <v>6</v>
      </c>
      <c r="F64" t="s">
        <v>29</v>
      </c>
      <c r="G64" t="s">
        <v>14</v>
      </c>
      <c r="H64">
        <v>3</v>
      </c>
      <c r="I64">
        <v>19</v>
      </c>
      <c r="J64">
        <v>6</v>
      </c>
      <c r="K64" s="5">
        <f t="shared" si="2"/>
        <v>1900000000</v>
      </c>
    </row>
    <row r="65" spans="1:11" x14ac:dyDescent="0.25">
      <c r="A65" s="14">
        <v>20230219</v>
      </c>
      <c r="B65" s="10" t="s">
        <v>20</v>
      </c>
      <c r="C65" s="8" t="s">
        <v>15</v>
      </c>
      <c r="D65" s="8" t="s">
        <v>16</v>
      </c>
      <c r="E65" s="8">
        <v>6</v>
      </c>
      <c r="F65" s="8" t="s">
        <v>29</v>
      </c>
      <c r="G65" s="8" t="s">
        <v>14</v>
      </c>
      <c r="H65" s="8">
        <v>4</v>
      </c>
      <c r="I65" s="8">
        <v>16</v>
      </c>
      <c r="J65" s="8">
        <v>6</v>
      </c>
      <c r="K65" s="9">
        <f t="shared" si="2"/>
        <v>1600000000</v>
      </c>
    </row>
    <row r="66" spans="1:11" x14ac:dyDescent="0.25">
      <c r="A66" s="14">
        <v>20230219</v>
      </c>
      <c r="B66" s="10" t="s">
        <v>20</v>
      </c>
      <c r="C66" t="s">
        <v>19</v>
      </c>
      <c r="D66" t="s">
        <v>16</v>
      </c>
      <c r="E66">
        <v>6</v>
      </c>
      <c r="F66" t="s">
        <v>32</v>
      </c>
      <c r="G66" t="s">
        <v>14</v>
      </c>
      <c r="H66">
        <v>1</v>
      </c>
      <c r="I66">
        <v>6</v>
      </c>
      <c r="J66">
        <v>6</v>
      </c>
      <c r="K66" s="5">
        <f t="shared" si="2"/>
        <v>600000000</v>
      </c>
    </row>
    <row r="67" spans="1:11" x14ac:dyDescent="0.25">
      <c r="A67" s="14">
        <v>20230219</v>
      </c>
      <c r="B67" s="10" t="s">
        <v>20</v>
      </c>
      <c r="C67" t="s">
        <v>19</v>
      </c>
      <c r="D67" t="s">
        <v>16</v>
      </c>
      <c r="E67">
        <v>6</v>
      </c>
      <c r="F67" t="s">
        <v>32</v>
      </c>
      <c r="G67" t="s">
        <v>14</v>
      </c>
      <c r="H67">
        <v>2</v>
      </c>
      <c r="I67">
        <v>15</v>
      </c>
      <c r="J67">
        <v>6</v>
      </c>
      <c r="K67" s="5">
        <f t="shared" si="2"/>
        <v>1500000000</v>
      </c>
    </row>
    <row r="68" spans="1:11" x14ac:dyDescent="0.25">
      <c r="A68" s="14">
        <v>20230219</v>
      </c>
      <c r="B68" s="10" t="s">
        <v>20</v>
      </c>
      <c r="C68" t="s">
        <v>19</v>
      </c>
      <c r="D68" t="s">
        <v>16</v>
      </c>
      <c r="E68">
        <v>6</v>
      </c>
      <c r="F68" t="s">
        <v>32</v>
      </c>
      <c r="G68" t="s">
        <v>14</v>
      </c>
      <c r="H68">
        <v>3</v>
      </c>
      <c r="I68">
        <v>27</v>
      </c>
      <c r="J68">
        <v>6</v>
      </c>
      <c r="K68" s="5">
        <f t="shared" si="2"/>
        <v>2700000000</v>
      </c>
    </row>
    <row r="69" spans="1:11" x14ac:dyDescent="0.25">
      <c r="A69" s="14">
        <v>20230219</v>
      </c>
      <c r="B69" s="10" t="s">
        <v>20</v>
      </c>
      <c r="C69" s="8" t="s">
        <v>19</v>
      </c>
      <c r="D69" s="8" t="s">
        <v>16</v>
      </c>
      <c r="E69" s="8">
        <v>6</v>
      </c>
      <c r="F69" s="8" t="s">
        <v>32</v>
      </c>
      <c r="G69" s="8" t="s">
        <v>14</v>
      </c>
      <c r="H69" s="8">
        <v>4</v>
      </c>
      <c r="I69" s="8">
        <v>15</v>
      </c>
      <c r="J69" s="8">
        <v>6</v>
      </c>
      <c r="K69" s="9">
        <f t="shared" si="2"/>
        <v>1500000000</v>
      </c>
    </row>
    <row r="70" spans="1:11" x14ac:dyDescent="0.25">
      <c r="A70" s="14">
        <v>20230219</v>
      </c>
      <c r="B70" s="10" t="s">
        <v>20</v>
      </c>
      <c r="C70" t="s">
        <v>12</v>
      </c>
      <c r="D70" t="s">
        <v>13</v>
      </c>
      <c r="E70">
        <v>10</v>
      </c>
      <c r="F70" t="s">
        <v>33</v>
      </c>
      <c r="G70" t="s">
        <v>14</v>
      </c>
      <c r="H70">
        <v>1</v>
      </c>
      <c r="I70">
        <v>22</v>
      </c>
      <c r="J70">
        <v>5</v>
      </c>
      <c r="K70" s="5">
        <f t="shared" si="2"/>
        <v>220000000</v>
      </c>
    </row>
    <row r="71" spans="1:11" x14ac:dyDescent="0.25">
      <c r="A71" s="14">
        <v>20230219</v>
      </c>
      <c r="B71" s="10" t="s">
        <v>20</v>
      </c>
      <c r="C71" t="s">
        <v>12</v>
      </c>
      <c r="D71" t="s">
        <v>13</v>
      </c>
      <c r="E71">
        <v>10</v>
      </c>
      <c r="F71" t="s">
        <v>33</v>
      </c>
      <c r="G71" t="s">
        <v>14</v>
      </c>
      <c r="H71">
        <v>2</v>
      </c>
      <c r="I71">
        <v>12</v>
      </c>
      <c r="J71">
        <v>6</v>
      </c>
      <c r="K71" s="5">
        <f t="shared" si="2"/>
        <v>1200000000</v>
      </c>
    </row>
    <row r="72" spans="1:11" x14ac:dyDescent="0.25">
      <c r="A72" s="14">
        <v>20230219</v>
      </c>
      <c r="B72" s="10" t="s">
        <v>20</v>
      </c>
      <c r="C72" t="s">
        <v>12</v>
      </c>
      <c r="D72" t="s">
        <v>13</v>
      </c>
      <c r="E72">
        <v>10</v>
      </c>
      <c r="F72" t="s">
        <v>33</v>
      </c>
      <c r="G72" t="s">
        <v>14</v>
      </c>
      <c r="H72">
        <v>3</v>
      </c>
      <c r="I72">
        <v>23</v>
      </c>
      <c r="J72">
        <v>6</v>
      </c>
      <c r="K72" s="5">
        <f t="shared" si="2"/>
        <v>2300000000</v>
      </c>
    </row>
    <row r="73" spans="1:11" x14ac:dyDescent="0.25">
      <c r="A73" s="14">
        <v>20230219</v>
      </c>
      <c r="B73" s="10" t="s">
        <v>20</v>
      </c>
      <c r="C73" s="8" t="s">
        <v>12</v>
      </c>
      <c r="D73" s="8" t="s">
        <v>13</v>
      </c>
      <c r="E73" s="8">
        <v>10</v>
      </c>
      <c r="F73" s="8" t="s">
        <v>33</v>
      </c>
      <c r="G73" s="8" t="s">
        <v>14</v>
      </c>
      <c r="H73" s="8">
        <v>4</v>
      </c>
      <c r="I73" s="8">
        <v>13</v>
      </c>
      <c r="J73" s="8">
        <v>6</v>
      </c>
      <c r="K73" s="9">
        <f t="shared" si="2"/>
        <v>1300000000</v>
      </c>
    </row>
    <row r="74" spans="1:11" x14ac:dyDescent="0.25">
      <c r="A74" s="14">
        <v>20230219</v>
      </c>
      <c r="B74" s="10" t="s">
        <v>20</v>
      </c>
      <c r="C74" t="s">
        <v>15</v>
      </c>
      <c r="D74" t="s">
        <v>13</v>
      </c>
      <c r="E74">
        <v>10</v>
      </c>
      <c r="F74" t="s">
        <v>34</v>
      </c>
      <c r="G74" t="s">
        <v>14</v>
      </c>
      <c r="H74">
        <v>1</v>
      </c>
      <c r="I74">
        <v>8</v>
      </c>
      <c r="J74">
        <v>6</v>
      </c>
      <c r="K74" s="5">
        <f t="shared" si="2"/>
        <v>800000000</v>
      </c>
    </row>
    <row r="75" spans="1:11" x14ac:dyDescent="0.25">
      <c r="A75" s="14">
        <v>20230219</v>
      </c>
      <c r="B75" s="10" t="s">
        <v>20</v>
      </c>
      <c r="C75" t="s">
        <v>15</v>
      </c>
      <c r="D75" t="s">
        <v>13</v>
      </c>
      <c r="E75">
        <v>10</v>
      </c>
      <c r="F75" t="s">
        <v>34</v>
      </c>
      <c r="G75" t="s">
        <v>14</v>
      </c>
      <c r="H75">
        <v>2</v>
      </c>
      <c r="I75">
        <v>18</v>
      </c>
      <c r="J75">
        <v>6</v>
      </c>
      <c r="K75" s="5">
        <f t="shared" si="2"/>
        <v>1800000000</v>
      </c>
    </row>
    <row r="76" spans="1:11" x14ac:dyDescent="0.25">
      <c r="A76" s="14">
        <v>20230219</v>
      </c>
      <c r="B76" s="10" t="s">
        <v>20</v>
      </c>
      <c r="C76" t="s">
        <v>15</v>
      </c>
      <c r="D76" t="s">
        <v>13</v>
      </c>
      <c r="E76">
        <v>10</v>
      </c>
      <c r="F76" t="s">
        <v>34</v>
      </c>
      <c r="G76" t="s">
        <v>14</v>
      </c>
      <c r="H76">
        <v>3</v>
      </c>
      <c r="I76">
        <v>10</v>
      </c>
      <c r="J76">
        <v>6</v>
      </c>
      <c r="K76" s="5">
        <f t="shared" si="2"/>
        <v>1000000000</v>
      </c>
    </row>
    <row r="77" spans="1:11" x14ac:dyDescent="0.25">
      <c r="A77" s="14">
        <v>20230219</v>
      </c>
      <c r="B77" s="10" t="s">
        <v>20</v>
      </c>
      <c r="C77" s="8" t="s">
        <v>15</v>
      </c>
      <c r="D77" s="8" t="s">
        <v>13</v>
      </c>
      <c r="E77" s="8">
        <v>10</v>
      </c>
      <c r="F77" s="8" t="s">
        <v>34</v>
      </c>
      <c r="G77" s="8" t="s">
        <v>14</v>
      </c>
      <c r="H77" s="8">
        <v>4</v>
      </c>
      <c r="I77" s="8">
        <v>14</v>
      </c>
      <c r="J77" s="8">
        <v>6</v>
      </c>
      <c r="K77" s="9">
        <f t="shared" si="2"/>
        <v>1400000000</v>
      </c>
    </row>
    <row r="78" spans="1:11" x14ac:dyDescent="0.25">
      <c r="A78" s="14">
        <v>20230219</v>
      </c>
      <c r="B78" s="10" t="s">
        <v>20</v>
      </c>
      <c r="C78" t="s">
        <v>15</v>
      </c>
      <c r="D78" t="s">
        <v>16</v>
      </c>
      <c r="E78">
        <v>10</v>
      </c>
      <c r="F78" t="s">
        <v>35</v>
      </c>
      <c r="G78" t="s">
        <v>14</v>
      </c>
      <c r="H78">
        <v>1</v>
      </c>
      <c r="I78">
        <v>8</v>
      </c>
      <c r="J78">
        <v>6</v>
      </c>
      <c r="K78" s="5">
        <f t="shared" si="2"/>
        <v>800000000</v>
      </c>
    </row>
    <row r="79" spans="1:11" x14ac:dyDescent="0.25">
      <c r="A79" s="14">
        <v>20230219</v>
      </c>
      <c r="B79" s="10" t="s">
        <v>20</v>
      </c>
      <c r="C79" t="s">
        <v>15</v>
      </c>
      <c r="D79" t="s">
        <v>16</v>
      </c>
      <c r="E79">
        <v>10</v>
      </c>
      <c r="F79" t="s">
        <v>35</v>
      </c>
      <c r="G79" t="s">
        <v>14</v>
      </c>
      <c r="H79">
        <v>2</v>
      </c>
      <c r="I79">
        <v>6</v>
      </c>
      <c r="J79">
        <v>6</v>
      </c>
      <c r="K79" s="5">
        <f t="shared" si="2"/>
        <v>600000000</v>
      </c>
    </row>
    <row r="80" spans="1:11" x14ac:dyDescent="0.25">
      <c r="A80" s="14">
        <v>20230219</v>
      </c>
      <c r="B80" s="10" t="s">
        <v>20</v>
      </c>
      <c r="C80" t="s">
        <v>15</v>
      </c>
      <c r="D80" t="s">
        <v>16</v>
      </c>
      <c r="E80">
        <v>10</v>
      </c>
      <c r="F80" t="s">
        <v>35</v>
      </c>
      <c r="G80" t="s">
        <v>14</v>
      </c>
      <c r="H80">
        <v>3</v>
      </c>
      <c r="I80">
        <v>26</v>
      </c>
      <c r="J80">
        <v>6</v>
      </c>
      <c r="K80" s="5">
        <f t="shared" si="2"/>
        <v>2600000000</v>
      </c>
    </row>
    <row r="81" spans="1:11" x14ac:dyDescent="0.25">
      <c r="A81" s="14">
        <v>20230219</v>
      </c>
      <c r="B81" s="10" t="s">
        <v>20</v>
      </c>
      <c r="C81" s="8" t="s">
        <v>15</v>
      </c>
      <c r="D81" s="8" t="s">
        <v>16</v>
      </c>
      <c r="E81" s="8">
        <v>10</v>
      </c>
      <c r="F81" s="8" t="s">
        <v>35</v>
      </c>
      <c r="G81" s="8" t="s">
        <v>14</v>
      </c>
      <c r="H81" s="8">
        <v>4</v>
      </c>
      <c r="I81" s="8">
        <v>22</v>
      </c>
      <c r="J81" s="8">
        <v>6</v>
      </c>
      <c r="K81" s="9">
        <f t="shared" si="2"/>
        <v>2200000000</v>
      </c>
    </row>
    <row r="82" spans="1:11" x14ac:dyDescent="0.25">
      <c r="A82" s="14">
        <v>20230219</v>
      </c>
      <c r="B82" s="10" t="s">
        <v>20</v>
      </c>
      <c r="C82" t="s">
        <v>18</v>
      </c>
      <c r="D82" t="s">
        <v>13</v>
      </c>
      <c r="E82">
        <v>10</v>
      </c>
      <c r="F82" t="s">
        <v>36</v>
      </c>
      <c r="G82" t="s">
        <v>14</v>
      </c>
      <c r="H82">
        <v>1</v>
      </c>
      <c r="I82">
        <v>31</v>
      </c>
      <c r="J82">
        <v>5</v>
      </c>
      <c r="K82" s="5">
        <f t="shared" si="2"/>
        <v>310000000</v>
      </c>
    </row>
    <row r="83" spans="1:11" x14ac:dyDescent="0.25">
      <c r="A83" s="14">
        <v>20230219</v>
      </c>
      <c r="B83" s="10" t="s">
        <v>20</v>
      </c>
      <c r="C83" t="s">
        <v>18</v>
      </c>
      <c r="D83" t="s">
        <v>13</v>
      </c>
      <c r="E83">
        <v>10</v>
      </c>
      <c r="F83" t="s">
        <v>36</v>
      </c>
      <c r="G83" t="s">
        <v>14</v>
      </c>
      <c r="H83">
        <v>2</v>
      </c>
      <c r="I83">
        <v>6</v>
      </c>
      <c r="J83">
        <v>6</v>
      </c>
      <c r="K83" s="5">
        <f t="shared" si="2"/>
        <v>600000000</v>
      </c>
    </row>
    <row r="84" spans="1:11" x14ac:dyDescent="0.25">
      <c r="A84" s="14">
        <v>20230219</v>
      </c>
      <c r="B84" s="10" t="s">
        <v>20</v>
      </c>
      <c r="C84" t="s">
        <v>18</v>
      </c>
      <c r="D84" t="s">
        <v>13</v>
      </c>
      <c r="E84">
        <v>10</v>
      </c>
      <c r="F84" t="s">
        <v>36</v>
      </c>
      <c r="G84" t="s">
        <v>14</v>
      </c>
      <c r="H84">
        <v>3</v>
      </c>
      <c r="I84">
        <v>6</v>
      </c>
      <c r="J84">
        <v>6</v>
      </c>
      <c r="K84" s="5">
        <f t="shared" si="2"/>
        <v>600000000</v>
      </c>
    </row>
    <row r="85" spans="1:11" x14ac:dyDescent="0.25">
      <c r="A85" s="14">
        <v>20230219</v>
      </c>
      <c r="B85" s="10" t="s">
        <v>20</v>
      </c>
      <c r="C85" t="s">
        <v>18</v>
      </c>
      <c r="D85" s="8" t="s">
        <v>13</v>
      </c>
      <c r="E85" s="8">
        <v>10</v>
      </c>
      <c r="F85" s="8" t="s">
        <v>36</v>
      </c>
      <c r="G85" s="8" t="s">
        <v>14</v>
      </c>
      <c r="H85" s="8">
        <v>4</v>
      </c>
      <c r="I85" s="8">
        <v>9</v>
      </c>
      <c r="J85" s="8">
        <v>6</v>
      </c>
      <c r="K85" s="9">
        <f t="shared" si="2"/>
        <v>900000000</v>
      </c>
    </row>
    <row r="86" spans="1:11" x14ac:dyDescent="0.25">
      <c r="A86" s="14">
        <v>20230219</v>
      </c>
      <c r="B86" s="10" t="s">
        <v>20</v>
      </c>
      <c r="C86" t="s">
        <v>19</v>
      </c>
      <c r="D86" t="s">
        <v>13</v>
      </c>
      <c r="E86">
        <v>10</v>
      </c>
      <c r="F86" t="s">
        <v>37</v>
      </c>
      <c r="G86" t="s">
        <v>14</v>
      </c>
      <c r="H86">
        <v>1</v>
      </c>
      <c r="I86">
        <v>22</v>
      </c>
      <c r="J86">
        <v>5</v>
      </c>
      <c r="K86" s="5">
        <f t="shared" si="2"/>
        <v>220000000</v>
      </c>
    </row>
    <row r="87" spans="1:11" x14ac:dyDescent="0.25">
      <c r="A87" s="14">
        <v>20230219</v>
      </c>
      <c r="B87" s="10" t="s">
        <v>20</v>
      </c>
      <c r="C87" t="s">
        <v>19</v>
      </c>
      <c r="D87" t="s">
        <v>13</v>
      </c>
      <c r="E87">
        <v>10</v>
      </c>
      <c r="F87" t="s">
        <v>37</v>
      </c>
      <c r="G87" t="s">
        <v>14</v>
      </c>
      <c r="H87">
        <v>2</v>
      </c>
      <c r="I87">
        <v>26</v>
      </c>
      <c r="J87">
        <v>5</v>
      </c>
      <c r="K87" s="5">
        <f t="shared" si="2"/>
        <v>260000000</v>
      </c>
    </row>
    <row r="88" spans="1:11" x14ac:dyDescent="0.25">
      <c r="A88" s="14">
        <v>20230219</v>
      </c>
      <c r="B88" s="10" t="s">
        <v>20</v>
      </c>
      <c r="C88" t="s">
        <v>19</v>
      </c>
      <c r="D88" t="s">
        <v>13</v>
      </c>
      <c r="E88">
        <v>10</v>
      </c>
      <c r="F88" t="s">
        <v>37</v>
      </c>
      <c r="G88" t="s">
        <v>14</v>
      </c>
      <c r="H88">
        <v>3</v>
      </c>
      <c r="I88">
        <v>6</v>
      </c>
      <c r="J88">
        <v>6</v>
      </c>
      <c r="K88" s="5">
        <f t="shared" si="2"/>
        <v>600000000</v>
      </c>
    </row>
    <row r="89" spans="1:11" x14ac:dyDescent="0.25">
      <c r="A89" s="14">
        <v>20230219</v>
      </c>
      <c r="B89" s="10" t="s">
        <v>20</v>
      </c>
      <c r="C89" s="8" t="s">
        <v>19</v>
      </c>
      <c r="D89" s="8" t="s">
        <v>13</v>
      </c>
      <c r="E89" s="8">
        <v>10</v>
      </c>
      <c r="F89" s="8" t="s">
        <v>37</v>
      </c>
      <c r="G89" s="8" t="s">
        <v>14</v>
      </c>
      <c r="H89" s="8">
        <v>4</v>
      </c>
      <c r="I89" s="8">
        <v>10</v>
      </c>
      <c r="J89" s="8">
        <v>6</v>
      </c>
      <c r="K89" s="9">
        <f t="shared" si="2"/>
        <v>1000000000</v>
      </c>
    </row>
    <row r="90" spans="1:11" x14ac:dyDescent="0.25">
      <c r="A90" s="14">
        <v>20230219</v>
      </c>
      <c r="B90" s="10" t="s">
        <v>20</v>
      </c>
      <c r="C90" t="s">
        <v>19</v>
      </c>
      <c r="D90" t="s">
        <v>16</v>
      </c>
      <c r="E90">
        <v>10</v>
      </c>
      <c r="F90" t="s">
        <v>38</v>
      </c>
      <c r="G90" t="s">
        <v>14</v>
      </c>
      <c r="H90">
        <v>1</v>
      </c>
      <c r="I90">
        <v>13</v>
      </c>
      <c r="J90">
        <v>6</v>
      </c>
      <c r="K90" s="5">
        <f t="shared" si="2"/>
        <v>1300000000</v>
      </c>
    </row>
    <row r="91" spans="1:11" x14ac:dyDescent="0.25">
      <c r="A91" s="14">
        <v>20230219</v>
      </c>
      <c r="B91" s="10" t="s">
        <v>20</v>
      </c>
      <c r="C91" t="s">
        <v>19</v>
      </c>
      <c r="D91" t="s">
        <v>16</v>
      </c>
      <c r="E91">
        <v>10</v>
      </c>
      <c r="F91" t="s">
        <v>38</v>
      </c>
      <c r="G91" t="s">
        <v>14</v>
      </c>
      <c r="H91">
        <v>2</v>
      </c>
      <c r="I91">
        <v>16</v>
      </c>
      <c r="J91">
        <v>6</v>
      </c>
      <c r="K91" s="5">
        <f t="shared" si="2"/>
        <v>1600000000</v>
      </c>
    </row>
    <row r="92" spans="1:11" x14ac:dyDescent="0.25">
      <c r="A92" s="14">
        <v>20230219</v>
      </c>
      <c r="B92" s="10" t="s">
        <v>20</v>
      </c>
      <c r="C92" t="s">
        <v>19</v>
      </c>
      <c r="D92" t="s">
        <v>16</v>
      </c>
      <c r="E92">
        <v>10</v>
      </c>
      <c r="F92" t="s">
        <v>38</v>
      </c>
      <c r="G92" t="s">
        <v>14</v>
      </c>
      <c r="H92">
        <v>3</v>
      </c>
      <c r="I92">
        <v>10</v>
      </c>
      <c r="J92">
        <v>6</v>
      </c>
      <c r="K92" s="5">
        <f t="shared" si="2"/>
        <v>1000000000</v>
      </c>
    </row>
    <row r="93" spans="1:11" x14ac:dyDescent="0.25">
      <c r="A93" s="14">
        <v>20230219</v>
      </c>
      <c r="B93" s="10" t="s">
        <v>20</v>
      </c>
      <c r="C93" s="8" t="s">
        <v>19</v>
      </c>
      <c r="D93" s="8" t="s">
        <v>16</v>
      </c>
      <c r="E93" s="8">
        <v>10</v>
      </c>
      <c r="F93" s="8" t="s">
        <v>38</v>
      </c>
      <c r="G93" s="8" t="s">
        <v>14</v>
      </c>
      <c r="H93" s="8">
        <v>4</v>
      </c>
      <c r="I93" s="8">
        <v>22</v>
      </c>
      <c r="J93" s="8">
        <v>6</v>
      </c>
      <c r="K93" s="9">
        <f t="shared" si="2"/>
        <v>2200000000</v>
      </c>
    </row>
    <row r="94" spans="1:11" x14ac:dyDescent="0.25">
      <c r="A94" s="14">
        <v>20230219</v>
      </c>
      <c r="B94" s="10" t="s">
        <v>20</v>
      </c>
      <c r="C94" t="s">
        <v>24</v>
      </c>
      <c r="D94" t="s">
        <v>13</v>
      </c>
      <c r="E94">
        <v>0</v>
      </c>
      <c r="F94" t="s">
        <v>24</v>
      </c>
      <c r="G94" t="s">
        <v>14</v>
      </c>
      <c r="H94">
        <v>1</v>
      </c>
      <c r="I94">
        <v>6</v>
      </c>
      <c r="J94">
        <v>6</v>
      </c>
      <c r="K94" s="5">
        <f t="shared" si="2"/>
        <v>600000000</v>
      </c>
    </row>
    <row r="95" spans="1:11" x14ac:dyDescent="0.25">
      <c r="A95" s="14">
        <v>20230219</v>
      </c>
      <c r="B95" s="10" t="s">
        <v>20</v>
      </c>
      <c r="C95" t="s">
        <v>24</v>
      </c>
      <c r="D95" t="s">
        <v>13</v>
      </c>
      <c r="E95">
        <v>0</v>
      </c>
      <c r="F95" t="s">
        <v>24</v>
      </c>
      <c r="G95" t="s">
        <v>14</v>
      </c>
      <c r="H95">
        <v>2</v>
      </c>
      <c r="I95">
        <v>5</v>
      </c>
      <c r="J95">
        <v>6</v>
      </c>
      <c r="K95" s="5">
        <f t="shared" si="2"/>
        <v>500000000</v>
      </c>
    </row>
    <row r="96" spans="1:11" x14ac:dyDescent="0.25">
      <c r="A96" s="14">
        <v>20230219</v>
      </c>
      <c r="B96" s="10" t="s">
        <v>20</v>
      </c>
      <c r="C96" t="s">
        <v>24</v>
      </c>
      <c r="D96" t="s">
        <v>13</v>
      </c>
      <c r="E96">
        <v>0</v>
      </c>
      <c r="F96" t="s">
        <v>24</v>
      </c>
      <c r="G96" t="s">
        <v>14</v>
      </c>
      <c r="H96">
        <v>3</v>
      </c>
      <c r="I96">
        <v>16</v>
      </c>
      <c r="J96">
        <v>5</v>
      </c>
      <c r="K96" s="5">
        <f t="shared" si="2"/>
        <v>160000000</v>
      </c>
    </row>
    <row r="97" spans="1:11" s="31" customFormat="1" ht="15.75" thickBot="1" x14ac:dyDescent="0.3">
      <c r="A97" s="29">
        <v>20230219</v>
      </c>
      <c r="B97" s="30" t="s">
        <v>20</v>
      </c>
      <c r="C97" s="31" t="s">
        <v>24</v>
      </c>
      <c r="D97" s="31" t="s">
        <v>13</v>
      </c>
      <c r="E97" s="31">
        <v>0</v>
      </c>
      <c r="F97" t="s">
        <v>24</v>
      </c>
      <c r="G97" s="31" t="s">
        <v>14</v>
      </c>
      <c r="H97" s="31">
        <v>4</v>
      </c>
      <c r="I97" s="31">
        <v>22</v>
      </c>
      <c r="J97" s="31">
        <v>5</v>
      </c>
      <c r="K97" s="32">
        <f t="shared" si="2"/>
        <v>220000000</v>
      </c>
    </row>
    <row r="98" spans="1:11" ht="15.75" thickTop="1" x14ac:dyDescent="0.25">
      <c r="A98" s="3">
        <v>20230220</v>
      </c>
      <c r="B98" s="17" t="s">
        <v>20</v>
      </c>
      <c r="C98" t="s">
        <v>12</v>
      </c>
      <c r="D98" t="s">
        <v>13</v>
      </c>
      <c r="E98">
        <v>6</v>
      </c>
      <c r="F98" s="27" t="s">
        <v>27</v>
      </c>
      <c r="G98" t="s">
        <v>14</v>
      </c>
      <c r="H98">
        <v>1</v>
      </c>
      <c r="I98" s="27">
        <v>5</v>
      </c>
      <c r="J98">
        <v>6</v>
      </c>
      <c r="K98" s="28">
        <f>100*I98*10^J98</f>
        <v>500000000</v>
      </c>
    </row>
    <row r="99" spans="1:11" x14ac:dyDescent="0.25">
      <c r="A99" s="14">
        <v>20230220</v>
      </c>
      <c r="B99" s="10" t="s">
        <v>20</v>
      </c>
      <c r="C99" t="s">
        <v>12</v>
      </c>
      <c r="D99" t="s">
        <v>13</v>
      </c>
      <c r="E99">
        <v>6</v>
      </c>
      <c r="F99" s="11" t="s">
        <v>27</v>
      </c>
      <c r="G99" t="s">
        <v>14</v>
      </c>
      <c r="H99">
        <v>2</v>
      </c>
      <c r="I99" s="11">
        <v>9</v>
      </c>
      <c r="J99">
        <v>6</v>
      </c>
      <c r="K99" s="13">
        <f t="shared" ref="K99:K149" si="3">100*I99*10^J99</f>
        <v>900000000</v>
      </c>
    </row>
    <row r="100" spans="1:11" x14ac:dyDescent="0.25">
      <c r="A100" s="14">
        <v>20230220</v>
      </c>
      <c r="B100" s="10" t="s">
        <v>20</v>
      </c>
      <c r="C100" t="s">
        <v>12</v>
      </c>
      <c r="D100" t="s">
        <v>13</v>
      </c>
      <c r="E100">
        <v>6</v>
      </c>
      <c r="F100" s="11" t="s">
        <v>27</v>
      </c>
      <c r="G100" t="s">
        <v>14</v>
      </c>
      <c r="H100">
        <v>3</v>
      </c>
      <c r="I100" s="11">
        <v>6</v>
      </c>
      <c r="J100">
        <v>6</v>
      </c>
      <c r="K100" s="13">
        <f t="shared" si="3"/>
        <v>600000000</v>
      </c>
    </row>
    <row r="101" spans="1:11" x14ac:dyDescent="0.25">
      <c r="A101" s="14">
        <v>20230220</v>
      </c>
      <c r="B101" s="10" t="s">
        <v>20</v>
      </c>
      <c r="C101" s="8" t="s">
        <v>12</v>
      </c>
      <c r="D101" s="8" t="s">
        <v>13</v>
      </c>
      <c r="E101" s="8">
        <v>6</v>
      </c>
      <c r="F101" s="19" t="s">
        <v>27</v>
      </c>
      <c r="G101" s="8" t="s">
        <v>14</v>
      </c>
      <c r="H101" s="8">
        <v>4</v>
      </c>
      <c r="I101" s="19">
        <v>46</v>
      </c>
      <c r="J101" s="8">
        <v>5</v>
      </c>
      <c r="K101" s="20">
        <f t="shared" si="3"/>
        <v>460000000</v>
      </c>
    </row>
    <row r="102" spans="1:11" x14ac:dyDescent="0.25">
      <c r="A102" s="14">
        <v>20230220</v>
      </c>
      <c r="B102" s="10" t="s">
        <v>20</v>
      </c>
      <c r="C102" t="s">
        <v>15</v>
      </c>
      <c r="D102" t="s">
        <v>13</v>
      </c>
      <c r="E102">
        <v>6</v>
      </c>
      <c r="F102" s="27" t="s">
        <v>28</v>
      </c>
      <c r="G102" t="s">
        <v>14</v>
      </c>
      <c r="H102">
        <v>1</v>
      </c>
      <c r="I102" s="27">
        <v>5</v>
      </c>
      <c r="J102">
        <v>6</v>
      </c>
      <c r="K102" s="28">
        <f t="shared" si="3"/>
        <v>500000000</v>
      </c>
    </row>
    <row r="103" spans="1:11" x14ac:dyDescent="0.25">
      <c r="A103" s="14">
        <v>20230220</v>
      </c>
      <c r="B103" s="10" t="s">
        <v>20</v>
      </c>
      <c r="C103" t="s">
        <v>15</v>
      </c>
      <c r="D103" t="s">
        <v>13</v>
      </c>
      <c r="E103">
        <v>6</v>
      </c>
      <c r="F103" s="11" t="s">
        <v>28</v>
      </c>
      <c r="G103" t="s">
        <v>14</v>
      </c>
      <c r="H103">
        <v>2</v>
      </c>
      <c r="I103" s="11">
        <v>0</v>
      </c>
      <c r="J103">
        <v>6</v>
      </c>
      <c r="K103" s="13">
        <f t="shared" si="3"/>
        <v>0</v>
      </c>
    </row>
    <row r="104" spans="1:11" x14ac:dyDescent="0.25">
      <c r="A104" s="14">
        <v>20230220</v>
      </c>
      <c r="B104" s="10" t="s">
        <v>20</v>
      </c>
      <c r="C104" t="s">
        <v>15</v>
      </c>
      <c r="D104" t="s">
        <v>13</v>
      </c>
      <c r="E104">
        <v>6</v>
      </c>
      <c r="F104" s="11" t="s">
        <v>28</v>
      </c>
      <c r="G104" t="s">
        <v>14</v>
      </c>
      <c r="H104">
        <v>3</v>
      </c>
      <c r="I104" s="11">
        <v>5</v>
      </c>
      <c r="J104">
        <v>6</v>
      </c>
      <c r="K104" s="13">
        <f t="shared" si="3"/>
        <v>500000000</v>
      </c>
    </row>
    <row r="105" spans="1:11" x14ac:dyDescent="0.25">
      <c r="A105" s="14">
        <v>20230220</v>
      </c>
      <c r="B105" s="10" t="s">
        <v>20</v>
      </c>
      <c r="C105" s="8" t="s">
        <v>15</v>
      </c>
      <c r="D105" s="8" t="s">
        <v>13</v>
      </c>
      <c r="E105" s="8">
        <v>6</v>
      </c>
      <c r="F105" s="19" t="s">
        <v>28</v>
      </c>
      <c r="G105" s="8" t="s">
        <v>14</v>
      </c>
      <c r="H105" s="8">
        <v>4</v>
      </c>
      <c r="I105" s="19">
        <v>53</v>
      </c>
      <c r="J105" s="8">
        <v>5</v>
      </c>
      <c r="K105" s="20">
        <f t="shared" si="3"/>
        <v>530000000</v>
      </c>
    </row>
    <row r="106" spans="1:11" x14ac:dyDescent="0.25">
      <c r="A106" s="14">
        <v>20230220</v>
      </c>
      <c r="B106" s="10" t="s">
        <v>20</v>
      </c>
      <c r="C106" t="s">
        <v>15</v>
      </c>
      <c r="D106" t="s">
        <v>16</v>
      </c>
      <c r="E106">
        <v>6</v>
      </c>
      <c r="F106" t="s">
        <v>29</v>
      </c>
      <c r="G106" t="s">
        <v>14</v>
      </c>
      <c r="H106">
        <v>1</v>
      </c>
      <c r="I106">
        <v>20</v>
      </c>
      <c r="J106">
        <v>6</v>
      </c>
      <c r="K106" s="5">
        <f t="shared" si="3"/>
        <v>2000000000</v>
      </c>
    </row>
    <row r="107" spans="1:11" x14ac:dyDescent="0.25">
      <c r="A107" s="14">
        <v>20230220</v>
      </c>
      <c r="B107" s="10" t="s">
        <v>20</v>
      </c>
      <c r="C107" t="s">
        <v>15</v>
      </c>
      <c r="D107" t="s">
        <v>16</v>
      </c>
      <c r="E107">
        <v>6</v>
      </c>
      <c r="F107" t="s">
        <v>29</v>
      </c>
      <c r="G107" t="s">
        <v>14</v>
      </c>
      <c r="H107">
        <v>2</v>
      </c>
      <c r="I107">
        <v>13</v>
      </c>
      <c r="J107">
        <v>6</v>
      </c>
      <c r="K107" s="5">
        <f t="shared" si="3"/>
        <v>1300000000</v>
      </c>
    </row>
    <row r="108" spans="1:11" x14ac:dyDescent="0.25">
      <c r="A108" s="14">
        <v>20230220</v>
      </c>
      <c r="B108" s="10" t="s">
        <v>20</v>
      </c>
      <c r="C108" t="s">
        <v>15</v>
      </c>
      <c r="D108" t="s">
        <v>16</v>
      </c>
      <c r="E108">
        <v>6</v>
      </c>
      <c r="F108" t="s">
        <v>29</v>
      </c>
      <c r="G108" t="s">
        <v>14</v>
      </c>
      <c r="H108">
        <v>3</v>
      </c>
      <c r="I108">
        <v>14</v>
      </c>
      <c r="J108">
        <v>6</v>
      </c>
      <c r="K108" s="5">
        <f t="shared" si="3"/>
        <v>1400000000</v>
      </c>
    </row>
    <row r="109" spans="1:11" x14ac:dyDescent="0.25">
      <c r="A109" s="14">
        <v>20230220</v>
      </c>
      <c r="B109" s="10" t="s">
        <v>20</v>
      </c>
      <c r="C109" s="8" t="s">
        <v>15</v>
      </c>
      <c r="D109" s="8" t="s">
        <v>16</v>
      </c>
      <c r="E109" s="8">
        <v>6</v>
      </c>
      <c r="F109" s="8" t="s">
        <v>29</v>
      </c>
      <c r="G109" s="8" t="s">
        <v>14</v>
      </c>
      <c r="H109" s="8">
        <v>4</v>
      </c>
      <c r="I109" s="8">
        <v>9</v>
      </c>
      <c r="J109" s="8">
        <v>6</v>
      </c>
      <c r="K109" s="9">
        <f t="shared" si="3"/>
        <v>900000000</v>
      </c>
    </row>
    <row r="110" spans="1:11" x14ac:dyDescent="0.25">
      <c r="A110" s="14">
        <v>20230220</v>
      </c>
      <c r="B110" s="10" t="s">
        <v>20</v>
      </c>
      <c r="C110" t="s">
        <v>18</v>
      </c>
      <c r="D110" t="s">
        <v>13</v>
      </c>
      <c r="E110">
        <v>6</v>
      </c>
      <c r="F110" t="s">
        <v>30</v>
      </c>
      <c r="G110" t="s">
        <v>14</v>
      </c>
      <c r="H110">
        <v>1</v>
      </c>
      <c r="I110">
        <v>6</v>
      </c>
      <c r="J110">
        <v>6</v>
      </c>
      <c r="K110" s="5">
        <f t="shared" si="3"/>
        <v>600000000</v>
      </c>
    </row>
    <row r="111" spans="1:11" x14ac:dyDescent="0.25">
      <c r="A111" s="14">
        <v>20230220</v>
      </c>
      <c r="B111" s="10" t="s">
        <v>20</v>
      </c>
      <c r="C111" t="s">
        <v>18</v>
      </c>
      <c r="D111" t="s">
        <v>13</v>
      </c>
      <c r="E111">
        <v>6</v>
      </c>
      <c r="F111" t="s">
        <v>30</v>
      </c>
      <c r="G111" t="s">
        <v>14</v>
      </c>
      <c r="H111">
        <v>2</v>
      </c>
      <c r="I111">
        <v>20</v>
      </c>
      <c r="J111">
        <v>6</v>
      </c>
      <c r="K111" s="5">
        <f t="shared" si="3"/>
        <v>2000000000</v>
      </c>
    </row>
    <row r="112" spans="1:11" x14ac:dyDescent="0.25">
      <c r="A112" s="14">
        <v>20230220</v>
      </c>
      <c r="B112" s="10" t="s">
        <v>20</v>
      </c>
      <c r="C112" t="s">
        <v>18</v>
      </c>
      <c r="D112" t="s">
        <v>13</v>
      </c>
      <c r="E112">
        <v>6</v>
      </c>
      <c r="F112" t="s">
        <v>30</v>
      </c>
      <c r="G112" t="s">
        <v>14</v>
      </c>
      <c r="H112">
        <v>3</v>
      </c>
      <c r="I112">
        <v>8</v>
      </c>
      <c r="J112">
        <v>6</v>
      </c>
      <c r="K112" s="5">
        <f t="shared" si="3"/>
        <v>800000000</v>
      </c>
    </row>
    <row r="113" spans="1:11" x14ac:dyDescent="0.25">
      <c r="A113" s="14">
        <v>20230220</v>
      </c>
      <c r="B113" s="10" t="s">
        <v>20</v>
      </c>
      <c r="C113" s="8" t="s">
        <v>18</v>
      </c>
      <c r="D113" s="8" t="s">
        <v>13</v>
      </c>
      <c r="E113" s="8">
        <v>6</v>
      </c>
      <c r="F113" s="8" t="s">
        <v>30</v>
      </c>
      <c r="G113" s="8" t="s">
        <v>14</v>
      </c>
      <c r="H113" s="8">
        <v>4</v>
      </c>
      <c r="I113" s="8">
        <v>7</v>
      </c>
      <c r="J113" s="8">
        <v>6</v>
      </c>
      <c r="K113" s="21">
        <f t="shared" si="3"/>
        <v>700000000</v>
      </c>
    </row>
    <row r="114" spans="1:11" x14ac:dyDescent="0.25">
      <c r="A114" s="14">
        <v>20230220</v>
      </c>
      <c r="B114" s="10" t="s">
        <v>20</v>
      </c>
      <c r="C114" t="s">
        <v>19</v>
      </c>
      <c r="D114" t="s">
        <v>13</v>
      </c>
      <c r="E114">
        <v>6</v>
      </c>
      <c r="F114" t="s">
        <v>31</v>
      </c>
      <c r="G114" t="s">
        <v>14</v>
      </c>
      <c r="H114">
        <v>1</v>
      </c>
      <c r="I114">
        <v>13</v>
      </c>
      <c r="J114">
        <v>6</v>
      </c>
      <c r="K114" s="24">
        <f t="shared" si="3"/>
        <v>1300000000</v>
      </c>
    </row>
    <row r="115" spans="1:11" x14ac:dyDescent="0.25">
      <c r="A115" s="14">
        <v>20230220</v>
      </c>
      <c r="B115" s="10" t="s">
        <v>20</v>
      </c>
      <c r="C115" t="s">
        <v>19</v>
      </c>
      <c r="D115" t="s">
        <v>13</v>
      </c>
      <c r="E115">
        <v>6</v>
      </c>
      <c r="F115" t="s">
        <v>31</v>
      </c>
      <c r="G115" t="s">
        <v>14</v>
      </c>
      <c r="H115">
        <v>2</v>
      </c>
      <c r="I115">
        <v>4</v>
      </c>
      <c r="J115">
        <v>6</v>
      </c>
      <c r="K115" s="5">
        <f t="shared" si="3"/>
        <v>400000000</v>
      </c>
    </row>
    <row r="116" spans="1:11" x14ac:dyDescent="0.25">
      <c r="A116" s="14">
        <v>20230220</v>
      </c>
      <c r="B116" s="10" t="s">
        <v>20</v>
      </c>
      <c r="C116" t="s">
        <v>19</v>
      </c>
      <c r="D116" t="s">
        <v>13</v>
      </c>
      <c r="E116">
        <v>6</v>
      </c>
      <c r="F116" t="s">
        <v>31</v>
      </c>
      <c r="G116" t="s">
        <v>14</v>
      </c>
      <c r="H116">
        <v>3</v>
      </c>
      <c r="I116">
        <v>6</v>
      </c>
      <c r="J116">
        <v>6</v>
      </c>
      <c r="K116" s="5">
        <f t="shared" si="3"/>
        <v>600000000</v>
      </c>
    </row>
    <row r="117" spans="1:11" x14ac:dyDescent="0.25">
      <c r="A117" s="14">
        <v>20230220</v>
      </c>
      <c r="B117" s="10" t="s">
        <v>20</v>
      </c>
      <c r="C117" s="8" t="s">
        <v>19</v>
      </c>
      <c r="D117" s="8" t="s">
        <v>13</v>
      </c>
      <c r="E117" s="8">
        <v>6</v>
      </c>
      <c r="F117" s="8" t="s">
        <v>31</v>
      </c>
      <c r="G117" s="8" t="s">
        <v>14</v>
      </c>
      <c r="H117" s="8">
        <v>4</v>
      </c>
      <c r="I117" s="8">
        <v>5</v>
      </c>
      <c r="J117" s="8">
        <v>6</v>
      </c>
      <c r="K117" s="9">
        <f t="shared" si="3"/>
        <v>500000000</v>
      </c>
    </row>
    <row r="118" spans="1:11" x14ac:dyDescent="0.25">
      <c r="A118" s="14">
        <v>20230220</v>
      </c>
      <c r="B118" s="10" t="s">
        <v>20</v>
      </c>
      <c r="C118" t="s">
        <v>19</v>
      </c>
      <c r="D118" t="s">
        <v>16</v>
      </c>
      <c r="E118">
        <v>6</v>
      </c>
      <c r="F118" t="s">
        <v>32</v>
      </c>
      <c r="G118" t="s">
        <v>14</v>
      </c>
      <c r="H118">
        <v>1</v>
      </c>
      <c r="I118">
        <v>25</v>
      </c>
      <c r="J118">
        <v>6</v>
      </c>
      <c r="K118" s="5">
        <f t="shared" si="3"/>
        <v>2500000000</v>
      </c>
    </row>
    <row r="119" spans="1:11" x14ac:dyDescent="0.25">
      <c r="A119" s="14">
        <v>20230220</v>
      </c>
      <c r="B119" s="10" t="s">
        <v>20</v>
      </c>
      <c r="C119" t="s">
        <v>19</v>
      </c>
      <c r="D119" t="s">
        <v>16</v>
      </c>
      <c r="E119">
        <v>6</v>
      </c>
      <c r="F119" t="s">
        <v>32</v>
      </c>
      <c r="G119" t="s">
        <v>14</v>
      </c>
      <c r="H119">
        <v>2</v>
      </c>
      <c r="I119">
        <v>22</v>
      </c>
      <c r="J119">
        <v>6</v>
      </c>
      <c r="K119" s="5">
        <f t="shared" si="3"/>
        <v>2200000000</v>
      </c>
    </row>
    <row r="120" spans="1:11" x14ac:dyDescent="0.25">
      <c r="A120" s="14">
        <v>20230220</v>
      </c>
      <c r="B120" s="10" t="s">
        <v>20</v>
      </c>
      <c r="C120" t="s">
        <v>19</v>
      </c>
      <c r="D120" t="s">
        <v>16</v>
      </c>
      <c r="E120">
        <v>6</v>
      </c>
      <c r="F120" t="s">
        <v>32</v>
      </c>
      <c r="G120" t="s">
        <v>14</v>
      </c>
      <c r="H120">
        <v>3</v>
      </c>
      <c r="I120">
        <v>19</v>
      </c>
      <c r="J120">
        <v>6</v>
      </c>
      <c r="K120" s="5">
        <f t="shared" si="3"/>
        <v>1900000000</v>
      </c>
    </row>
    <row r="121" spans="1:11" x14ac:dyDescent="0.25">
      <c r="A121" s="14">
        <v>20230220</v>
      </c>
      <c r="B121" s="10" t="s">
        <v>20</v>
      </c>
      <c r="C121" s="8" t="s">
        <v>19</v>
      </c>
      <c r="D121" s="8" t="s">
        <v>16</v>
      </c>
      <c r="E121" s="8">
        <v>6</v>
      </c>
      <c r="F121" s="8" t="s">
        <v>32</v>
      </c>
      <c r="G121" s="8" t="s">
        <v>14</v>
      </c>
      <c r="H121" s="8">
        <v>4</v>
      </c>
      <c r="I121" s="8">
        <v>22</v>
      </c>
      <c r="J121" s="8">
        <v>6</v>
      </c>
      <c r="K121" s="9">
        <f t="shared" si="3"/>
        <v>2200000000</v>
      </c>
    </row>
    <row r="122" spans="1:11" x14ac:dyDescent="0.25">
      <c r="A122" s="14">
        <v>20230220</v>
      </c>
      <c r="B122" s="10" t="s">
        <v>20</v>
      </c>
      <c r="C122" t="s">
        <v>12</v>
      </c>
      <c r="D122" t="s">
        <v>13</v>
      </c>
      <c r="E122">
        <v>10</v>
      </c>
      <c r="F122" t="s">
        <v>33</v>
      </c>
      <c r="G122" t="s">
        <v>14</v>
      </c>
      <c r="H122">
        <v>1</v>
      </c>
      <c r="I122">
        <v>13</v>
      </c>
      <c r="J122">
        <v>6</v>
      </c>
      <c r="K122" s="5">
        <f t="shared" si="3"/>
        <v>1300000000</v>
      </c>
    </row>
    <row r="123" spans="1:11" x14ac:dyDescent="0.25">
      <c r="A123" s="14">
        <v>20230220</v>
      </c>
      <c r="B123" s="10" t="s">
        <v>20</v>
      </c>
      <c r="C123" t="s">
        <v>12</v>
      </c>
      <c r="D123" t="s">
        <v>13</v>
      </c>
      <c r="E123">
        <v>10</v>
      </c>
      <c r="F123" t="s">
        <v>33</v>
      </c>
      <c r="G123" t="s">
        <v>14</v>
      </c>
      <c r="H123">
        <v>2</v>
      </c>
      <c r="I123">
        <v>9</v>
      </c>
      <c r="J123">
        <v>6</v>
      </c>
      <c r="K123" s="5">
        <f t="shared" si="3"/>
        <v>900000000</v>
      </c>
    </row>
    <row r="124" spans="1:11" x14ac:dyDescent="0.25">
      <c r="A124" s="14">
        <v>20230220</v>
      </c>
      <c r="B124" s="10" t="s">
        <v>20</v>
      </c>
      <c r="C124" t="s">
        <v>12</v>
      </c>
      <c r="D124" t="s">
        <v>13</v>
      </c>
      <c r="E124">
        <v>10</v>
      </c>
      <c r="F124" t="s">
        <v>33</v>
      </c>
      <c r="G124" t="s">
        <v>14</v>
      </c>
      <c r="H124">
        <v>3</v>
      </c>
      <c r="I124">
        <v>41</v>
      </c>
      <c r="J124">
        <v>5</v>
      </c>
      <c r="K124" s="5">
        <f t="shared" si="3"/>
        <v>410000000</v>
      </c>
    </row>
    <row r="125" spans="1:11" x14ac:dyDescent="0.25">
      <c r="A125" s="14">
        <v>20230220</v>
      </c>
      <c r="B125" s="10" t="s">
        <v>20</v>
      </c>
      <c r="C125" s="8" t="s">
        <v>12</v>
      </c>
      <c r="D125" s="8" t="s">
        <v>13</v>
      </c>
      <c r="E125" s="8">
        <v>10</v>
      </c>
      <c r="F125" s="8" t="s">
        <v>33</v>
      </c>
      <c r="G125" s="8" t="s">
        <v>14</v>
      </c>
      <c r="H125" s="8">
        <v>4</v>
      </c>
      <c r="I125" s="8">
        <v>12</v>
      </c>
      <c r="J125" s="8">
        <v>6</v>
      </c>
      <c r="K125" s="9">
        <f t="shared" si="3"/>
        <v>1200000000</v>
      </c>
    </row>
    <row r="126" spans="1:11" x14ac:dyDescent="0.25">
      <c r="A126" s="14">
        <v>20230220</v>
      </c>
      <c r="B126" s="10" t="s">
        <v>20</v>
      </c>
      <c r="C126" t="s">
        <v>15</v>
      </c>
      <c r="D126" t="s">
        <v>13</v>
      </c>
      <c r="E126">
        <v>10</v>
      </c>
      <c r="F126" t="s">
        <v>34</v>
      </c>
      <c r="G126" t="s">
        <v>14</v>
      </c>
      <c r="H126">
        <v>1</v>
      </c>
      <c r="I126">
        <v>13</v>
      </c>
      <c r="J126">
        <v>6</v>
      </c>
      <c r="K126" s="5">
        <f t="shared" si="3"/>
        <v>1300000000</v>
      </c>
    </row>
    <row r="127" spans="1:11" x14ac:dyDescent="0.25">
      <c r="A127" s="14">
        <v>20230220</v>
      </c>
      <c r="B127" s="10" t="s">
        <v>20</v>
      </c>
      <c r="C127" t="s">
        <v>15</v>
      </c>
      <c r="D127" t="s">
        <v>13</v>
      </c>
      <c r="E127">
        <v>10</v>
      </c>
      <c r="F127" t="s">
        <v>34</v>
      </c>
      <c r="G127" t="s">
        <v>14</v>
      </c>
      <c r="H127">
        <v>2</v>
      </c>
      <c r="I127">
        <v>9</v>
      </c>
      <c r="J127">
        <v>6</v>
      </c>
      <c r="K127" s="5">
        <f t="shared" si="3"/>
        <v>900000000</v>
      </c>
    </row>
    <row r="128" spans="1:11" x14ac:dyDescent="0.25">
      <c r="A128" s="14">
        <v>20230220</v>
      </c>
      <c r="B128" s="10" t="s">
        <v>20</v>
      </c>
      <c r="C128" t="s">
        <v>15</v>
      </c>
      <c r="D128" t="s">
        <v>13</v>
      </c>
      <c r="E128">
        <v>10</v>
      </c>
      <c r="F128" t="s">
        <v>34</v>
      </c>
      <c r="G128" t="s">
        <v>14</v>
      </c>
      <c r="H128">
        <v>3</v>
      </c>
      <c r="I128">
        <v>6</v>
      </c>
      <c r="J128">
        <v>6</v>
      </c>
      <c r="K128" s="5">
        <f t="shared" si="3"/>
        <v>600000000</v>
      </c>
    </row>
    <row r="129" spans="1:11" x14ac:dyDescent="0.25">
      <c r="A129" s="14">
        <v>20230220</v>
      </c>
      <c r="B129" s="10" t="s">
        <v>20</v>
      </c>
      <c r="C129" s="8" t="s">
        <v>15</v>
      </c>
      <c r="D129" s="8" t="s">
        <v>13</v>
      </c>
      <c r="E129" s="8">
        <v>10</v>
      </c>
      <c r="F129" s="8" t="s">
        <v>34</v>
      </c>
      <c r="G129" s="8" t="s">
        <v>14</v>
      </c>
      <c r="H129" s="8">
        <v>4</v>
      </c>
      <c r="I129" s="8">
        <v>63</v>
      </c>
      <c r="J129" s="8">
        <v>5</v>
      </c>
      <c r="K129" s="9">
        <f t="shared" si="3"/>
        <v>630000000</v>
      </c>
    </row>
    <row r="130" spans="1:11" x14ac:dyDescent="0.25">
      <c r="A130" s="14">
        <v>20230220</v>
      </c>
      <c r="B130" s="10" t="s">
        <v>20</v>
      </c>
      <c r="C130" t="s">
        <v>15</v>
      </c>
      <c r="D130" t="s">
        <v>16</v>
      </c>
      <c r="E130">
        <v>10</v>
      </c>
      <c r="F130" t="s">
        <v>35</v>
      </c>
      <c r="G130" t="s">
        <v>14</v>
      </c>
      <c r="H130">
        <v>1</v>
      </c>
      <c r="I130">
        <v>8</v>
      </c>
      <c r="J130">
        <v>6</v>
      </c>
      <c r="K130" s="5">
        <f t="shared" si="3"/>
        <v>800000000</v>
      </c>
    </row>
    <row r="131" spans="1:11" x14ac:dyDescent="0.25">
      <c r="A131" s="14">
        <v>20230220</v>
      </c>
      <c r="B131" s="10" t="s">
        <v>20</v>
      </c>
      <c r="C131" t="s">
        <v>15</v>
      </c>
      <c r="D131" t="s">
        <v>16</v>
      </c>
      <c r="E131">
        <v>10</v>
      </c>
      <c r="F131" t="s">
        <v>35</v>
      </c>
      <c r="G131" t="s">
        <v>14</v>
      </c>
      <c r="H131">
        <v>2</v>
      </c>
      <c r="I131">
        <v>15</v>
      </c>
      <c r="J131">
        <v>6</v>
      </c>
      <c r="K131" s="5">
        <f t="shared" si="3"/>
        <v>1500000000</v>
      </c>
    </row>
    <row r="132" spans="1:11" x14ac:dyDescent="0.25">
      <c r="A132" s="14">
        <v>20230220</v>
      </c>
      <c r="B132" s="10" t="s">
        <v>20</v>
      </c>
      <c r="C132" t="s">
        <v>15</v>
      </c>
      <c r="D132" t="s">
        <v>16</v>
      </c>
      <c r="E132">
        <v>10</v>
      </c>
      <c r="F132" t="s">
        <v>35</v>
      </c>
      <c r="G132" t="s">
        <v>14</v>
      </c>
      <c r="H132">
        <v>3</v>
      </c>
      <c r="I132">
        <v>15</v>
      </c>
      <c r="J132">
        <v>6</v>
      </c>
      <c r="K132" s="5">
        <f t="shared" si="3"/>
        <v>1500000000</v>
      </c>
    </row>
    <row r="133" spans="1:11" x14ac:dyDescent="0.25">
      <c r="A133" s="14">
        <v>20230220</v>
      </c>
      <c r="B133" s="10" t="s">
        <v>20</v>
      </c>
      <c r="C133" s="8" t="s">
        <v>15</v>
      </c>
      <c r="D133" s="8" t="s">
        <v>16</v>
      </c>
      <c r="E133" s="8">
        <v>10</v>
      </c>
      <c r="F133" s="8" t="s">
        <v>35</v>
      </c>
      <c r="G133" s="8" t="s">
        <v>14</v>
      </c>
      <c r="H133" s="8">
        <v>4</v>
      </c>
      <c r="I133" s="8">
        <v>6</v>
      </c>
      <c r="J133" s="8">
        <v>6</v>
      </c>
      <c r="K133" s="9">
        <f t="shared" si="3"/>
        <v>600000000</v>
      </c>
    </row>
    <row r="134" spans="1:11" x14ac:dyDescent="0.25">
      <c r="A134" s="14">
        <v>20230220</v>
      </c>
      <c r="B134" s="10" t="s">
        <v>20</v>
      </c>
      <c r="C134" t="s">
        <v>18</v>
      </c>
      <c r="D134" t="s">
        <v>13</v>
      </c>
      <c r="E134">
        <v>10</v>
      </c>
      <c r="F134" t="s">
        <v>36</v>
      </c>
      <c r="G134" t="s">
        <v>14</v>
      </c>
      <c r="H134">
        <v>1</v>
      </c>
      <c r="I134">
        <v>56</v>
      </c>
      <c r="J134">
        <v>5</v>
      </c>
      <c r="K134" s="5">
        <f t="shared" si="3"/>
        <v>560000000</v>
      </c>
    </row>
    <row r="135" spans="1:11" x14ac:dyDescent="0.25">
      <c r="A135" s="14">
        <v>20230220</v>
      </c>
      <c r="B135" s="10" t="s">
        <v>20</v>
      </c>
      <c r="C135" t="s">
        <v>18</v>
      </c>
      <c r="D135" t="s">
        <v>13</v>
      </c>
      <c r="E135">
        <v>10</v>
      </c>
      <c r="F135" t="s">
        <v>36</v>
      </c>
      <c r="G135" t="s">
        <v>14</v>
      </c>
      <c r="H135">
        <v>2</v>
      </c>
      <c r="I135">
        <v>10</v>
      </c>
      <c r="J135">
        <v>6</v>
      </c>
      <c r="K135" s="5">
        <f t="shared" si="3"/>
        <v>1000000000</v>
      </c>
    </row>
    <row r="136" spans="1:11" x14ac:dyDescent="0.25">
      <c r="A136" s="14">
        <v>20230220</v>
      </c>
      <c r="B136" s="10" t="s">
        <v>20</v>
      </c>
      <c r="C136" t="s">
        <v>18</v>
      </c>
      <c r="D136" t="s">
        <v>13</v>
      </c>
      <c r="E136">
        <v>10</v>
      </c>
      <c r="F136" t="s">
        <v>36</v>
      </c>
      <c r="G136" t="s">
        <v>14</v>
      </c>
      <c r="H136">
        <v>3</v>
      </c>
      <c r="I136">
        <v>7</v>
      </c>
      <c r="J136">
        <v>6</v>
      </c>
      <c r="K136" s="5">
        <f t="shared" si="3"/>
        <v>700000000</v>
      </c>
    </row>
    <row r="137" spans="1:11" x14ac:dyDescent="0.25">
      <c r="A137" s="14">
        <v>20230220</v>
      </c>
      <c r="B137" s="10" t="s">
        <v>20</v>
      </c>
      <c r="C137" t="s">
        <v>18</v>
      </c>
      <c r="D137" s="8" t="s">
        <v>13</v>
      </c>
      <c r="E137" s="8">
        <v>10</v>
      </c>
      <c r="F137" s="8" t="s">
        <v>36</v>
      </c>
      <c r="G137" s="8" t="s">
        <v>14</v>
      </c>
      <c r="H137" s="8">
        <v>4</v>
      </c>
      <c r="I137" s="8">
        <v>59</v>
      </c>
      <c r="J137" s="8">
        <v>5</v>
      </c>
      <c r="K137" s="9">
        <f t="shared" si="3"/>
        <v>590000000</v>
      </c>
    </row>
    <row r="138" spans="1:11" x14ac:dyDescent="0.25">
      <c r="A138" s="14">
        <v>20230220</v>
      </c>
      <c r="B138" s="10" t="s">
        <v>20</v>
      </c>
      <c r="C138" t="s">
        <v>19</v>
      </c>
      <c r="D138" t="s">
        <v>13</v>
      </c>
      <c r="E138">
        <v>10</v>
      </c>
      <c r="F138" t="s">
        <v>37</v>
      </c>
      <c r="G138" t="s">
        <v>14</v>
      </c>
      <c r="H138">
        <v>1</v>
      </c>
      <c r="I138">
        <v>6</v>
      </c>
      <c r="J138">
        <v>6</v>
      </c>
      <c r="K138" s="5">
        <f t="shared" si="3"/>
        <v>600000000</v>
      </c>
    </row>
    <row r="139" spans="1:11" x14ac:dyDescent="0.25">
      <c r="A139" s="14">
        <v>20230220</v>
      </c>
      <c r="B139" s="10" t="s">
        <v>20</v>
      </c>
      <c r="C139" t="s">
        <v>19</v>
      </c>
      <c r="D139" t="s">
        <v>13</v>
      </c>
      <c r="E139">
        <v>10</v>
      </c>
      <c r="F139" t="s">
        <v>37</v>
      </c>
      <c r="G139" t="s">
        <v>14</v>
      </c>
      <c r="H139">
        <v>2</v>
      </c>
      <c r="I139">
        <v>5</v>
      </c>
      <c r="J139">
        <v>6</v>
      </c>
      <c r="K139" s="5">
        <f t="shared" si="3"/>
        <v>500000000</v>
      </c>
    </row>
    <row r="140" spans="1:11" x14ac:dyDescent="0.25">
      <c r="A140" s="14">
        <v>20230220</v>
      </c>
      <c r="B140" s="10" t="s">
        <v>20</v>
      </c>
      <c r="C140" t="s">
        <v>19</v>
      </c>
      <c r="D140" t="s">
        <v>13</v>
      </c>
      <c r="E140">
        <v>10</v>
      </c>
      <c r="F140" t="s">
        <v>37</v>
      </c>
      <c r="G140" t="s">
        <v>14</v>
      </c>
      <c r="H140">
        <v>3</v>
      </c>
      <c r="I140">
        <v>8</v>
      </c>
      <c r="J140">
        <v>6</v>
      </c>
      <c r="K140" s="5">
        <f t="shared" si="3"/>
        <v>800000000</v>
      </c>
    </row>
    <row r="141" spans="1:11" x14ac:dyDescent="0.25">
      <c r="A141" s="14">
        <v>20230220</v>
      </c>
      <c r="B141" s="10" t="s">
        <v>20</v>
      </c>
      <c r="C141" s="8" t="s">
        <v>19</v>
      </c>
      <c r="D141" s="8" t="s">
        <v>13</v>
      </c>
      <c r="E141" s="8">
        <v>10</v>
      </c>
      <c r="F141" s="8" t="s">
        <v>37</v>
      </c>
      <c r="G141" s="8" t="s">
        <v>14</v>
      </c>
      <c r="H141" s="8">
        <v>4</v>
      </c>
      <c r="I141" s="8">
        <v>9</v>
      </c>
      <c r="J141" s="8">
        <v>6</v>
      </c>
      <c r="K141" s="9">
        <f t="shared" si="3"/>
        <v>900000000</v>
      </c>
    </row>
    <row r="142" spans="1:11" x14ac:dyDescent="0.25">
      <c r="A142" s="14">
        <v>20230220</v>
      </c>
      <c r="B142" s="10" t="s">
        <v>20</v>
      </c>
      <c r="C142" t="s">
        <v>19</v>
      </c>
      <c r="D142" t="s">
        <v>16</v>
      </c>
      <c r="E142">
        <v>10</v>
      </c>
      <c r="F142" t="s">
        <v>38</v>
      </c>
      <c r="G142" t="s">
        <v>14</v>
      </c>
      <c r="H142">
        <v>1</v>
      </c>
      <c r="I142">
        <v>13</v>
      </c>
      <c r="J142">
        <v>6</v>
      </c>
      <c r="K142" s="5">
        <f t="shared" si="3"/>
        <v>1300000000</v>
      </c>
    </row>
    <row r="143" spans="1:11" x14ac:dyDescent="0.25">
      <c r="A143" s="14">
        <v>20230220</v>
      </c>
      <c r="B143" s="10" t="s">
        <v>20</v>
      </c>
      <c r="C143" t="s">
        <v>19</v>
      </c>
      <c r="D143" t="s">
        <v>16</v>
      </c>
      <c r="E143">
        <v>10</v>
      </c>
      <c r="F143" t="s">
        <v>38</v>
      </c>
      <c r="G143" t="s">
        <v>14</v>
      </c>
      <c r="H143">
        <v>2</v>
      </c>
      <c r="I143">
        <v>63</v>
      </c>
      <c r="J143">
        <v>5</v>
      </c>
      <c r="K143" s="5">
        <f t="shared" si="3"/>
        <v>630000000</v>
      </c>
    </row>
    <row r="144" spans="1:11" x14ac:dyDescent="0.25">
      <c r="A144" s="14">
        <v>20230220</v>
      </c>
      <c r="B144" s="10" t="s">
        <v>20</v>
      </c>
      <c r="C144" t="s">
        <v>19</v>
      </c>
      <c r="D144" t="s">
        <v>16</v>
      </c>
      <c r="E144">
        <v>10</v>
      </c>
      <c r="F144" t="s">
        <v>38</v>
      </c>
      <c r="G144" t="s">
        <v>14</v>
      </c>
      <c r="H144">
        <v>3</v>
      </c>
      <c r="I144">
        <v>7</v>
      </c>
      <c r="J144">
        <v>6</v>
      </c>
      <c r="K144" s="5">
        <f t="shared" si="3"/>
        <v>700000000</v>
      </c>
    </row>
    <row r="145" spans="1:11" x14ac:dyDescent="0.25">
      <c r="A145" s="14">
        <v>20230220</v>
      </c>
      <c r="B145" s="10" t="s">
        <v>20</v>
      </c>
      <c r="C145" s="8" t="s">
        <v>19</v>
      </c>
      <c r="D145" s="8" t="s">
        <v>16</v>
      </c>
      <c r="E145" s="8">
        <v>10</v>
      </c>
      <c r="F145" s="8" t="s">
        <v>38</v>
      </c>
      <c r="G145" s="8" t="s">
        <v>14</v>
      </c>
      <c r="H145" s="8">
        <v>4</v>
      </c>
      <c r="I145" s="8">
        <v>12</v>
      </c>
      <c r="J145" s="8">
        <v>6</v>
      </c>
      <c r="K145" s="9">
        <f t="shared" si="3"/>
        <v>1200000000</v>
      </c>
    </row>
    <row r="146" spans="1:11" x14ac:dyDescent="0.25">
      <c r="A146" s="14">
        <v>20230220</v>
      </c>
      <c r="B146" s="10" t="s">
        <v>20</v>
      </c>
      <c r="C146" t="s">
        <v>24</v>
      </c>
      <c r="D146" t="s">
        <v>13</v>
      </c>
      <c r="E146">
        <v>0</v>
      </c>
      <c r="F146" t="s">
        <v>24</v>
      </c>
      <c r="G146" t="s">
        <v>14</v>
      </c>
      <c r="H146">
        <v>1</v>
      </c>
      <c r="I146">
        <v>31</v>
      </c>
      <c r="J146">
        <v>5</v>
      </c>
      <c r="K146" s="5">
        <f t="shared" si="3"/>
        <v>310000000</v>
      </c>
    </row>
    <row r="147" spans="1:11" x14ac:dyDescent="0.25">
      <c r="A147" s="14">
        <v>20230220</v>
      </c>
      <c r="B147" s="10" t="s">
        <v>20</v>
      </c>
      <c r="C147" t="s">
        <v>24</v>
      </c>
      <c r="D147" t="s">
        <v>13</v>
      </c>
      <c r="E147">
        <v>0</v>
      </c>
      <c r="F147" t="s">
        <v>24</v>
      </c>
      <c r="G147" t="s">
        <v>14</v>
      </c>
      <c r="H147">
        <v>2</v>
      </c>
      <c r="I147">
        <v>49</v>
      </c>
      <c r="J147">
        <v>5</v>
      </c>
      <c r="K147" s="5">
        <f t="shared" si="3"/>
        <v>490000000</v>
      </c>
    </row>
    <row r="148" spans="1:11" x14ac:dyDescent="0.25">
      <c r="A148" s="14">
        <v>20230220</v>
      </c>
      <c r="B148" s="10" t="s">
        <v>20</v>
      </c>
      <c r="C148" t="s">
        <v>24</v>
      </c>
      <c r="D148" t="s">
        <v>13</v>
      </c>
      <c r="E148">
        <v>0</v>
      </c>
      <c r="F148" t="s">
        <v>24</v>
      </c>
      <c r="G148" t="s">
        <v>14</v>
      </c>
      <c r="H148">
        <v>3</v>
      </c>
      <c r="I148">
        <v>7</v>
      </c>
      <c r="J148">
        <v>6</v>
      </c>
      <c r="K148" s="5">
        <f t="shared" si="3"/>
        <v>700000000</v>
      </c>
    </row>
    <row r="149" spans="1:11" x14ac:dyDescent="0.25">
      <c r="A149" s="14">
        <v>20230220</v>
      </c>
      <c r="B149" s="22" t="s">
        <v>20</v>
      </c>
      <c r="C149" t="s">
        <v>24</v>
      </c>
      <c r="D149" t="s">
        <v>13</v>
      </c>
      <c r="E149">
        <v>0</v>
      </c>
      <c r="F149" t="s">
        <v>24</v>
      </c>
      <c r="G149" t="s">
        <v>14</v>
      </c>
      <c r="H149">
        <v>4</v>
      </c>
      <c r="I149">
        <v>9</v>
      </c>
      <c r="J149">
        <v>6</v>
      </c>
      <c r="K149" s="5">
        <f t="shared" si="3"/>
        <v>900000000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8.85546875" defaultRowHeight="15" x14ac:dyDescent="0.25"/>
  <cols>
    <col min="1" max="1" width="12" customWidth="1"/>
    <col min="2" max="2" width="9.85546875" bestFit="1" customWidth="1"/>
  </cols>
  <sheetData>
    <row r="1" spans="1:2" x14ac:dyDescent="0.25">
      <c r="A1" t="s">
        <v>0</v>
      </c>
      <c r="B1">
        <v>20230127</v>
      </c>
    </row>
    <row r="2" spans="1:2" x14ac:dyDescent="0.25">
      <c r="A2" t="s">
        <v>21</v>
      </c>
    </row>
    <row r="3" spans="1:2" x14ac:dyDescent="0.25">
      <c r="A3" t="s">
        <v>22</v>
      </c>
      <c r="B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isolate concentrations</vt:lpstr>
      <vt:lpstr>plate read cfu</vt:lpstr>
      <vt:lpstr>Labels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Vega, Nic</dc:creator>
  <cp:keywords/>
  <dc:description/>
  <cp:lastModifiedBy>Nic Vega</cp:lastModifiedBy>
  <cp:revision/>
  <dcterms:created xsi:type="dcterms:W3CDTF">2023-01-31T20:36:42Z</dcterms:created>
  <dcterms:modified xsi:type="dcterms:W3CDTF">2023-06-12T20:14:57Z</dcterms:modified>
  <cp:category/>
  <cp:contentStatus/>
</cp:coreProperties>
</file>