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coplan/Documents/workspace/git/COSC336/"/>
    </mc:Choice>
  </mc:AlternateContent>
  <xr:revisionPtr revIDLastSave="0" documentId="8_{3E895B3D-D5EA-5145-9A53-F4061828001E}" xr6:coauthVersionLast="40" xr6:coauthVersionMax="40" xr10:uidLastSave="{00000000-0000-0000-0000-000000000000}"/>
  <bookViews>
    <workbookView xWindow="2780" yWindow="1560" windowWidth="28040" windowHeight="17440" xr2:uid="{D5139097-3DF9-704E-976D-211727DE44E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9" i="1"/>
  <c r="F79" i="1"/>
  <c r="G79" i="1"/>
  <c r="H79" i="1"/>
  <c r="I79" i="1"/>
  <c r="J79" i="1"/>
  <c r="K79" i="1"/>
  <c r="L79" i="1"/>
  <c r="M79" i="1"/>
  <c r="C79" i="1"/>
  <c r="D78" i="1"/>
  <c r="E78" i="1"/>
  <c r="F78" i="1"/>
  <c r="G78" i="1"/>
  <c r="H78" i="1"/>
  <c r="I78" i="1"/>
  <c r="J78" i="1"/>
  <c r="K78" i="1"/>
  <c r="L78" i="1"/>
  <c r="M78" i="1"/>
  <c r="C78" i="1"/>
  <c r="M77" i="1"/>
  <c r="D77" i="1"/>
  <c r="E77" i="1"/>
  <c r="F77" i="1"/>
  <c r="G77" i="1"/>
  <c r="H77" i="1"/>
  <c r="I77" i="1"/>
  <c r="J77" i="1"/>
  <c r="K77" i="1"/>
  <c r="L77" i="1"/>
  <c r="C77" i="1"/>
  <c r="D76" i="1"/>
  <c r="E76" i="1"/>
  <c r="F76" i="1"/>
  <c r="G76" i="1"/>
  <c r="H76" i="1"/>
  <c r="I76" i="1"/>
  <c r="J76" i="1"/>
  <c r="K76" i="1"/>
  <c r="L76" i="1"/>
  <c r="M76" i="1"/>
  <c r="C76" i="1"/>
  <c r="D75" i="1"/>
  <c r="E75" i="1"/>
  <c r="F75" i="1"/>
  <c r="G75" i="1"/>
  <c r="H75" i="1"/>
  <c r="I75" i="1"/>
  <c r="J75" i="1"/>
  <c r="K75" i="1"/>
  <c r="L75" i="1"/>
  <c r="M75" i="1"/>
  <c r="C75" i="1"/>
  <c r="O74" i="1"/>
  <c r="M10" i="1"/>
  <c r="M12" i="1"/>
  <c r="M14" i="1"/>
  <c r="M16" i="1"/>
  <c r="M18" i="1"/>
  <c r="M20" i="1"/>
  <c r="M22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8" i="1"/>
</calcChain>
</file>

<file path=xl/sharedStrings.xml><?xml version="1.0" encoding="utf-8"?>
<sst xmlns="http://schemas.openxmlformats.org/spreadsheetml/2006/main" count="19" uniqueCount="19">
  <si>
    <t>N</t>
  </si>
  <si>
    <t xml:space="preserve">m </t>
  </si>
  <si>
    <t xml:space="preserve">I D </t>
  </si>
  <si>
    <t xml:space="preserve">a1 </t>
  </si>
  <si>
    <t xml:space="preserve">e-a1 </t>
  </si>
  <si>
    <t xml:space="preserve">q1 </t>
  </si>
  <si>
    <t xml:space="preserve">a2 </t>
  </si>
  <si>
    <t xml:space="preserve">a3 </t>
  </si>
  <si>
    <t xml:space="preserve">a4 </t>
  </si>
  <si>
    <t xml:space="preserve">t1 </t>
  </si>
  <si>
    <t xml:space="preserve">a5 </t>
  </si>
  <si>
    <t xml:space="preserve">a6 </t>
  </si>
  <si>
    <t xml:space="preserve">q2 </t>
  </si>
  <si>
    <t>Overall</t>
  </si>
  <si>
    <t>Average</t>
  </si>
  <si>
    <t>Min</t>
  </si>
  <si>
    <t>Max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</si>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</sst>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Calibri,Bold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1883-BB25-4D46-8E4B-659E12299093}">
  <dimension ref="A1:O79"/>
  <sheetViews>
    <sheetView tabSelected="1" topLeftCell="A54" workbookViewId="0">
      <selection activeCell="L84" sqref="L84"/>
    </sheetView>
  </sheetViews>
  <sheetFormatPr baseColWidth="10" defaultRowHeight="16"/>
  <sheetData>
    <row r="1" spans="1:13">
      <c r="A1" s="1" t="s">
        <v>0</v>
      </c>
    </row>
    <row r="2" spans="1:13">
      <c r="A2" s="1" t="s">
        <v>1</v>
      </c>
    </row>
    <row r="4" spans="1:13">
      <c r="A4" s="3" t="s">
        <v>2</v>
      </c>
      <c r="B4" s="1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3">
      <c r="A5" s="3"/>
      <c r="C5" s="3"/>
      <c r="D5" s="3"/>
      <c r="E5" s="3"/>
      <c r="F5" s="3"/>
      <c r="G5" s="3"/>
      <c r="H5" s="4"/>
      <c r="I5" s="4"/>
      <c r="J5" s="4"/>
      <c r="K5" s="4"/>
      <c r="L5" s="4"/>
    </row>
    <row r="6" spans="1:13">
      <c r="A6" s="3"/>
      <c r="B6" s="2"/>
      <c r="C6" s="3"/>
      <c r="D6" s="3"/>
      <c r="E6" s="3"/>
      <c r="F6" s="3"/>
      <c r="G6" s="3"/>
      <c r="H6" s="4"/>
      <c r="I6" s="4"/>
      <c r="J6" s="4"/>
      <c r="K6" s="4"/>
      <c r="L6" s="4"/>
    </row>
    <row r="7" spans="1:13">
      <c r="A7" s="3"/>
      <c r="C7" s="3"/>
      <c r="D7" s="3"/>
      <c r="E7" s="3"/>
      <c r="F7" s="3"/>
      <c r="G7" s="3"/>
      <c r="H7" s="4"/>
      <c r="I7" s="4"/>
      <c r="J7" s="4"/>
      <c r="K7" s="4"/>
      <c r="L7" s="4"/>
      <c r="M7" t="s">
        <v>13</v>
      </c>
    </row>
    <row r="8" spans="1:13">
      <c r="A8" s="5">
        <v>636</v>
      </c>
      <c r="B8" s="5"/>
      <c r="C8" s="7">
        <v>100</v>
      </c>
      <c r="D8" s="6"/>
      <c r="E8" s="7">
        <v>75</v>
      </c>
      <c r="F8" s="7">
        <v>74</v>
      </c>
      <c r="G8" s="7">
        <v>80</v>
      </c>
      <c r="H8" s="6">
        <v>87</v>
      </c>
      <c r="I8" s="6">
        <v>82</v>
      </c>
      <c r="J8" s="6">
        <v>84</v>
      </c>
      <c r="K8" s="6">
        <v>50</v>
      </c>
      <c r="L8" s="6">
        <v>70</v>
      </c>
      <c r="M8">
        <f>(0.35*AVERAGE(C8,E8:H8,J8:L8)+0.3*I8)/0.65</f>
        <v>79.576923076923066</v>
      </c>
    </row>
    <row r="9" spans="1:13">
      <c r="A9" s="5"/>
      <c r="B9" s="5"/>
      <c r="C9" s="7"/>
      <c r="D9" s="6"/>
      <c r="E9" s="7"/>
      <c r="F9" s="7"/>
      <c r="G9" s="7"/>
      <c r="H9" s="6"/>
      <c r="I9" s="6"/>
      <c r="J9" s="6"/>
      <c r="K9" s="6"/>
      <c r="L9" s="6"/>
    </row>
    <row r="10" spans="1:13">
      <c r="A10" s="5">
        <v>972</v>
      </c>
      <c r="B10" s="5"/>
      <c r="C10" s="7">
        <v>100</v>
      </c>
      <c r="D10" s="7">
        <v>100</v>
      </c>
      <c r="E10" s="7">
        <v>0</v>
      </c>
      <c r="F10" s="7">
        <v>100</v>
      </c>
      <c r="G10" s="7">
        <v>100</v>
      </c>
      <c r="H10" s="6">
        <v>90</v>
      </c>
      <c r="I10" s="6">
        <v>33</v>
      </c>
      <c r="J10" s="6"/>
      <c r="K10" s="6"/>
      <c r="L10" s="6"/>
      <c r="M10">
        <f t="shared" ref="M9:M72" si="0">(0.35*AVERAGE(C10,E10:H10,J10:L10)+0.3*I10)/0.65</f>
        <v>57.230769230769219</v>
      </c>
    </row>
    <row r="11" spans="1:13">
      <c r="A11" s="5"/>
      <c r="B11" s="5"/>
      <c r="C11" s="7"/>
      <c r="D11" s="7"/>
      <c r="E11" s="7"/>
      <c r="F11" s="7"/>
      <c r="G11" s="7"/>
      <c r="H11" s="6"/>
      <c r="I11" s="6"/>
      <c r="J11" s="6"/>
      <c r="K11" s="6"/>
      <c r="L11" s="6"/>
    </row>
    <row r="12" spans="1:13">
      <c r="A12" s="5">
        <v>201</v>
      </c>
      <c r="B12" s="5"/>
      <c r="C12" s="7">
        <v>50</v>
      </c>
      <c r="D12" s="6"/>
      <c r="E12" s="7">
        <v>0</v>
      </c>
      <c r="F12" s="7">
        <v>72</v>
      </c>
      <c r="G12" s="7">
        <v>40</v>
      </c>
      <c r="H12" s="6">
        <v>60</v>
      </c>
      <c r="I12" s="6">
        <v>85</v>
      </c>
      <c r="J12" s="6">
        <v>56</v>
      </c>
      <c r="K12" s="6">
        <v>45</v>
      </c>
      <c r="L12" s="6">
        <v>40</v>
      </c>
      <c r="M12">
        <f t="shared" si="0"/>
        <v>63.66346153846154</v>
      </c>
    </row>
    <row r="13" spans="1:13">
      <c r="A13" s="5"/>
      <c r="B13" s="5"/>
      <c r="C13" s="7"/>
      <c r="D13" s="6"/>
      <c r="E13" s="7"/>
      <c r="F13" s="7"/>
      <c r="G13" s="7"/>
      <c r="H13" s="6"/>
      <c r="I13" s="6"/>
      <c r="J13" s="6"/>
      <c r="K13" s="6"/>
      <c r="L13" s="6"/>
    </row>
    <row r="14" spans="1:13">
      <c r="A14" s="5">
        <v>432</v>
      </c>
      <c r="B14" s="5"/>
      <c r="C14" s="7">
        <v>99</v>
      </c>
      <c r="D14" s="7">
        <v>100</v>
      </c>
      <c r="E14" s="7">
        <v>100</v>
      </c>
      <c r="F14" s="7">
        <v>98</v>
      </c>
      <c r="G14" s="7">
        <v>97</v>
      </c>
      <c r="H14" s="6">
        <v>84</v>
      </c>
      <c r="I14" s="6">
        <v>100</v>
      </c>
      <c r="J14" s="6">
        <v>70</v>
      </c>
      <c r="K14" s="6">
        <v>100</v>
      </c>
      <c r="L14" s="6">
        <v>100</v>
      </c>
      <c r="M14">
        <f t="shared" si="0"/>
        <v>96.5</v>
      </c>
    </row>
    <row r="15" spans="1:13">
      <c r="A15" s="5"/>
      <c r="B15" s="5"/>
      <c r="C15" s="7"/>
      <c r="D15" s="7"/>
      <c r="E15" s="7"/>
      <c r="F15" s="7"/>
      <c r="G15" s="7"/>
      <c r="H15" s="6"/>
      <c r="I15" s="6"/>
      <c r="J15" s="6"/>
      <c r="K15" s="6"/>
      <c r="L15" s="6"/>
    </row>
    <row r="16" spans="1:13">
      <c r="A16" s="5">
        <v>931</v>
      </c>
      <c r="B16" s="5"/>
      <c r="C16" s="7">
        <v>100</v>
      </c>
      <c r="D16" s="7">
        <v>100</v>
      </c>
      <c r="E16" s="7">
        <v>100</v>
      </c>
      <c r="F16" s="7">
        <v>100</v>
      </c>
      <c r="G16" s="7">
        <v>100</v>
      </c>
      <c r="H16" s="6">
        <v>90</v>
      </c>
      <c r="I16" s="6">
        <v>88</v>
      </c>
      <c r="J16" s="6">
        <v>94</v>
      </c>
      <c r="K16" s="6">
        <v>100</v>
      </c>
      <c r="L16" s="6">
        <v>40</v>
      </c>
      <c r="M16">
        <f t="shared" si="0"/>
        <v>89.34615384615384</v>
      </c>
    </row>
    <row r="17" spans="1:13">
      <c r="A17" s="5"/>
      <c r="B17" s="5"/>
      <c r="C17" s="7"/>
      <c r="D17" s="7"/>
      <c r="E17" s="7"/>
      <c r="F17" s="7"/>
      <c r="G17" s="7"/>
      <c r="H17" s="6"/>
      <c r="I17" s="6"/>
      <c r="J17" s="6"/>
      <c r="K17" s="6"/>
      <c r="L17" s="6"/>
    </row>
    <row r="18" spans="1:13">
      <c r="A18" s="5">
        <v>695</v>
      </c>
      <c r="B18" s="5"/>
      <c r="C18" s="7">
        <v>100</v>
      </c>
      <c r="D18" s="7">
        <v>100</v>
      </c>
      <c r="E18" s="7">
        <v>0</v>
      </c>
      <c r="F18" s="7">
        <v>84</v>
      </c>
      <c r="G18" s="7">
        <v>70</v>
      </c>
      <c r="H18" s="6">
        <v>90</v>
      </c>
      <c r="I18" s="6">
        <v>59</v>
      </c>
      <c r="J18" s="6">
        <v>88</v>
      </c>
      <c r="K18" s="6">
        <v>30</v>
      </c>
      <c r="L18" s="6">
        <v>70</v>
      </c>
      <c r="M18">
        <f t="shared" si="0"/>
        <v>63.038461538461526</v>
      </c>
    </row>
    <row r="19" spans="1:13">
      <c r="A19" s="5"/>
      <c r="B19" s="5"/>
      <c r="C19" s="7"/>
      <c r="D19" s="7"/>
      <c r="E19" s="7"/>
      <c r="F19" s="7"/>
      <c r="G19" s="7"/>
      <c r="H19" s="6"/>
      <c r="I19" s="6"/>
      <c r="J19" s="6"/>
      <c r="K19" s="6"/>
      <c r="L19" s="6"/>
    </row>
    <row r="20" spans="1:13">
      <c r="A20" s="5">
        <v>237</v>
      </c>
      <c r="B20" s="5"/>
      <c r="C20" s="7">
        <v>100</v>
      </c>
      <c r="D20" s="7">
        <v>100</v>
      </c>
      <c r="E20" s="7">
        <v>25</v>
      </c>
      <c r="F20" s="7">
        <v>100</v>
      </c>
      <c r="G20" s="7">
        <v>100</v>
      </c>
      <c r="H20" s="6">
        <v>90</v>
      </c>
      <c r="I20" s="6">
        <v>65</v>
      </c>
      <c r="J20" s="6">
        <v>94</v>
      </c>
      <c r="K20" s="6">
        <v>100</v>
      </c>
      <c r="L20" s="6">
        <v>10</v>
      </c>
      <c r="M20">
        <f t="shared" si="0"/>
        <v>71.663461538461533</v>
      </c>
    </row>
    <row r="21" spans="1:13">
      <c r="A21" s="5"/>
      <c r="B21" s="5"/>
      <c r="C21" s="7"/>
      <c r="D21" s="7"/>
      <c r="E21" s="7"/>
      <c r="F21" s="7"/>
      <c r="G21" s="7"/>
      <c r="H21" s="6"/>
      <c r="I21" s="6"/>
      <c r="J21" s="6"/>
      <c r="K21" s="6"/>
      <c r="L21" s="6"/>
    </row>
    <row r="22" spans="1:13">
      <c r="A22" s="5">
        <v>756</v>
      </c>
      <c r="B22" s="5"/>
      <c r="C22" s="7">
        <v>100</v>
      </c>
      <c r="D22" s="7">
        <v>100</v>
      </c>
      <c r="E22" s="7">
        <v>75</v>
      </c>
      <c r="F22" s="7">
        <v>92</v>
      </c>
      <c r="G22" s="7">
        <v>100</v>
      </c>
      <c r="H22" s="6">
        <v>90</v>
      </c>
      <c r="I22" s="6">
        <v>100</v>
      </c>
      <c r="J22" s="6">
        <v>88</v>
      </c>
      <c r="K22" s="6">
        <v>100</v>
      </c>
      <c r="L22" s="6">
        <v>70</v>
      </c>
      <c r="M22">
        <f t="shared" si="0"/>
        <v>94.278846153846146</v>
      </c>
    </row>
    <row r="23" spans="1:13">
      <c r="A23" s="5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5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5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5">
        <v>0</v>
      </c>
      <c r="B26" s="5"/>
      <c r="C26" s="7">
        <v>100</v>
      </c>
      <c r="D26" s="7">
        <v>100</v>
      </c>
      <c r="E26" s="7">
        <v>75</v>
      </c>
      <c r="F26" s="7">
        <v>66</v>
      </c>
      <c r="G26" s="6"/>
      <c r="H26" s="6"/>
      <c r="I26" s="6"/>
      <c r="J26" s="6"/>
      <c r="K26" s="6"/>
      <c r="L26" s="6"/>
      <c r="M26">
        <f t="shared" si="0"/>
        <v>43.256410256410248</v>
      </c>
    </row>
    <row r="27" spans="1:13">
      <c r="A27" s="5"/>
      <c r="B27" s="5"/>
      <c r="C27" s="7"/>
      <c r="D27" s="7"/>
      <c r="E27" s="7"/>
      <c r="F27" s="7"/>
      <c r="G27" s="6"/>
      <c r="H27" s="6"/>
      <c r="I27" s="6"/>
      <c r="J27" s="6"/>
      <c r="K27" s="6"/>
      <c r="L27" s="6"/>
    </row>
    <row r="28" spans="1:13">
      <c r="A28" s="5">
        <v>663</v>
      </c>
      <c r="B28" s="5"/>
      <c r="C28" s="7">
        <v>90</v>
      </c>
      <c r="D28" s="6"/>
      <c r="E28" s="7">
        <v>75</v>
      </c>
      <c r="F28" s="7">
        <v>78</v>
      </c>
      <c r="G28" s="7">
        <v>74</v>
      </c>
      <c r="H28" s="6">
        <v>94</v>
      </c>
      <c r="I28" s="6">
        <v>97</v>
      </c>
      <c r="J28" s="6">
        <v>90</v>
      </c>
      <c r="K28" s="6">
        <v>40</v>
      </c>
      <c r="L28" s="6">
        <v>70</v>
      </c>
      <c r="M28">
        <f t="shared" si="0"/>
        <v>85.894230769230759</v>
      </c>
    </row>
    <row r="29" spans="1:13">
      <c r="A29" s="5"/>
      <c r="B29" s="5"/>
      <c r="C29" s="7"/>
      <c r="D29" s="6"/>
      <c r="E29" s="7"/>
      <c r="F29" s="7"/>
      <c r="G29" s="7"/>
      <c r="H29" s="6"/>
      <c r="I29" s="6"/>
      <c r="J29" s="6"/>
      <c r="K29" s="6"/>
      <c r="L29" s="6"/>
    </row>
    <row r="30" spans="1:13">
      <c r="A30" s="5">
        <v>659</v>
      </c>
      <c r="B30" s="5"/>
      <c r="C30" s="7">
        <v>100</v>
      </c>
      <c r="D30" s="6"/>
      <c r="E30" s="7">
        <v>75</v>
      </c>
      <c r="F30" s="7">
        <v>92</v>
      </c>
      <c r="G30" s="7">
        <v>57</v>
      </c>
      <c r="H30" s="6">
        <v>90</v>
      </c>
      <c r="I30" s="6">
        <v>85</v>
      </c>
      <c r="J30" s="6">
        <v>98</v>
      </c>
      <c r="K30" s="6">
        <v>80</v>
      </c>
      <c r="L30" s="6">
        <v>100</v>
      </c>
      <c r="M30">
        <f t="shared" si="0"/>
        <v>85.807692307692307</v>
      </c>
    </row>
    <row r="31" spans="1:13">
      <c r="A31" s="5"/>
      <c r="B31" s="5"/>
      <c r="C31" s="7"/>
      <c r="D31" s="6"/>
      <c r="E31" s="7"/>
      <c r="F31" s="7"/>
      <c r="G31" s="7"/>
      <c r="H31" s="6"/>
      <c r="I31" s="6"/>
      <c r="J31" s="6"/>
      <c r="K31" s="6"/>
      <c r="L31" s="6"/>
    </row>
    <row r="32" spans="1:13">
      <c r="A32" s="5">
        <v>680</v>
      </c>
      <c r="B32" s="5"/>
      <c r="C32" s="7">
        <v>99</v>
      </c>
      <c r="D32" s="7">
        <v>100</v>
      </c>
      <c r="E32" s="6"/>
      <c r="F32" s="7">
        <v>98</v>
      </c>
      <c r="G32" s="7">
        <v>97</v>
      </c>
      <c r="H32" s="6">
        <v>84</v>
      </c>
      <c r="I32" s="6">
        <v>52</v>
      </c>
      <c r="J32" s="6">
        <v>70</v>
      </c>
      <c r="K32" s="6">
        <v>100</v>
      </c>
      <c r="L32" s="6"/>
      <c r="M32">
        <f t="shared" si="0"/>
        <v>73.179487179487168</v>
      </c>
    </row>
    <row r="33" spans="1:13">
      <c r="A33" s="5"/>
      <c r="B33" s="5"/>
      <c r="C33" s="7"/>
      <c r="D33" s="7"/>
      <c r="E33" s="6"/>
      <c r="F33" s="7"/>
      <c r="G33" s="7"/>
      <c r="H33" s="6"/>
      <c r="I33" s="6"/>
      <c r="J33" s="6"/>
      <c r="K33" s="6"/>
      <c r="L33" s="6"/>
    </row>
    <row r="34" spans="1:13">
      <c r="A34" s="5">
        <v>400</v>
      </c>
      <c r="B34" s="5"/>
      <c r="C34" s="7">
        <v>100</v>
      </c>
      <c r="D34" s="6"/>
      <c r="E34" s="6"/>
      <c r="F34" s="6"/>
      <c r="G34" s="6"/>
      <c r="H34" s="6"/>
      <c r="I34" s="6"/>
      <c r="J34" s="6"/>
      <c r="K34" s="6"/>
      <c r="L34" s="6"/>
      <c r="M34">
        <f t="shared" si="0"/>
        <v>53.846153846153847</v>
      </c>
    </row>
    <row r="35" spans="1:13">
      <c r="A35" s="5"/>
      <c r="B35" s="5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3">
      <c r="A36" s="5">
        <v>486</v>
      </c>
      <c r="B36" s="5"/>
      <c r="C36" s="7">
        <v>100</v>
      </c>
      <c r="D36" s="7">
        <v>100</v>
      </c>
      <c r="E36" s="7">
        <v>75</v>
      </c>
      <c r="F36" s="7">
        <v>84</v>
      </c>
      <c r="G36" s="7">
        <v>70</v>
      </c>
      <c r="H36" s="6">
        <v>90</v>
      </c>
      <c r="I36" s="6">
        <v>74</v>
      </c>
      <c r="J36" s="6">
        <v>88</v>
      </c>
      <c r="K36" s="6">
        <v>30</v>
      </c>
      <c r="L36" s="6">
        <v>70</v>
      </c>
      <c r="M36">
        <f t="shared" si="0"/>
        <v>75.009615384615373</v>
      </c>
    </row>
    <row r="37" spans="1:13">
      <c r="A37" s="5"/>
      <c r="B37" s="5"/>
      <c r="C37" s="7"/>
      <c r="D37" s="7"/>
      <c r="E37" s="7"/>
      <c r="F37" s="7"/>
      <c r="G37" s="7"/>
      <c r="H37" s="6"/>
      <c r="I37" s="6"/>
      <c r="J37" s="6"/>
      <c r="K37" s="6"/>
      <c r="L37" s="6"/>
    </row>
    <row r="38" spans="1:13">
      <c r="A38" s="5">
        <v>340</v>
      </c>
      <c r="B38" s="5"/>
      <c r="C38" s="7">
        <v>100</v>
      </c>
      <c r="D38" s="7">
        <v>100</v>
      </c>
      <c r="E38" s="7">
        <v>100</v>
      </c>
      <c r="F38" s="7">
        <v>92</v>
      </c>
      <c r="G38" s="7">
        <v>100</v>
      </c>
      <c r="H38" s="6">
        <v>90</v>
      </c>
      <c r="I38" s="6">
        <v>90</v>
      </c>
      <c r="J38" s="6">
        <v>88</v>
      </c>
      <c r="K38" s="6">
        <v>100</v>
      </c>
      <c r="L38" s="6">
        <v>90</v>
      </c>
      <c r="M38">
        <f t="shared" si="0"/>
        <v>92.692307692307693</v>
      </c>
    </row>
    <row r="39" spans="1:13">
      <c r="A39" s="5"/>
      <c r="B39" s="5"/>
      <c r="C39" s="7"/>
      <c r="D39" s="7"/>
      <c r="E39" s="7"/>
      <c r="F39" s="7"/>
      <c r="G39" s="7"/>
      <c r="H39" s="6"/>
      <c r="I39" s="6"/>
      <c r="J39" s="6"/>
      <c r="K39" s="6"/>
      <c r="L39" s="6"/>
    </row>
    <row r="40" spans="1:13">
      <c r="A40" s="5">
        <v>245</v>
      </c>
      <c r="B40" s="5"/>
      <c r="C40" s="7">
        <v>100</v>
      </c>
      <c r="D40" s="6"/>
      <c r="E40" s="7">
        <v>75</v>
      </c>
      <c r="F40" s="7">
        <v>74</v>
      </c>
      <c r="G40" s="7">
        <v>80</v>
      </c>
      <c r="H40" s="6">
        <v>87</v>
      </c>
      <c r="I40" s="6">
        <v>67</v>
      </c>
      <c r="J40" s="6">
        <v>84</v>
      </c>
      <c r="K40" s="6">
        <v>50</v>
      </c>
      <c r="L40" s="6">
        <v>70</v>
      </c>
      <c r="M40">
        <f t="shared" si="0"/>
        <v>72.653846153846146</v>
      </c>
    </row>
    <row r="41" spans="1:13">
      <c r="A41" s="5"/>
      <c r="B41" s="5"/>
      <c r="C41" s="7"/>
      <c r="D41" s="6"/>
      <c r="E41" s="7"/>
      <c r="F41" s="7"/>
      <c r="G41" s="7"/>
      <c r="H41" s="6"/>
      <c r="I41" s="6"/>
      <c r="J41" s="6"/>
      <c r="K41" s="6"/>
      <c r="L41" s="6"/>
    </row>
    <row r="42" spans="1:13">
      <c r="A42" s="5">
        <v>628</v>
      </c>
      <c r="B42" s="5"/>
      <c r="C42" s="7">
        <v>100</v>
      </c>
      <c r="D42" s="7">
        <v>100</v>
      </c>
      <c r="E42" s="7">
        <v>100</v>
      </c>
      <c r="F42" s="7">
        <v>84</v>
      </c>
      <c r="G42" s="7">
        <v>70</v>
      </c>
      <c r="H42" s="6">
        <v>90</v>
      </c>
      <c r="I42" s="6">
        <v>83</v>
      </c>
      <c r="J42" s="6">
        <v>88</v>
      </c>
      <c r="K42" s="6">
        <v>30</v>
      </c>
      <c r="L42" s="6">
        <v>70</v>
      </c>
      <c r="M42">
        <f t="shared" si="0"/>
        <v>80.84615384615384</v>
      </c>
    </row>
    <row r="43" spans="1:13">
      <c r="A43" s="5"/>
      <c r="B43" s="5"/>
      <c r="C43" s="7"/>
      <c r="D43" s="7"/>
      <c r="E43" s="7"/>
      <c r="F43" s="7"/>
      <c r="G43" s="7"/>
      <c r="H43" s="6"/>
      <c r="I43" s="6"/>
      <c r="J43" s="6"/>
      <c r="K43" s="6"/>
      <c r="L43" s="6"/>
    </row>
    <row r="44" spans="1:13">
      <c r="A44" s="5">
        <v>967</v>
      </c>
      <c r="B44" s="5"/>
      <c r="C44" s="7">
        <v>100</v>
      </c>
      <c r="D44" s="7">
        <v>100</v>
      </c>
      <c r="E44" s="7">
        <v>100</v>
      </c>
      <c r="F44" s="7">
        <v>92</v>
      </c>
      <c r="G44" s="7">
        <v>100</v>
      </c>
      <c r="H44" s="6">
        <v>90</v>
      </c>
      <c r="I44" s="6">
        <v>100</v>
      </c>
      <c r="J44" s="6">
        <v>88</v>
      </c>
      <c r="K44" s="6">
        <v>100</v>
      </c>
      <c r="L44" s="6">
        <v>70</v>
      </c>
      <c r="M44">
        <f t="shared" si="0"/>
        <v>95.961538461538453</v>
      </c>
    </row>
    <row r="45" spans="1:13">
      <c r="A45" s="5"/>
      <c r="B45" s="5"/>
      <c r="C45" s="7"/>
      <c r="D45" s="7"/>
      <c r="E45" s="7"/>
      <c r="F45" s="7"/>
      <c r="G45" s="7"/>
      <c r="H45" s="6"/>
      <c r="I45" s="6"/>
      <c r="J45" s="6"/>
      <c r="K45" s="6"/>
      <c r="L45" s="6"/>
    </row>
    <row r="46" spans="1:13">
      <c r="A46" s="5">
        <v>663</v>
      </c>
      <c r="B46" s="5"/>
      <c r="C46" s="7">
        <v>90</v>
      </c>
      <c r="D46" s="6"/>
      <c r="E46" s="7">
        <v>100</v>
      </c>
      <c r="F46" s="7">
        <v>78</v>
      </c>
      <c r="G46" s="7">
        <v>74</v>
      </c>
      <c r="H46" s="6">
        <v>94</v>
      </c>
      <c r="I46" s="6">
        <v>90</v>
      </c>
      <c r="J46" s="6">
        <v>90</v>
      </c>
      <c r="K46" s="6">
        <v>40</v>
      </c>
      <c r="L46" s="6">
        <v>100</v>
      </c>
      <c r="M46">
        <f t="shared" si="0"/>
        <v>86.365384615384613</v>
      </c>
    </row>
    <row r="47" spans="1:13">
      <c r="A47" s="5"/>
      <c r="B47" s="5"/>
      <c r="C47" s="7"/>
      <c r="D47" s="6"/>
      <c r="E47" s="7"/>
      <c r="F47" s="7"/>
      <c r="G47" s="7"/>
      <c r="H47" s="6"/>
      <c r="I47" s="6"/>
      <c r="J47" s="6"/>
      <c r="K47" s="6"/>
      <c r="L47" s="6"/>
    </row>
    <row r="48" spans="1:13">
      <c r="A48" s="5">
        <v>636</v>
      </c>
      <c r="B48" s="5"/>
      <c r="C48" s="7">
        <v>100</v>
      </c>
      <c r="D48" s="6"/>
      <c r="E48" s="7">
        <v>100</v>
      </c>
      <c r="F48" s="7">
        <v>92</v>
      </c>
      <c r="G48" s="7">
        <v>57</v>
      </c>
      <c r="H48" s="6">
        <v>90</v>
      </c>
      <c r="I48" s="6">
        <v>80</v>
      </c>
      <c r="J48" s="6">
        <v>98</v>
      </c>
      <c r="K48" s="6">
        <v>80</v>
      </c>
      <c r="L48" s="6">
        <v>70</v>
      </c>
      <c r="M48">
        <f t="shared" si="0"/>
        <v>83.163461538461533</v>
      </c>
    </row>
    <row r="49" spans="1:13">
      <c r="A49" s="5"/>
      <c r="B49" s="5"/>
      <c r="C49" s="7"/>
      <c r="D49" s="6"/>
      <c r="E49" s="7"/>
      <c r="F49" s="7"/>
      <c r="G49" s="7"/>
      <c r="H49" s="6"/>
      <c r="I49" s="6"/>
      <c r="J49" s="6"/>
      <c r="K49" s="6"/>
      <c r="L49" s="6"/>
    </row>
    <row r="50" spans="1:13">
      <c r="A50" s="5">
        <v>847</v>
      </c>
      <c r="B50" s="5"/>
      <c r="C50" s="7">
        <v>100</v>
      </c>
      <c r="D50" s="6"/>
      <c r="E50" s="7">
        <v>75</v>
      </c>
      <c r="F50" s="7">
        <v>92</v>
      </c>
      <c r="G50" s="7">
        <v>57</v>
      </c>
      <c r="H50" s="6">
        <v>90</v>
      </c>
      <c r="I50" s="6">
        <v>97</v>
      </c>
      <c r="J50" s="6">
        <v>98</v>
      </c>
      <c r="K50" s="6">
        <v>80</v>
      </c>
      <c r="L50" s="6">
        <v>40</v>
      </c>
      <c r="M50">
        <f t="shared" si="0"/>
        <v>87.307692307692307</v>
      </c>
    </row>
    <row r="51" spans="1:13">
      <c r="A51" s="5"/>
      <c r="B51" s="5"/>
      <c r="C51" s="7"/>
      <c r="D51" s="6"/>
      <c r="E51" s="7"/>
      <c r="F51" s="7"/>
      <c r="G51" s="7"/>
      <c r="H51" s="6"/>
      <c r="I51" s="6"/>
      <c r="J51" s="6"/>
      <c r="K51" s="6"/>
      <c r="L51" s="6"/>
    </row>
    <row r="52" spans="1:13">
      <c r="A52" s="5">
        <v>246</v>
      </c>
      <c r="B52" s="5"/>
      <c r="C52" s="7">
        <v>100</v>
      </c>
      <c r="D52" s="7">
        <v>100</v>
      </c>
      <c r="E52" s="7">
        <v>75</v>
      </c>
      <c r="F52" s="7">
        <v>66</v>
      </c>
      <c r="G52" s="7">
        <v>97</v>
      </c>
      <c r="H52" s="6">
        <v>77</v>
      </c>
      <c r="I52" s="6">
        <v>65</v>
      </c>
      <c r="J52" s="6">
        <v>98</v>
      </c>
      <c r="K52" s="6">
        <v>55</v>
      </c>
      <c r="L52" s="6">
        <v>100</v>
      </c>
      <c r="M52">
        <f t="shared" si="0"/>
        <v>74.961538461538453</v>
      </c>
    </row>
    <row r="53" spans="1:13">
      <c r="A53" s="5"/>
      <c r="B53" s="5"/>
      <c r="C53" s="7"/>
      <c r="D53" s="7"/>
      <c r="E53" s="7"/>
      <c r="F53" s="7"/>
      <c r="G53" s="7"/>
      <c r="H53" s="6"/>
      <c r="I53" s="6"/>
      <c r="J53" s="6"/>
      <c r="K53" s="6"/>
      <c r="L53" s="6"/>
    </row>
    <row r="54" spans="1:13">
      <c r="A54" s="5">
        <v>986</v>
      </c>
      <c r="B54" s="5"/>
      <c r="C54" s="7">
        <v>100</v>
      </c>
      <c r="D54" s="7">
        <v>100</v>
      </c>
      <c r="E54" s="6"/>
      <c r="F54" s="7">
        <v>66</v>
      </c>
      <c r="G54" s="7">
        <v>97</v>
      </c>
      <c r="H54" s="6">
        <v>77</v>
      </c>
      <c r="I54" s="6">
        <v>83</v>
      </c>
      <c r="J54" s="6">
        <v>98</v>
      </c>
      <c r="K54" s="6">
        <v>55</v>
      </c>
      <c r="L54" s="6">
        <v>70</v>
      </c>
      <c r="M54">
        <f t="shared" si="0"/>
        <v>81.615384615384613</v>
      </c>
    </row>
    <row r="55" spans="1:13">
      <c r="A55" s="5"/>
      <c r="B55" s="5"/>
      <c r="C55" s="7"/>
      <c r="D55" s="7"/>
      <c r="E55" s="6"/>
      <c r="F55" s="7"/>
      <c r="G55" s="7"/>
      <c r="H55" s="6"/>
      <c r="I55" s="6"/>
      <c r="J55" s="6"/>
      <c r="K55" s="6"/>
      <c r="L55" s="6"/>
    </row>
    <row r="56" spans="1:13">
      <c r="A56" s="5">
        <v>550</v>
      </c>
      <c r="B56" s="5"/>
      <c r="C56" s="7">
        <v>100</v>
      </c>
      <c r="D56" s="7">
        <v>100</v>
      </c>
      <c r="E56" s="7">
        <v>50</v>
      </c>
      <c r="F56" s="7">
        <v>66</v>
      </c>
      <c r="G56" s="7">
        <v>97</v>
      </c>
      <c r="H56" s="6">
        <v>77</v>
      </c>
      <c r="I56" s="6">
        <v>79</v>
      </c>
      <c r="J56" s="6">
        <v>98</v>
      </c>
      <c r="K56" s="6">
        <v>55</v>
      </c>
      <c r="L56" s="6">
        <v>100</v>
      </c>
      <c r="M56">
        <f t="shared" si="0"/>
        <v>79.740384615384613</v>
      </c>
    </row>
    <row r="57" spans="1:13">
      <c r="A57" s="5"/>
      <c r="B57" s="5"/>
      <c r="C57" s="7"/>
      <c r="D57" s="7"/>
      <c r="E57" s="7"/>
      <c r="F57" s="7"/>
      <c r="G57" s="7"/>
      <c r="H57" s="6"/>
      <c r="I57" s="6"/>
      <c r="J57" s="6"/>
      <c r="K57" s="6"/>
      <c r="L57" s="6"/>
    </row>
    <row r="58" spans="1:13">
      <c r="A58" s="5">
        <v>952</v>
      </c>
      <c r="B58" s="5"/>
      <c r="C58" s="7">
        <v>99</v>
      </c>
      <c r="D58" s="7">
        <v>100</v>
      </c>
      <c r="E58" s="7">
        <v>100</v>
      </c>
      <c r="F58" s="7">
        <v>94</v>
      </c>
      <c r="G58" s="7">
        <v>97</v>
      </c>
      <c r="H58" s="6">
        <v>84</v>
      </c>
      <c r="I58" s="6">
        <v>99</v>
      </c>
      <c r="J58" s="6">
        <v>94</v>
      </c>
      <c r="K58" s="6">
        <v>100</v>
      </c>
      <c r="L58" s="6">
        <v>80</v>
      </c>
      <c r="M58">
        <f t="shared" si="0"/>
        <v>96.038461538461533</v>
      </c>
    </row>
    <row r="59" spans="1:13">
      <c r="A59" s="5"/>
      <c r="B59" s="5"/>
      <c r="C59" s="7"/>
      <c r="D59" s="7"/>
      <c r="E59" s="7"/>
      <c r="F59" s="7"/>
      <c r="G59" s="7"/>
      <c r="H59" s="6"/>
      <c r="I59" s="6"/>
      <c r="J59" s="6"/>
      <c r="K59" s="6"/>
      <c r="L59" s="6"/>
    </row>
    <row r="60" spans="1:13">
      <c r="A60" s="5">
        <v>584</v>
      </c>
      <c r="B60" s="5"/>
      <c r="C60" s="7">
        <v>99</v>
      </c>
      <c r="D60" s="7">
        <v>100</v>
      </c>
      <c r="E60" s="7">
        <v>50</v>
      </c>
      <c r="F60" s="7">
        <v>94</v>
      </c>
      <c r="G60" s="7">
        <v>97</v>
      </c>
      <c r="H60" s="6">
        <v>84</v>
      </c>
      <c r="I60" s="6">
        <v>75</v>
      </c>
      <c r="J60" s="6">
        <v>94</v>
      </c>
      <c r="K60" s="6">
        <v>100</v>
      </c>
      <c r="L60" s="6"/>
      <c r="M60">
        <f t="shared" si="0"/>
        <v>82.153846153846146</v>
      </c>
    </row>
    <row r="61" spans="1:13">
      <c r="A61" s="5"/>
      <c r="B61" s="5"/>
      <c r="C61" s="7"/>
      <c r="D61" s="7"/>
      <c r="E61" s="7"/>
      <c r="F61" s="7"/>
      <c r="G61" s="7"/>
      <c r="H61" s="6"/>
      <c r="I61" s="6"/>
      <c r="J61" s="6"/>
      <c r="K61" s="6"/>
      <c r="L61" s="6"/>
    </row>
    <row r="62" spans="1:13">
      <c r="A62" s="5">
        <v>144</v>
      </c>
      <c r="B62" s="5"/>
      <c r="C62" s="6"/>
      <c r="D62" s="6"/>
      <c r="E62" s="7">
        <v>100</v>
      </c>
      <c r="F62" s="7">
        <v>68</v>
      </c>
      <c r="G62" s="6"/>
      <c r="H62" s="6"/>
      <c r="I62" s="6">
        <v>56</v>
      </c>
      <c r="J62" s="6">
        <v>88</v>
      </c>
      <c r="K62" s="6">
        <v>30</v>
      </c>
      <c r="L62" s="6">
        <v>10</v>
      </c>
      <c r="M62">
        <f t="shared" si="0"/>
        <v>57.723076923076917</v>
      </c>
    </row>
    <row r="63" spans="1:13">
      <c r="A63" s="5"/>
      <c r="B63" s="5"/>
      <c r="C63" s="6"/>
      <c r="D63" s="6"/>
      <c r="E63" s="7"/>
      <c r="F63" s="7"/>
      <c r="G63" s="6"/>
      <c r="H63" s="6"/>
      <c r="I63" s="6"/>
      <c r="J63" s="6"/>
      <c r="K63" s="6"/>
      <c r="L63" s="6"/>
    </row>
    <row r="64" spans="1:13">
      <c r="A64" s="5">
        <v>747</v>
      </c>
      <c r="B64" s="5"/>
      <c r="C64" s="7">
        <v>100</v>
      </c>
      <c r="D64" s="7">
        <v>100</v>
      </c>
      <c r="E64" s="7">
        <v>50</v>
      </c>
      <c r="F64" s="7">
        <v>84</v>
      </c>
      <c r="G64" s="7">
        <v>70</v>
      </c>
      <c r="H64" s="6">
        <v>90</v>
      </c>
      <c r="I64" s="6"/>
      <c r="J64" s="6"/>
      <c r="K64" s="6"/>
      <c r="L64" s="6"/>
      <c r="M64">
        <f t="shared" si="0"/>
        <v>42.430769230769229</v>
      </c>
    </row>
    <row r="65" spans="1:15">
      <c r="A65" s="5"/>
      <c r="B65" s="5"/>
      <c r="C65" s="7"/>
      <c r="D65" s="7"/>
      <c r="E65" s="7"/>
      <c r="F65" s="7"/>
      <c r="G65" s="7"/>
      <c r="H65" s="6"/>
      <c r="I65" s="6"/>
      <c r="J65" s="6"/>
      <c r="K65" s="6"/>
      <c r="L65" s="6"/>
    </row>
    <row r="66" spans="1:15">
      <c r="A66" s="5">
        <v>356</v>
      </c>
      <c r="B66" s="5"/>
      <c r="C66" s="7">
        <v>100</v>
      </c>
      <c r="D66" s="6"/>
      <c r="E66" s="6"/>
      <c r="F66" s="7">
        <v>74</v>
      </c>
      <c r="G66" s="7">
        <v>80</v>
      </c>
      <c r="H66" s="6">
        <v>87</v>
      </c>
      <c r="I66" s="6">
        <v>82</v>
      </c>
      <c r="J66" s="6">
        <v>84</v>
      </c>
      <c r="K66" s="6">
        <v>50</v>
      </c>
      <c r="L66" s="6">
        <v>100</v>
      </c>
      <c r="M66">
        <f t="shared" si="0"/>
        <v>82.076923076923066</v>
      </c>
    </row>
    <row r="67" spans="1:15">
      <c r="A67" s="5"/>
      <c r="B67" s="5"/>
      <c r="C67" s="7"/>
      <c r="D67" s="6"/>
      <c r="E67" s="6"/>
      <c r="F67" s="7"/>
      <c r="G67" s="7"/>
      <c r="H67" s="6"/>
      <c r="I67" s="6"/>
      <c r="J67" s="6"/>
      <c r="K67" s="6"/>
      <c r="L67" s="6"/>
    </row>
    <row r="68" spans="1:15">
      <c r="A68" s="5">
        <v>733</v>
      </c>
      <c r="B68" s="5"/>
      <c r="C68" s="7">
        <v>100</v>
      </c>
      <c r="D68" s="7">
        <v>100</v>
      </c>
      <c r="E68" s="7">
        <v>25</v>
      </c>
      <c r="F68" s="7">
        <v>92</v>
      </c>
      <c r="G68" s="7">
        <v>100</v>
      </c>
      <c r="H68" s="6">
        <v>90</v>
      </c>
      <c r="I68" s="6">
        <v>78</v>
      </c>
      <c r="J68" s="6">
        <v>88</v>
      </c>
      <c r="K68" s="6">
        <v>100</v>
      </c>
      <c r="L68" s="6">
        <v>100</v>
      </c>
      <c r="M68">
        <f t="shared" si="0"/>
        <v>82.778846153846132</v>
      </c>
    </row>
    <row r="69" spans="1:15">
      <c r="A69" s="5"/>
      <c r="B69" s="5"/>
      <c r="C69" s="7"/>
      <c r="D69" s="7"/>
      <c r="E69" s="7"/>
      <c r="F69" s="7"/>
      <c r="G69" s="7"/>
      <c r="H69" s="6"/>
      <c r="I69" s="6"/>
      <c r="J69" s="6"/>
      <c r="K69" s="6"/>
      <c r="L69" s="6"/>
    </row>
    <row r="70" spans="1:15">
      <c r="A70" s="5">
        <v>279</v>
      </c>
      <c r="B70" s="5"/>
      <c r="C70" s="7">
        <v>100</v>
      </c>
      <c r="D70" s="7">
        <v>100</v>
      </c>
      <c r="E70" s="7">
        <v>100</v>
      </c>
      <c r="F70" s="7">
        <v>100</v>
      </c>
      <c r="G70" s="7">
        <v>100</v>
      </c>
      <c r="H70" s="6">
        <v>90</v>
      </c>
      <c r="I70" s="6">
        <v>93</v>
      </c>
      <c r="J70" s="6">
        <v>94</v>
      </c>
      <c r="K70" s="6">
        <v>100</v>
      </c>
      <c r="L70" s="6">
        <v>100</v>
      </c>
      <c r="M70">
        <f t="shared" si="0"/>
        <v>95.692307692307679</v>
      </c>
    </row>
    <row r="71" spans="1:15">
      <c r="A71" s="5"/>
      <c r="B71" s="5"/>
      <c r="C71" s="7"/>
      <c r="D71" s="7"/>
      <c r="E71" s="7"/>
      <c r="F71" s="7"/>
      <c r="G71" s="7"/>
      <c r="H71" s="6"/>
      <c r="I71" s="6"/>
      <c r="J71" s="6"/>
      <c r="K71" s="6"/>
      <c r="L71" s="6"/>
    </row>
    <row r="72" spans="1:15">
      <c r="A72" s="5">
        <v>71</v>
      </c>
      <c r="B72" s="5"/>
      <c r="C72" s="7">
        <v>90</v>
      </c>
      <c r="D72" s="6"/>
      <c r="E72" s="7">
        <v>100</v>
      </c>
      <c r="F72" s="7">
        <v>78</v>
      </c>
      <c r="G72" s="7">
        <v>74</v>
      </c>
      <c r="H72" s="6">
        <v>94</v>
      </c>
      <c r="I72" s="6">
        <v>90</v>
      </c>
      <c r="J72" s="6">
        <v>90</v>
      </c>
      <c r="K72" s="6">
        <v>40</v>
      </c>
      <c r="L72" s="6">
        <v>70</v>
      </c>
      <c r="M72">
        <f t="shared" si="0"/>
        <v>84.346153846153854</v>
      </c>
    </row>
    <row r="73" spans="1:15">
      <c r="A73" s="5"/>
      <c r="B73" s="5"/>
      <c r="C73" s="7"/>
      <c r="D73" s="6"/>
      <c r="E73" s="7"/>
      <c r="F73" s="7"/>
      <c r="G73" s="7"/>
      <c r="H73" s="6"/>
      <c r="I73" s="6"/>
      <c r="J73" s="6"/>
      <c r="K73" s="6"/>
      <c r="L73" s="6"/>
    </row>
    <row r="74" spans="1:15">
      <c r="A74" s="4" t="s">
        <v>14</v>
      </c>
      <c r="B74" s="4"/>
      <c r="C74" s="6">
        <v>97</v>
      </c>
      <c r="D74" s="6">
        <v>100</v>
      </c>
      <c r="E74" s="6">
        <v>71</v>
      </c>
      <c r="F74" s="6">
        <v>84.6</v>
      </c>
      <c r="G74" s="6">
        <v>83.9</v>
      </c>
      <c r="H74" s="6">
        <v>87</v>
      </c>
      <c r="I74" s="6">
        <v>80.2</v>
      </c>
      <c r="J74" s="6">
        <v>89</v>
      </c>
      <c r="K74" s="6">
        <v>69</v>
      </c>
      <c r="L74" s="6">
        <v>72.3</v>
      </c>
      <c r="M74">
        <f t="shared" ref="M73:M75" si="1">(0.35*AVERAGE(C74,E74:H74,J74:L74)+0.3*I74)/0.65</f>
        <v>81.021153846153837</v>
      </c>
      <c r="O74">
        <f>AVERAGE(M8:M72)</f>
        <v>77.838741987179461</v>
      </c>
    </row>
    <row r="75" spans="1:15">
      <c r="A75" s="4"/>
      <c r="B75" s="4"/>
      <c r="C75" s="6">
        <f>AVERAGE(C8:C72)</f>
        <v>97.290322580645167</v>
      </c>
      <c r="D75" s="6">
        <f t="shared" ref="D75:M75" si="2">AVERAGE(D8:D72)</f>
        <v>100</v>
      </c>
      <c r="E75" s="6">
        <f t="shared" si="2"/>
        <v>70.535714285714292</v>
      </c>
      <c r="F75" s="6">
        <f t="shared" si="2"/>
        <v>84.645161290322577</v>
      </c>
      <c r="G75" s="6">
        <f t="shared" si="2"/>
        <v>83.862068965517238</v>
      </c>
      <c r="H75" s="6">
        <f t="shared" si="2"/>
        <v>86.896551724137936</v>
      </c>
      <c r="I75" s="6">
        <f t="shared" si="2"/>
        <v>80.241379310344826</v>
      </c>
      <c r="J75" s="6">
        <f t="shared" si="2"/>
        <v>88.571428571428569</v>
      </c>
      <c r="K75" s="6">
        <f t="shared" si="2"/>
        <v>69.285714285714292</v>
      </c>
      <c r="L75" s="6">
        <f t="shared" si="2"/>
        <v>72.307692307692307</v>
      </c>
      <c r="M75" s="6">
        <f t="shared" si="2"/>
        <v>77.838741987179461</v>
      </c>
    </row>
    <row r="76" spans="1:15">
      <c r="A76" t="s">
        <v>15</v>
      </c>
      <c r="C76">
        <f>MIN(C8:C72)</f>
        <v>50</v>
      </c>
      <c r="D76">
        <f t="shared" ref="D76:M76" si="3">MIN(D8:D72)</f>
        <v>100</v>
      </c>
      <c r="E76">
        <f t="shared" si="3"/>
        <v>0</v>
      </c>
      <c r="F76">
        <f t="shared" si="3"/>
        <v>66</v>
      </c>
      <c r="G76">
        <f t="shared" si="3"/>
        <v>40</v>
      </c>
      <c r="H76">
        <f t="shared" si="3"/>
        <v>60</v>
      </c>
      <c r="I76">
        <f t="shared" si="3"/>
        <v>33</v>
      </c>
      <c r="J76">
        <f t="shared" si="3"/>
        <v>56</v>
      </c>
      <c r="K76">
        <f t="shared" si="3"/>
        <v>30</v>
      </c>
      <c r="L76">
        <f t="shared" si="3"/>
        <v>10</v>
      </c>
      <c r="M76">
        <f t="shared" si="3"/>
        <v>42.430769230769229</v>
      </c>
    </row>
    <row r="77" spans="1:15">
      <c r="A77" t="s">
        <v>16</v>
      </c>
      <c r="C77">
        <f>MAX(C8:C72)</f>
        <v>100</v>
      </c>
      <c r="D77">
        <f t="shared" ref="D77:M77" si="4">MAX(D8:D72)</f>
        <v>100</v>
      </c>
      <c r="E77">
        <f t="shared" si="4"/>
        <v>100</v>
      </c>
      <c r="F77">
        <f t="shared" si="4"/>
        <v>100</v>
      </c>
      <c r="G77">
        <f t="shared" si="4"/>
        <v>100</v>
      </c>
      <c r="H77">
        <f t="shared" si="4"/>
        <v>94</v>
      </c>
      <c r="I77">
        <f t="shared" si="4"/>
        <v>100</v>
      </c>
      <c r="J77">
        <f t="shared" si="4"/>
        <v>98</v>
      </c>
      <c r="K77">
        <f t="shared" si="4"/>
        <v>100</v>
      </c>
      <c r="L77">
        <f t="shared" si="4"/>
        <v>100</v>
      </c>
      <c r="M77">
        <f t="shared" si="4"/>
        <v>96.5</v>
      </c>
    </row>
    <row r="78" spans="1:15">
      <c r="A78" t="s">
        <v>17</v>
      </c>
      <c r="C78">
        <f>MEDIAN(C8:C72)</f>
        <v>100</v>
      </c>
      <c r="D78">
        <f t="shared" ref="D78:M78" si="5">MEDIAN(D8:D72)</f>
        <v>100</v>
      </c>
      <c r="E78">
        <f t="shared" si="5"/>
        <v>75</v>
      </c>
      <c r="F78">
        <f t="shared" si="5"/>
        <v>84</v>
      </c>
      <c r="G78">
        <f t="shared" si="5"/>
        <v>97</v>
      </c>
      <c r="H78">
        <f t="shared" si="5"/>
        <v>90</v>
      </c>
      <c r="I78">
        <f t="shared" si="5"/>
        <v>83</v>
      </c>
      <c r="J78">
        <f t="shared" si="5"/>
        <v>89</v>
      </c>
      <c r="K78">
        <f t="shared" si="5"/>
        <v>67.5</v>
      </c>
      <c r="L78">
        <f t="shared" si="5"/>
        <v>70</v>
      </c>
      <c r="M78">
        <f t="shared" si="5"/>
        <v>81.84615384615384</v>
      </c>
    </row>
    <row r="79" spans="1:15">
      <c r="A79" t="s">
        <v>18</v>
      </c>
      <c r="C79">
        <f>STDEV(C8:C72)</f>
        <v>9.2671230644938021</v>
      </c>
      <c r="D79">
        <f t="shared" ref="D79:M79" si="6">STDEV(D8:D72)</f>
        <v>0</v>
      </c>
      <c r="E79">
        <f t="shared" si="6"/>
        <v>33.370514977166145</v>
      </c>
      <c r="F79">
        <f t="shared" si="6"/>
        <v>11.768739346525248</v>
      </c>
      <c r="G79">
        <f t="shared" si="6"/>
        <v>17.408380859170407</v>
      </c>
      <c r="H79">
        <f t="shared" si="6"/>
        <v>6.9351322347378863</v>
      </c>
      <c r="I79">
        <f t="shared" si="6"/>
        <v>16.302180337115729</v>
      </c>
      <c r="J79">
        <f t="shared" si="6"/>
        <v>9.6280014903619655</v>
      </c>
      <c r="K79">
        <f t="shared" si="6"/>
        <v>28.405603441544894</v>
      </c>
      <c r="L79">
        <f t="shared" si="6"/>
        <v>26.428422928005723</v>
      </c>
      <c r="M79">
        <f t="shared" si="6"/>
        <v>14.788841347293287</v>
      </c>
    </row>
  </sheetData>
  <mergeCells count="78">
    <mergeCell ref="B22:B25"/>
    <mergeCell ref="C23:M25"/>
    <mergeCell ref="A74:A75"/>
    <mergeCell ref="B74:B75"/>
    <mergeCell ref="A72:A73"/>
    <mergeCell ref="B72:B73"/>
    <mergeCell ref="A70:A71"/>
    <mergeCell ref="B70:B71"/>
    <mergeCell ref="A68:A69"/>
    <mergeCell ref="B68:B69"/>
    <mergeCell ref="A66:A67"/>
    <mergeCell ref="B66:B67"/>
    <mergeCell ref="A64:A65"/>
    <mergeCell ref="B64:B65"/>
    <mergeCell ref="A62:A63"/>
    <mergeCell ref="B62:B63"/>
    <mergeCell ref="A60:A61"/>
    <mergeCell ref="B60:B61"/>
    <mergeCell ref="A58:A59"/>
    <mergeCell ref="B58:B59"/>
    <mergeCell ref="A56:A57"/>
    <mergeCell ref="B56:B57"/>
    <mergeCell ref="A54:A55"/>
    <mergeCell ref="B54:B55"/>
    <mergeCell ref="A52:A53"/>
    <mergeCell ref="B52:B53"/>
    <mergeCell ref="A50:A51"/>
    <mergeCell ref="B50:B51"/>
    <mergeCell ref="A48:A49"/>
    <mergeCell ref="B48:B49"/>
    <mergeCell ref="A46:A47"/>
    <mergeCell ref="B46:B47"/>
    <mergeCell ref="A44:A45"/>
    <mergeCell ref="B44:B45"/>
    <mergeCell ref="A42:A43"/>
    <mergeCell ref="B42:B43"/>
    <mergeCell ref="A40:A41"/>
    <mergeCell ref="B40:B41"/>
    <mergeCell ref="A38:A39"/>
    <mergeCell ref="B38:B39"/>
    <mergeCell ref="A36:A37"/>
    <mergeCell ref="B36:B37"/>
    <mergeCell ref="A34:A35"/>
    <mergeCell ref="B34:B35"/>
    <mergeCell ref="A32:A33"/>
    <mergeCell ref="B32:B33"/>
    <mergeCell ref="A30:A31"/>
    <mergeCell ref="B30:B31"/>
    <mergeCell ref="A28:A29"/>
    <mergeCell ref="B28:B29"/>
    <mergeCell ref="A26:A27"/>
    <mergeCell ref="B26:B27"/>
    <mergeCell ref="A22:A25"/>
    <mergeCell ref="A20:A21"/>
    <mergeCell ref="B20:B21"/>
    <mergeCell ref="A18:A19"/>
    <mergeCell ref="B18:B19"/>
    <mergeCell ref="A16:A17"/>
    <mergeCell ref="B16:B17"/>
    <mergeCell ref="A14:A15"/>
    <mergeCell ref="B14:B15"/>
    <mergeCell ref="A12:A13"/>
    <mergeCell ref="B12:B13"/>
    <mergeCell ref="A10:A11"/>
    <mergeCell ref="B10:B11"/>
    <mergeCell ref="H4:H7"/>
    <mergeCell ref="I4:I7"/>
    <mergeCell ref="J4:J7"/>
    <mergeCell ref="K4:K7"/>
    <mergeCell ref="L4:L7"/>
    <mergeCell ref="A8:A9"/>
    <mergeCell ref="B8:B9"/>
    <mergeCell ref="A4:A7"/>
    <mergeCell ref="C4:C7"/>
    <mergeCell ref="D4:D7"/>
    <mergeCell ref="E4:E7"/>
    <mergeCell ref="F4:F7"/>
    <mergeCell ref="G4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Coplan</dc:creator>
  <cp:lastModifiedBy>Max Coplan</cp:lastModifiedBy>
  <dcterms:created xsi:type="dcterms:W3CDTF">2018-11-20T19:17:00Z</dcterms:created>
  <dcterms:modified xsi:type="dcterms:W3CDTF">2018-11-20T19:33:21Z</dcterms:modified>
</cp:coreProperties>
</file>