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private\lord\git\UCT\AMaRvCH\zesilovace\"/>
    </mc:Choice>
  </mc:AlternateContent>
  <xr:revisionPtr revIDLastSave="0" documentId="13_ncr:1_{A5AD5F5A-D21B-415B-AC1D-281375548460}" xr6:coauthVersionLast="38" xr6:coauthVersionMax="38" xr10:uidLastSave="{00000000-0000-0000-0000-000000000000}"/>
  <bookViews>
    <workbookView xWindow="0" yWindow="0" windowWidth="20490" windowHeight="7545" xr2:uid="{3EDD1C6A-72F6-46EB-B415-A56CCC32737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21" i="1"/>
  <c r="D22" i="1"/>
  <c r="D18" i="1"/>
  <c r="D17" i="1"/>
  <c r="D23" i="1"/>
  <c r="D24" i="1"/>
  <c r="D16" i="1"/>
  <c r="D20" i="1"/>
  <c r="G10" i="1"/>
  <c r="G11" i="1"/>
  <c r="G12" i="1"/>
  <c r="G7" i="1"/>
  <c r="G6" i="1"/>
  <c r="G5" i="1"/>
  <c r="G4" i="1"/>
  <c r="G9" i="1"/>
  <c r="G8" i="1"/>
  <c r="D9" i="1"/>
  <c r="D10" i="1"/>
  <c r="D11" i="1"/>
  <c r="D12" i="1"/>
  <c r="D7" i="1"/>
  <c r="D6" i="1"/>
  <c r="D5" i="1"/>
  <c r="D4" i="1"/>
  <c r="D8" i="1"/>
</calcChain>
</file>

<file path=xl/sharedStrings.xml><?xml version="1.0" encoding="utf-8"?>
<sst xmlns="http://schemas.openxmlformats.org/spreadsheetml/2006/main" count="68" uniqueCount="47">
  <si>
    <t>Z = 10</t>
  </si>
  <si>
    <t>U1 (V)</t>
  </si>
  <si>
    <t>U2 (V)</t>
  </si>
  <si>
    <t>Z = 100</t>
  </si>
  <si>
    <t>Napěťový sledovač</t>
  </si>
  <si>
    <t>R (ohm)</t>
  </si>
  <si>
    <t>Sumační zesilovač</t>
  </si>
  <si>
    <t>R2</t>
  </si>
  <si>
    <t>kohm</t>
  </si>
  <si>
    <t>R1a</t>
  </si>
  <si>
    <t>R1b</t>
  </si>
  <si>
    <t>Ivst (mA)</t>
  </si>
  <si>
    <t>Uvyst (V)</t>
  </si>
  <si>
    <t>UR = 5 V</t>
  </si>
  <si>
    <t>RR = 1k</t>
  </si>
  <si>
    <t>R1 = 1k</t>
  </si>
  <si>
    <t>RZ = 100k</t>
  </si>
  <si>
    <t>RZ = 10k</t>
  </si>
  <si>
    <t>RZ = 0</t>
  </si>
  <si>
    <t>R = 100k</t>
  </si>
  <si>
    <t>C = 14,1 mikroF</t>
  </si>
  <si>
    <t>U1 = 0,200 V</t>
  </si>
  <si>
    <t>Invertující zesilovač</t>
  </si>
  <si>
    <t>G1.1</t>
  </si>
  <si>
    <t>G1.2</t>
  </si>
  <si>
    <t>Neinvertující zesilovač</t>
  </si>
  <si>
    <t>G1.3</t>
  </si>
  <si>
    <t>G1.4</t>
  </si>
  <si>
    <t>G1.5</t>
  </si>
  <si>
    <t>proud na napětí</t>
  </si>
  <si>
    <t>G2.1</t>
  </si>
  <si>
    <t>Rozdílový zesilovač</t>
  </si>
  <si>
    <t>G2.2</t>
  </si>
  <si>
    <t>Integrační zesilovač</t>
  </si>
  <si>
    <t>čas (h:m:s)</t>
  </si>
  <si>
    <t>G2.3</t>
  </si>
  <si>
    <t>komparátor bez hyst.</t>
  </si>
  <si>
    <t>G2.4</t>
  </si>
  <si>
    <t>komparátor s hysterezí</t>
  </si>
  <si>
    <t>U1a (V)</t>
  </si>
  <si>
    <t>U1b (V)</t>
  </si>
  <si>
    <t>Suma (V)</t>
  </si>
  <si>
    <t>R1, R3</t>
  </si>
  <si>
    <t>1kohm</t>
  </si>
  <si>
    <t>R2, R4</t>
  </si>
  <si>
    <t>10kohm</t>
  </si>
  <si>
    <t>Rozdíl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</si>
</sst>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13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List1!$O$52:$O$66</c:f>
              <c:numCache>
                <c:formatCode>General</c:formatCode>
                <c:ptCount val="15"/>
                <c:pt idx="0">
                  <c:v>5.98</c:v>
                </c:pt>
                <c:pt idx="1">
                  <c:v>4.96</c:v>
                </c:pt>
                <c:pt idx="2">
                  <c:v>4.68</c:v>
                </c:pt>
                <c:pt idx="3">
                  <c:v>3.69</c:v>
                </c:pt>
                <c:pt idx="4">
                  <c:v>3.12</c:v>
                </c:pt>
                <c:pt idx="5">
                  <c:v>2.246</c:v>
                </c:pt>
                <c:pt idx="6">
                  <c:v>3</c:v>
                </c:pt>
                <c:pt idx="7">
                  <c:v>3.5</c:v>
                </c:pt>
                <c:pt idx="8">
                  <c:v>3.8</c:v>
                </c:pt>
                <c:pt idx="9">
                  <c:v>4</c:v>
                </c:pt>
                <c:pt idx="10">
                  <c:v>4.5</c:v>
                </c:pt>
                <c:pt idx="11">
                  <c:v>4.8</c:v>
                </c:pt>
                <c:pt idx="12">
                  <c:v>5</c:v>
                </c:pt>
                <c:pt idx="13">
                  <c:v>5.3</c:v>
                </c:pt>
                <c:pt idx="14">
                  <c:v>5.7</c:v>
                </c:pt>
              </c:numCache>
            </c:numRef>
          </c:xVal>
          <c:yVal>
            <c:numRef>
              <c:f>List1!$P$52:$P$66</c:f>
              <c:numCache>
                <c:formatCode>General</c:formatCode>
                <c:ptCount val="15"/>
                <c:pt idx="0">
                  <c:v>-12.25</c:v>
                </c:pt>
                <c:pt idx="1">
                  <c:v>-12.25</c:v>
                </c:pt>
                <c:pt idx="2">
                  <c:v>-12.25</c:v>
                </c:pt>
                <c:pt idx="3">
                  <c:v>-12.25</c:v>
                </c:pt>
                <c:pt idx="4">
                  <c:v>13.64</c:v>
                </c:pt>
                <c:pt idx="5">
                  <c:v>13.64</c:v>
                </c:pt>
                <c:pt idx="6">
                  <c:v>13.64</c:v>
                </c:pt>
                <c:pt idx="7">
                  <c:v>13.64</c:v>
                </c:pt>
                <c:pt idx="8">
                  <c:v>13.64</c:v>
                </c:pt>
                <c:pt idx="9">
                  <c:v>13.64</c:v>
                </c:pt>
                <c:pt idx="10">
                  <c:v>13.64</c:v>
                </c:pt>
                <c:pt idx="11">
                  <c:v>13.64</c:v>
                </c:pt>
                <c:pt idx="12">
                  <c:v>13.64</c:v>
                </c:pt>
                <c:pt idx="13">
                  <c:v>13.64</c:v>
                </c:pt>
                <c:pt idx="14">
                  <c:v>-12.25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C-4209-B81E-BBECC547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83216"/>
        <c:axId val="255283544"/>
      </c:scatterChart>
      <c:valAx>
        <c:axId val="2552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5283544"/>
        <c:crosses val="autoZero"/>
        <c:crossBetween val="midCat"/>
      </c:valAx>
      <c:valAx>
        <c:axId val="2552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52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List1!$M$52:$M$64</c:f>
              <c:numCache>
                <c:formatCode>General</c:formatCode>
                <c:ptCount val="13"/>
                <c:pt idx="0">
                  <c:v>3.9329999999999998</c:v>
                </c:pt>
                <c:pt idx="1">
                  <c:v>4.1820000000000004</c:v>
                </c:pt>
                <c:pt idx="2">
                  <c:v>4.2930000000000001</c:v>
                </c:pt>
                <c:pt idx="3">
                  <c:v>4.53</c:v>
                </c:pt>
                <c:pt idx="4">
                  <c:v>4.6900000000000004</c:v>
                </c:pt>
                <c:pt idx="5">
                  <c:v>4.8499999999999996</c:v>
                </c:pt>
                <c:pt idx="6">
                  <c:v>5.01</c:v>
                </c:pt>
                <c:pt idx="7">
                  <c:v>5.26</c:v>
                </c:pt>
                <c:pt idx="8">
                  <c:v>5.84</c:v>
                </c:pt>
                <c:pt idx="9">
                  <c:v>5.6</c:v>
                </c:pt>
                <c:pt idx="10">
                  <c:v>5.12</c:v>
                </c:pt>
                <c:pt idx="11">
                  <c:v>4.8</c:v>
                </c:pt>
                <c:pt idx="12">
                  <c:v>4.7</c:v>
                </c:pt>
              </c:numCache>
            </c:numRef>
          </c:xVal>
          <c:yVal>
            <c:numRef>
              <c:f>List1!$N$52:$N$64</c:f>
              <c:numCache>
                <c:formatCode>General</c:formatCode>
                <c:ptCount val="13"/>
                <c:pt idx="0">
                  <c:v>13.69</c:v>
                </c:pt>
                <c:pt idx="1">
                  <c:v>13.69</c:v>
                </c:pt>
                <c:pt idx="2">
                  <c:v>13.69</c:v>
                </c:pt>
                <c:pt idx="3">
                  <c:v>13.7</c:v>
                </c:pt>
                <c:pt idx="4">
                  <c:v>13.69</c:v>
                </c:pt>
                <c:pt idx="5">
                  <c:v>13.7</c:v>
                </c:pt>
                <c:pt idx="6">
                  <c:v>-12.36</c:v>
                </c:pt>
                <c:pt idx="7">
                  <c:v>-12.37</c:v>
                </c:pt>
                <c:pt idx="8">
                  <c:v>-12.38</c:v>
                </c:pt>
                <c:pt idx="9">
                  <c:v>-12.38</c:v>
                </c:pt>
                <c:pt idx="10">
                  <c:v>-12.38</c:v>
                </c:pt>
                <c:pt idx="11">
                  <c:v>-12.38</c:v>
                </c:pt>
                <c:pt idx="12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4-4B89-B857-E549EBB4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2440"/>
        <c:axId val="398272768"/>
      </c:scatterChart>
      <c:valAx>
        <c:axId val="39827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8272768"/>
        <c:crosses val="autoZero"/>
        <c:crossBetween val="midCat"/>
      </c:valAx>
      <c:valAx>
        <c:axId val="3982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827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55</xdr:row>
      <xdr:rowOff>157162</xdr:rowOff>
    </xdr:from>
    <xdr:to>
      <xdr:col>23</xdr:col>
      <xdr:colOff>409575</xdr:colOff>
      <xdr:row>70</xdr:row>
      <xdr:rowOff>100012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D030EDF-E6D0-4636-87DF-39B9F4F1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40</xdr:row>
      <xdr:rowOff>23812</xdr:rowOff>
    </xdr:from>
    <xdr:to>
      <xdr:col>24</xdr:col>
      <xdr:colOff>447675</xdr:colOff>
      <xdr:row>54</xdr:row>
      <xdr:rowOff>119062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63EBE67-A00B-4C7E-B1F9-D817B823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AA53-20FD-4D03-B117-8575EEEC76A7}">
  <dimension ref="A1:Y69"/>
  <sheetViews>
    <sheetView tabSelected="1" workbookViewId="0">
      <selection activeCell="Q9" sqref="Q9"/>
    </sheetView>
  </sheetViews>
  <sheetFormatPr defaultRowHeight="15" x14ac:dyDescent="0.25"/>
  <cols>
    <col min="12" max="12" width="14.28515625" bestFit="1" customWidth="1"/>
    <col min="13" max="13" width="10.42578125" bestFit="1" customWidth="1"/>
    <col min="21" max="21" width="17" bestFit="1" customWidth="1"/>
    <col min="26" max="26" width="11.140625" bestFit="1" customWidth="1"/>
  </cols>
  <sheetData>
    <row r="1" spans="1:25" ht="15.75" thickBot="1" x14ac:dyDescent="0.3">
      <c r="B1" s="2"/>
      <c r="C1" s="3"/>
      <c r="I1" s="1"/>
      <c r="J1" s="1"/>
      <c r="Q1" s="1"/>
      <c r="R1" s="1"/>
      <c r="S1" s="1"/>
      <c r="T1" s="1"/>
      <c r="Y1" s="1"/>
    </row>
    <row r="2" spans="1:25" ht="16.5" thickTop="1" thickBot="1" x14ac:dyDescent="0.3">
      <c r="A2" t="s">
        <v>23</v>
      </c>
      <c r="B2" s="48" t="s">
        <v>22</v>
      </c>
      <c r="C2" s="52"/>
      <c r="D2" s="52"/>
      <c r="E2" s="52"/>
      <c r="F2" s="52"/>
      <c r="G2" s="49"/>
      <c r="K2" t="s">
        <v>30</v>
      </c>
      <c r="L2" t="s">
        <v>42</v>
      </c>
      <c r="M2" t="s">
        <v>43</v>
      </c>
    </row>
    <row r="3" spans="1:25" ht="16.5" thickTop="1" thickBot="1" x14ac:dyDescent="0.3">
      <c r="B3" s="41" t="s">
        <v>1</v>
      </c>
      <c r="C3" s="43" t="s">
        <v>2</v>
      </c>
      <c r="D3" s="42" t="s">
        <v>0</v>
      </c>
      <c r="E3" s="41" t="s">
        <v>1</v>
      </c>
      <c r="F3" s="43" t="s">
        <v>2</v>
      </c>
      <c r="G3" s="42" t="s">
        <v>3</v>
      </c>
      <c r="L3" t="s">
        <v>44</v>
      </c>
      <c r="M3" t="s">
        <v>45</v>
      </c>
    </row>
    <row r="4" spans="1:25" ht="15.75" thickTop="1" x14ac:dyDescent="0.25">
      <c r="B4" s="64">
        <v>-1.0589999999999999</v>
      </c>
      <c r="C4" s="65">
        <v>10.24</v>
      </c>
      <c r="D4" s="63">
        <f t="shared" ref="D4:D12" si="0">C4/B4</f>
        <v>-9.6694995278564697</v>
      </c>
      <c r="E4" s="64">
        <v>-0.11</v>
      </c>
      <c r="F4" s="65">
        <v>11.23</v>
      </c>
      <c r="G4" s="63">
        <f t="shared" ref="G4:G12" si="1">F4/E4</f>
        <v>-102.09090909090909</v>
      </c>
    </row>
    <row r="5" spans="1:25" ht="15.75" thickBot="1" x14ac:dyDescent="0.3">
      <c r="B5" s="7">
        <v>-0.78200000000000003</v>
      </c>
      <c r="C5" s="8">
        <v>7.57</v>
      </c>
      <c r="D5" s="9">
        <f t="shared" si="0"/>
        <v>-9.6803069053708448</v>
      </c>
      <c r="E5" s="7">
        <v>-7.2999999999999995E-2</v>
      </c>
      <c r="F5" s="8">
        <v>7.42</v>
      </c>
      <c r="G5" s="9">
        <f t="shared" si="1"/>
        <v>-101.64383561643837</v>
      </c>
    </row>
    <row r="6" spans="1:25" ht="16.5" thickTop="1" thickBot="1" x14ac:dyDescent="0.3">
      <c r="B6" s="7">
        <v>-0.51500000000000001</v>
      </c>
      <c r="C6" s="8">
        <v>4.9870000000000001</v>
      </c>
      <c r="D6" s="9">
        <f t="shared" si="0"/>
        <v>-9.6834951456310687</v>
      </c>
      <c r="E6" s="7">
        <v>-5.1999999999999998E-2</v>
      </c>
      <c r="F6" s="8">
        <v>5.27</v>
      </c>
      <c r="G6" s="9">
        <f t="shared" si="1"/>
        <v>-101.34615384615384</v>
      </c>
      <c r="M6" s="53" t="s">
        <v>31</v>
      </c>
      <c r="N6" s="54"/>
      <c r="O6" s="55"/>
    </row>
    <row r="7" spans="1:25" ht="16.5" thickTop="1" thickBot="1" x14ac:dyDescent="0.3">
      <c r="B7" s="7">
        <v>-0.26400000000000001</v>
      </c>
      <c r="C7" s="8">
        <v>2.56</v>
      </c>
      <c r="D7" s="9">
        <f t="shared" si="0"/>
        <v>-9.6969696969696972</v>
      </c>
      <c r="E7" s="7">
        <v>-2.3E-2</v>
      </c>
      <c r="F7" s="8">
        <v>2.3759999999999999</v>
      </c>
      <c r="G7" s="9">
        <f t="shared" si="1"/>
        <v>-103.30434782608695</v>
      </c>
      <c r="M7" s="15" t="s">
        <v>1</v>
      </c>
      <c r="N7" s="16" t="s">
        <v>2</v>
      </c>
      <c r="O7" s="17" t="s">
        <v>46</v>
      </c>
    </row>
    <row r="8" spans="1:25" ht="15.75" thickTop="1" x14ac:dyDescent="0.25">
      <c r="B8" s="7">
        <v>1E-3</v>
      </c>
      <c r="C8" s="8">
        <v>8.9999999999999993E-3</v>
      </c>
      <c r="D8" s="9">
        <f t="shared" si="0"/>
        <v>9</v>
      </c>
      <c r="E8" s="7">
        <v>1E-3</v>
      </c>
      <c r="F8" s="8">
        <v>-8.1000000000000003E-2</v>
      </c>
      <c r="G8" s="9">
        <f t="shared" si="1"/>
        <v>-81</v>
      </c>
      <c r="M8" s="32">
        <v>-0.59099999999999997</v>
      </c>
      <c r="N8" s="33">
        <v>0.115</v>
      </c>
      <c r="O8" s="34">
        <v>6.88</v>
      </c>
    </row>
    <row r="9" spans="1:25" x14ac:dyDescent="0.25">
      <c r="B9" s="7">
        <v>0.27</v>
      </c>
      <c r="C9" s="8">
        <v>-2.5819999999999999</v>
      </c>
      <c r="D9" s="9">
        <f t="shared" si="0"/>
        <v>-9.5629629629629616</v>
      </c>
      <c r="E9" s="7">
        <v>2.3E-2</v>
      </c>
      <c r="F9" s="8">
        <v>-2.367</v>
      </c>
      <c r="G9" s="9">
        <f t="shared" si="1"/>
        <v>-102.91304347826087</v>
      </c>
      <c r="M9" s="35">
        <v>-0.29899999999999999</v>
      </c>
      <c r="N9" s="36">
        <v>0.115</v>
      </c>
      <c r="O9" s="37">
        <v>4.0030000000000001</v>
      </c>
    </row>
    <row r="10" spans="1:25" x14ac:dyDescent="0.25">
      <c r="B10" s="7">
        <v>0.52700000000000002</v>
      </c>
      <c r="C10" s="8">
        <v>-5.0640000000000001</v>
      </c>
      <c r="D10" s="9">
        <f t="shared" si="0"/>
        <v>-9.6091081593927896</v>
      </c>
      <c r="E10" s="7">
        <v>0.05</v>
      </c>
      <c r="F10" s="8">
        <v>-5.125</v>
      </c>
      <c r="G10" s="9">
        <f t="shared" si="1"/>
        <v>-102.5</v>
      </c>
      <c r="M10" s="35">
        <v>0.318</v>
      </c>
      <c r="N10" s="36">
        <v>0.115</v>
      </c>
      <c r="O10" s="37">
        <v>-1.9510000000000001</v>
      </c>
    </row>
    <row r="11" spans="1:25" x14ac:dyDescent="0.25">
      <c r="B11" s="7">
        <v>0.77300000000000002</v>
      </c>
      <c r="C11" s="8">
        <v>-7.44</v>
      </c>
      <c r="D11" s="9">
        <f t="shared" si="0"/>
        <v>-9.6248382923674001</v>
      </c>
      <c r="E11" s="7">
        <v>7.2999999999999995E-2</v>
      </c>
      <c r="F11" s="8">
        <v>-7.47</v>
      </c>
      <c r="G11" s="9">
        <f t="shared" si="1"/>
        <v>-102.32876712328768</v>
      </c>
      <c r="M11" s="35">
        <v>0.61099999999999999</v>
      </c>
      <c r="N11" s="36">
        <v>0.115</v>
      </c>
      <c r="O11" s="37">
        <v>-4.7699999999999996</v>
      </c>
    </row>
    <row r="12" spans="1:25" ht="15.75" thickBot="1" x14ac:dyDescent="0.3">
      <c r="B12" s="10">
        <v>1.0489999999999999</v>
      </c>
      <c r="C12" s="11">
        <v>-10.17</v>
      </c>
      <c r="D12" s="12">
        <f t="shared" si="0"/>
        <v>-9.6949475691134417</v>
      </c>
      <c r="E12" s="10">
        <v>0.11</v>
      </c>
      <c r="F12" s="13">
        <v>-11.26</v>
      </c>
      <c r="G12" s="12">
        <f t="shared" si="1"/>
        <v>-102.36363636363636</v>
      </c>
      <c r="M12" s="35">
        <v>-0.58399999999999996</v>
      </c>
      <c r="N12" s="36">
        <v>0.214</v>
      </c>
      <c r="O12" s="37">
        <v>7.77</v>
      </c>
    </row>
    <row r="13" spans="1:25" ht="16.5" thickTop="1" thickBot="1" x14ac:dyDescent="0.3">
      <c r="M13" s="35">
        <v>-0.26200000000000001</v>
      </c>
      <c r="N13" s="36">
        <v>0.214</v>
      </c>
      <c r="O13" s="37">
        <v>4.6139999999999999</v>
      </c>
    </row>
    <row r="14" spans="1:25" ht="16.5" thickTop="1" thickBot="1" x14ac:dyDescent="0.3">
      <c r="A14" t="s">
        <v>24</v>
      </c>
      <c r="B14" s="48" t="s">
        <v>25</v>
      </c>
      <c r="C14" s="52"/>
      <c r="D14" s="49"/>
      <c r="M14" s="35">
        <v>0.29799999999999999</v>
      </c>
      <c r="N14" s="36">
        <v>0.214</v>
      </c>
      <c r="O14" s="37">
        <v>-0.79100000000000004</v>
      </c>
    </row>
    <row r="15" spans="1:25" ht="16.5" thickTop="1" thickBot="1" x14ac:dyDescent="0.3">
      <c r="B15" s="41" t="s">
        <v>1</v>
      </c>
      <c r="C15" s="43" t="s">
        <v>2</v>
      </c>
      <c r="D15" s="42" t="s">
        <v>0</v>
      </c>
      <c r="M15" s="35">
        <v>0.62</v>
      </c>
      <c r="N15" s="36">
        <v>0.214</v>
      </c>
      <c r="O15" s="37">
        <v>-3.8879999999999999</v>
      </c>
    </row>
    <row r="16" spans="1:25" ht="15.75" thickTop="1" x14ac:dyDescent="0.25">
      <c r="B16" s="64">
        <v>-0.95</v>
      </c>
      <c r="C16" s="65">
        <v>-10.15</v>
      </c>
      <c r="D16" s="63">
        <f t="shared" ref="D16:D24" si="2">C16/B16</f>
        <v>10.684210526315791</v>
      </c>
      <c r="M16" s="35">
        <v>-0.59699999999999998</v>
      </c>
      <c r="N16" s="36">
        <v>0.41299999999999998</v>
      </c>
      <c r="O16" s="37">
        <v>9.77</v>
      </c>
    </row>
    <row r="17" spans="1:15" x14ac:dyDescent="0.25">
      <c r="B17" s="7">
        <v>-0.71399999999999997</v>
      </c>
      <c r="C17" s="8">
        <v>-7.58</v>
      </c>
      <c r="D17" s="9">
        <f t="shared" si="2"/>
        <v>10.616246498599441</v>
      </c>
      <c r="M17" s="35">
        <v>-0.248</v>
      </c>
      <c r="N17" s="36">
        <v>0.41299999999999998</v>
      </c>
      <c r="O17" s="37">
        <v>6.4</v>
      </c>
    </row>
    <row r="18" spans="1:15" x14ac:dyDescent="0.25">
      <c r="B18" s="7">
        <v>-0.47099999999999997</v>
      </c>
      <c r="C18" s="8">
        <v>-4.984</v>
      </c>
      <c r="D18" s="9">
        <f t="shared" si="2"/>
        <v>10.581740976645436</v>
      </c>
      <c r="M18" s="35">
        <v>0.315</v>
      </c>
      <c r="N18" s="36">
        <v>0.41299999999999998</v>
      </c>
      <c r="O18" s="37">
        <v>0.96</v>
      </c>
    </row>
    <row r="19" spans="1:15" x14ac:dyDescent="0.25">
      <c r="B19" s="7">
        <v>-0.221</v>
      </c>
      <c r="C19" s="8">
        <v>-2.3319999999999999</v>
      </c>
      <c r="D19" s="9">
        <f t="shared" si="2"/>
        <v>10.552036199095022</v>
      </c>
      <c r="M19" s="35">
        <v>0.66700000000000004</v>
      </c>
      <c r="N19" s="36">
        <v>0.41299999999999998</v>
      </c>
      <c r="O19" s="37">
        <v>-2.4300000000000002</v>
      </c>
    </row>
    <row r="20" spans="1:15" x14ac:dyDescent="0.25">
      <c r="B20" s="7">
        <v>1E-3</v>
      </c>
      <c r="C20" s="8">
        <v>8.9999999999999993E-3</v>
      </c>
      <c r="D20" s="9">
        <f t="shared" si="2"/>
        <v>9</v>
      </c>
      <c r="M20" s="35">
        <v>-0.58899999999999997</v>
      </c>
      <c r="N20" s="36">
        <v>0.52400000000000002</v>
      </c>
      <c r="O20" s="37">
        <v>10.76</v>
      </c>
    </row>
    <row r="21" spans="1:15" x14ac:dyDescent="0.25">
      <c r="B21" s="7">
        <v>0.221</v>
      </c>
      <c r="C21" s="8">
        <v>2.3639999999999999</v>
      </c>
      <c r="D21" s="9">
        <f t="shared" si="2"/>
        <v>10.69683257918552</v>
      </c>
      <c r="M21" s="35">
        <v>-0.16400000000000001</v>
      </c>
      <c r="N21" s="36">
        <v>0.52400000000000002</v>
      </c>
      <c r="O21" s="37">
        <v>6.67</v>
      </c>
    </row>
    <row r="22" spans="1:15" x14ac:dyDescent="0.25">
      <c r="B22" s="7">
        <v>0.47099999999999997</v>
      </c>
      <c r="C22" s="8">
        <v>5.0259999999999998</v>
      </c>
      <c r="D22" s="9">
        <f t="shared" si="2"/>
        <v>10.670912951167729</v>
      </c>
      <c r="M22" s="35">
        <v>0.29299999999999998</v>
      </c>
      <c r="N22" s="36">
        <v>0.52400000000000002</v>
      </c>
      <c r="O22" s="37">
        <v>2.6320000000000001</v>
      </c>
    </row>
    <row r="23" spans="1:15" ht="15.75" thickBot="1" x14ac:dyDescent="0.3">
      <c r="B23" s="7">
        <v>0.71299999999999997</v>
      </c>
      <c r="C23" s="8">
        <v>7.61</v>
      </c>
      <c r="D23" s="9">
        <f t="shared" si="2"/>
        <v>10.673211781206172</v>
      </c>
      <c r="M23" s="38">
        <v>0.67600000000000005</v>
      </c>
      <c r="N23" s="39">
        <v>0.52400000000000002</v>
      </c>
      <c r="O23" s="40">
        <v>-1.446</v>
      </c>
    </row>
    <row r="24" spans="1:15" ht="16.5" thickTop="1" thickBot="1" x14ac:dyDescent="0.3">
      <c r="B24" s="10">
        <v>0.95</v>
      </c>
      <c r="C24" s="11">
        <v>10.130000000000001</v>
      </c>
      <c r="D24" s="12">
        <f t="shared" si="2"/>
        <v>10.663157894736843</v>
      </c>
    </row>
    <row r="25" spans="1:15" ht="16.5" thickTop="1" thickBot="1" x14ac:dyDescent="0.3">
      <c r="K25" t="s">
        <v>32</v>
      </c>
      <c r="L25" s="1"/>
      <c r="M25" s="48" t="s">
        <v>33</v>
      </c>
      <c r="N25" s="49"/>
    </row>
    <row r="26" spans="1:15" ht="16.5" thickTop="1" thickBot="1" x14ac:dyDescent="0.3">
      <c r="M26" s="41" t="s">
        <v>34</v>
      </c>
      <c r="N26" s="42" t="s">
        <v>2</v>
      </c>
    </row>
    <row r="27" spans="1:15" ht="16.5" thickTop="1" thickBot="1" x14ac:dyDescent="0.3">
      <c r="A27" t="s">
        <v>26</v>
      </c>
      <c r="B27" s="48" t="s">
        <v>4</v>
      </c>
      <c r="C27" s="52"/>
      <c r="D27" s="49"/>
      <c r="L27" t="s">
        <v>19</v>
      </c>
      <c r="M27" s="62">
        <v>0</v>
      </c>
      <c r="N27" s="63">
        <v>1E-3</v>
      </c>
    </row>
    <row r="28" spans="1:15" ht="15.75" thickTop="1" x14ac:dyDescent="0.25">
      <c r="B28" s="4" t="s">
        <v>5</v>
      </c>
      <c r="C28" s="5" t="s">
        <v>1</v>
      </c>
      <c r="D28" s="6" t="s">
        <v>2</v>
      </c>
      <c r="L28" t="s">
        <v>20</v>
      </c>
      <c r="M28" s="20">
        <v>1.1574074074074073E-4</v>
      </c>
      <c r="N28" s="9">
        <v>-1</v>
      </c>
    </row>
    <row r="29" spans="1:15" x14ac:dyDescent="0.25">
      <c r="B29" s="7">
        <v>100</v>
      </c>
      <c r="C29" s="8">
        <v>2.0550000000000002</v>
      </c>
      <c r="D29" s="9">
        <v>2.09</v>
      </c>
      <c r="L29" t="s">
        <v>21</v>
      </c>
      <c r="M29" s="22">
        <v>2.0833333333333335E-4</v>
      </c>
      <c r="N29" s="9">
        <v>-2</v>
      </c>
    </row>
    <row r="30" spans="1:15" x14ac:dyDescent="0.25">
      <c r="B30" s="7">
        <v>1000</v>
      </c>
      <c r="C30" s="8">
        <v>2.0550000000000002</v>
      </c>
      <c r="D30" s="9">
        <v>2.09</v>
      </c>
      <c r="M30" s="20">
        <v>3.2407407407407406E-4</v>
      </c>
      <c r="N30" s="9">
        <v>-3</v>
      </c>
    </row>
    <row r="31" spans="1:15" x14ac:dyDescent="0.25">
      <c r="B31" s="7">
        <v>10000</v>
      </c>
      <c r="C31" s="8">
        <v>2.0550000000000002</v>
      </c>
      <c r="D31" s="9">
        <v>2.09</v>
      </c>
      <c r="M31" s="22">
        <v>4.0509259259259258E-4</v>
      </c>
      <c r="N31" s="9">
        <v>-4</v>
      </c>
    </row>
    <row r="32" spans="1:15" x14ac:dyDescent="0.25">
      <c r="B32" s="7">
        <v>100000</v>
      </c>
      <c r="C32" s="8">
        <v>2.0550000000000002</v>
      </c>
      <c r="D32" s="9">
        <v>2.09</v>
      </c>
      <c r="M32" s="22">
        <v>5.0925925925925921E-4</v>
      </c>
      <c r="N32" s="9">
        <v>-5</v>
      </c>
    </row>
    <row r="33" spans="1:14" x14ac:dyDescent="0.25">
      <c r="B33" s="7">
        <v>476100</v>
      </c>
      <c r="C33" s="8">
        <v>2.0550000000000002</v>
      </c>
      <c r="D33" s="9">
        <v>1.91</v>
      </c>
      <c r="M33" s="22">
        <v>6.134259259259259E-4</v>
      </c>
      <c r="N33" s="9">
        <v>-6</v>
      </c>
    </row>
    <row r="34" spans="1:14" x14ac:dyDescent="0.25">
      <c r="B34" s="7">
        <v>1136300</v>
      </c>
      <c r="C34" s="8">
        <v>2.0550000000000002</v>
      </c>
      <c r="D34" s="9">
        <v>1.7</v>
      </c>
      <c r="M34" s="20">
        <v>7.0601851851851847E-4</v>
      </c>
      <c r="N34" s="9">
        <v>-7</v>
      </c>
    </row>
    <row r="35" spans="1:14" x14ac:dyDescent="0.25">
      <c r="B35" s="7">
        <v>3752000</v>
      </c>
      <c r="C35" s="8">
        <v>2.0550000000000002</v>
      </c>
      <c r="D35" s="9">
        <v>0.8</v>
      </c>
      <c r="M35" s="20">
        <v>8.1018518518518516E-4</v>
      </c>
      <c r="N35" s="9">
        <v>-8</v>
      </c>
    </row>
    <row r="36" spans="1:14" ht="15.75" thickBot="1" x14ac:dyDescent="0.3">
      <c r="B36" s="10">
        <v>9230000</v>
      </c>
      <c r="C36" s="11">
        <v>2.0550000000000002</v>
      </c>
      <c r="D36" s="12">
        <v>0</v>
      </c>
      <c r="M36" s="20">
        <v>9.0277777777777784E-4</v>
      </c>
      <c r="N36" s="9">
        <v>-9</v>
      </c>
    </row>
    <row r="37" spans="1:14" ht="16.5" thickTop="1" thickBot="1" x14ac:dyDescent="0.3">
      <c r="M37" s="21">
        <v>1.0069444444444444E-3</v>
      </c>
      <c r="N37" s="12">
        <v>-10</v>
      </c>
    </row>
    <row r="38" spans="1:14" ht="16.5" thickTop="1" thickBot="1" x14ac:dyDescent="0.3">
      <c r="A38" t="s">
        <v>27</v>
      </c>
      <c r="B38" t="s">
        <v>7</v>
      </c>
      <c r="C38">
        <v>1</v>
      </c>
      <c r="D38" t="s">
        <v>8</v>
      </c>
    </row>
    <row r="39" spans="1:14" ht="15.75" thickTop="1" x14ac:dyDescent="0.25">
      <c r="B39" t="s">
        <v>9</v>
      </c>
      <c r="C39">
        <v>1</v>
      </c>
      <c r="D39" t="s">
        <v>8</v>
      </c>
      <c r="K39" t="s">
        <v>35</v>
      </c>
      <c r="M39" s="50" t="s">
        <v>36</v>
      </c>
      <c r="N39" s="51"/>
    </row>
    <row r="40" spans="1:14" ht="15.75" thickBot="1" x14ac:dyDescent="0.3">
      <c r="B40" t="s">
        <v>10</v>
      </c>
      <c r="C40">
        <v>1</v>
      </c>
      <c r="D40" t="s">
        <v>8</v>
      </c>
      <c r="L40" t="s">
        <v>13</v>
      </c>
      <c r="M40" s="46" t="s">
        <v>18</v>
      </c>
      <c r="N40" s="47"/>
    </row>
    <row r="41" spans="1:14" ht="16.5" thickTop="1" thickBot="1" x14ac:dyDescent="0.3">
      <c r="L41" t="s">
        <v>14</v>
      </c>
      <c r="M41" s="19" t="s">
        <v>1</v>
      </c>
      <c r="N41" s="14" t="s">
        <v>2</v>
      </c>
    </row>
    <row r="42" spans="1:14" ht="16.5" thickTop="1" thickBot="1" x14ac:dyDescent="0.3">
      <c r="B42" s="53" t="s">
        <v>6</v>
      </c>
      <c r="C42" s="54"/>
      <c r="D42" s="55"/>
      <c r="L42" t="s">
        <v>15</v>
      </c>
      <c r="M42" s="7">
        <v>3.9750000000000001</v>
      </c>
      <c r="N42" s="9">
        <v>13.82</v>
      </c>
    </row>
    <row r="43" spans="1:14" ht="16.5" thickTop="1" thickBot="1" x14ac:dyDescent="0.3">
      <c r="B43" s="15" t="s">
        <v>39</v>
      </c>
      <c r="C43" s="16" t="s">
        <v>40</v>
      </c>
      <c r="D43" s="17" t="s">
        <v>41</v>
      </c>
      <c r="M43" s="7">
        <v>4.24</v>
      </c>
      <c r="N43" s="9">
        <v>13.82</v>
      </c>
    </row>
    <row r="44" spans="1:14" ht="15.75" thickTop="1" x14ac:dyDescent="0.25">
      <c r="B44" s="32">
        <v>-1.9890000000000001</v>
      </c>
      <c r="C44" s="33">
        <v>1.054</v>
      </c>
      <c r="D44" s="34">
        <v>0.93100000000000005</v>
      </c>
      <c r="M44" s="7">
        <v>4.79</v>
      </c>
      <c r="N44" s="9">
        <v>13.82</v>
      </c>
    </row>
    <row r="45" spans="1:14" x14ac:dyDescent="0.25">
      <c r="B45" s="35">
        <v>-0.999</v>
      </c>
      <c r="C45" s="36">
        <v>1.054</v>
      </c>
      <c r="D45" s="37">
        <v>-6.3E-2</v>
      </c>
      <c r="M45" s="7">
        <v>4.87</v>
      </c>
      <c r="N45" s="9">
        <v>13.82</v>
      </c>
    </row>
    <row r="46" spans="1:14" x14ac:dyDescent="0.25">
      <c r="B46" s="35">
        <v>1.008</v>
      </c>
      <c r="C46" s="36">
        <v>1.054</v>
      </c>
      <c r="D46" s="37">
        <v>-2.0670000000000002</v>
      </c>
      <c r="M46" s="7">
        <v>4.96</v>
      </c>
      <c r="N46" s="9">
        <v>-12.4</v>
      </c>
    </row>
    <row r="47" spans="1:14" ht="15.75" thickBot="1" x14ac:dyDescent="0.3">
      <c r="B47" s="35">
        <v>1.9810000000000001</v>
      </c>
      <c r="C47" s="36">
        <v>1.054</v>
      </c>
      <c r="D47" s="37">
        <v>-3.044</v>
      </c>
      <c r="M47" s="10">
        <v>5.15</v>
      </c>
      <c r="N47" s="12">
        <v>-12.4</v>
      </c>
    </row>
    <row r="48" spans="1:14" ht="16.5" thickTop="1" thickBot="1" x14ac:dyDescent="0.3">
      <c r="B48" s="35">
        <v>-1.9850000000000001</v>
      </c>
      <c r="C48" s="36">
        <v>2.0859999999999999</v>
      </c>
      <c r="D48" s="37">
        <v>-0.105</v>
      </c>
    </row>
    <row r="49" spans="1:16" ht="16.5" thickTop="1" thickBot="1" x14ac:dyDescent="0.3">
      <c r="B49" s="35">
        <v>-1.0369999999999999</v>
      </c>
      <c r="C49" s="36">
        <v>2.0859999999999999</v>
      </c>
      <c r="D49" s="37">
        <v>-1.0569999999999999</v>
      </c>
      <c r="K49" t="s">
        <v>37</v>
      </c>
      <c r="M49" s="59" t="s">
        <v>38</v>
      </c>
      <c r="N49" s="60"/>
      <c r="O49" s="60"/>
      <c r="P49" s="61"/>
    </row>
    <row r="50" spans="1:16" ht="16.5" thickTop="1" thickBot="1" x14ac:dyDescent="0.3">
      <c r="B50" s="35">
        <v>0.99199999999999999</v>
      </c>
      <c r="C50" s="36">
        <v>2.0859999999999999</v>
      </c>
      <c r="D50" s="37">
        <v>-3.0840000000000001</v>
      </c>
      <c r="L50" t="s">
        <v>13</v>
      </c>
      <c r="M50" s="56" t="s">
        <v>16</v>
      </c>
      <c r="N50" s="57"/>
      <c r="O50" s="57" t="s">
        <v>17</v>
      </c>
      <c r="P50" s="58"/>
    </row>
    <row r="51" spans="1:16" ht="15.75" thickTop="1" x14ac:dyDescent="0.25">
      <c r="B51" s="35">
        <v>1.9810000000000001</v>
      </c>
      <c r="C51" s="36">
        <v>2.0859999999999999</v>
      </c>
      <c r="D51" s="37">
        <v>-4.077</v>
      </c>
      <c r="L51" t="s">
        <v>14</v>
      </c>
      <c r="M51" s="31" t="s">
        <v>1</v>
      </c>
      <c r="N51" s="29" t="s">
        <v>2</v>
      </c>
      <c r="O51" s="29" t="s">
        <v>1</v>
      </c>
      <c r="P51" s="30" t="s">
        <v>2</v>
      </c>
    </row>
    <row r="52" spans="1:16" x14ac:dyDescent="0.25">
      <c r="B52" s="35">
        <v>-1.9850000000000001</v>
      </c>
      <c r="C52" s="36">
        <v>3.069</v>
      </c>
      <c r="D52" s="37">
        <v>-1.0980000000000001</v>
      </c>
      <c r="L52" t="s">
        <v>15</v>
      </c>
      <c r="M52" s="24">
        <v>3.9329999999999998</v>
      </c>
      <c r="N52" s="23">
        <v>13.69</v>
      </c>
      <c r="O52" s="23">
        <v>5.98</v>
      </c>
      <c r="P52" s="25">
        <v>-12.25</v>
      </c>
    </row>
    <row r="53" spans="1:16" x14ac:dyDescent="0.25">
      <c r="B53" s="35">
        <v>-1.0329999999999999</v>
      </c>
      <c r="C53" s="36">
        <v>3.069</v>
      </c>
      <c r="D53" s="37">
        <v>-2.0489999999999999</v>
      </c>
      <c r="M53" s="24">
        <v>4.1820000000000004</v>
      </c>
      <c r="N53" s="23">
        <v>13.69</v>
      </c>
      <c r="O53" s="23">
        <v>4.96</v>
      </c>
      <c r="P53" s="25">
        <v>-12.25</v>
      </c>
    </row>
    <row r="54" spans="1:16" x14ac:dyDescent="0.25">
      <c r="B54" s="35">
        <v>1.0349999999999999</v>
      </c>
      <c r="C54" s="36">
        <v>3.069</v>
      </c>
      <c r="D54" s="37">
        <v>-4.1210000000000004</v>
      </c>
      <c r="M54" s="24">
        <v>4.2930000000000001</v>
      </c>
      <c r="N54" s="23">
        <v>13.69</v>
      </c>
      <c r="O54" s="23">
        <v>4.68</v>
      </c>
      <c r="P54" s="25">
        <v>-12.25</v>
      </c>
    </row>
    <row r="55" spans="1:16" x14ac:dyDescent="0.25">
      <c r="B55" s="35">
        <v>1.982</v>
      </c>
      <c r="C55" s="36">
        <v>3.069</v>
      </c>
      <c r="D55" s="37">
        <v>-5.0709999999999997</v>
      </c>
      <c r="M55" s="24">
        <v>4.53</v>
      </c>
      <c r="N55" s="23">
        <v>13.7</v>
      </c>
      <c r="O55" s="23">
        <v>3.69</v>
      </c>
      <c r="P55" s="25">
        <v>-12.25</v>
      </c>
    </row>
    <row r="56" spans="1:16" x14ac:dyDescent="0.25">
      <c r="B56" s="35">
        <v>-1.9810000000000001</v>
      </c>
      <c r="C56" s="36">
        <v>4.5549999999999997</v>
      </c>
      <c r="D56" s="37">
        <v>-2.621</v>
      </c>
      <c r="M56" s="24">
        <v>4.6900000000000004</v>
      </c>
      <c r="N56" s="23">
        <v>13.69</v>
      </c>
      <c r="O56" s="23">
        <v>3.12</v>
      </c>
      <c r="P56" s="25">
        <v>13.64</v>
      </c>
    </row>
    <row r="57" spans="1:16" x14ac:dyDescent="0.25">
      <c r="B57" s="35">
        <v>-1.0569999999999999</v>
      </c>
      <c r="C57" s="36">
        <v>4.5549999999999997</v>
      </c>
      <c r="D57" s="37">
        <v>-3.5489999999999999</v>
      </c>
      <c r="M57" s="24">
        <v>4.8499999999999996</v>
      </c>
      <c r="N57" s="23">
        <v>13.7</v>
      </c>
      <c r="O57" s="23">
        <v>2.246</v>
      </c>
      <c r="P57" s="25">
        <v>13.64</v>
      </c>
    </row>
    <row r="58" spans="1:16" x14ac:dyDescent="0.25">
      <c r="B58" s="35">
        <v>1.0589999999999999</v>
      </c>
      <c r="C58" s="36">
        <v>4.5549999999999997</v>
      </c>
      <c r="D58" s="37">
        <v>-5.6280000000000001</v>
      </c>
      <c r="M58" s="24">
        <v>5.01</v>
      </c>
      <c r="N58" s="23">
        <v>-12.36</v>
      </c>
      <c r="O58" s="23">
        <v>3</v>
      </c>
      <c r="P58" s="25">
        <v>13.64</v>
      </c>
    </row>
    <row r="59" spans="1:16" ht="15.75" thickBot="1" x14ac:dyDescent="0.3">
      <c r="B59" s="38">
        <v>1.9890000000000001</v>
      </c>
      <c r="C59" s="39">
        <v>4.5549999999999997</v>
      </c>
      <c r="D59" s="40">
        <v>-6.57</v>
      </c>
      <c r="M59" s="24">
        <v>5.26</v>
      </c>
      <c r="N59" s="23">
        <v>-12.37</v>
      </c>
      <c r="O59" s="23">
        <v>3.5</v>
      </c>
      <c r="P59" s="25">
        <v>13.64</v>
      </c>
    </row>
    <row r="60" spans="1:16" ht="16.5" thickTop="1" thickBot="1" x14ac:dyDescent="0.3">
      <c r="D60" s="18"/>
      <c r="M60" s="24">
        <v>5.84</v>
      </c>
      <c r="N60" s="23">
        <v>-12.38</v>
      </c>
      <c r="O60" s="23">
        <v>3.8</v>
      </c>
      <c r="P60" s="25">
        <v>13.64</v>
      </c>
    </row>
    <row r="61" spans="1:16" ht="16.5" thickTop="1" thickBot="1" x14ac:dyDescent="0.3">
      <c r="A61" t="s">
        <v>28</v>
      </c>
      <c r="B61" s="44" t="s">
        <v>29</v>
      </c>
      <c r="C61" s="45"/>
      <c r="D61" s="18"/>
      <c r="M61" s="24">
        <v>5.6</v>
      </c>
      <c r="N61" s="23">
        <v>-12.38</v>
      </c>
      <c r="O61" s="23">
        <v>4</v>
      </c>
      <c r="P61" s="25">
        <v>13.64</v>
      </c>
    </row>
    <row r="62" spans="1:16" ht="16.5" thickTop="1" thickBot="1" x14ac:dyDescent="0.3">
      <c r="B62" s="41" t="s">
        <v>11</v>
      </c>
      <c r="C62" s="42" t="s">
        <v>12</v>
      </c>
      <c r="D62" s="18"/>
      <c r="M62" s="24">
        <v>5.12</v>
      </c>
      <c r="N62" s="23">
        <v>-12.38</v>
      </c>
      <c r="O62" s="23">
        <v>4.5</v>
      </c>
      <c r="P62" s="25">
        <v>13.64</v>
      </c>
    </row>
    <row r="63" spans="1:16" ht="15.75" thickTop="1" x14ac:dyDescent="0.25">
      <c r="B63" s="64">
        <v>0</v>
      </c>
      <c r="C63" s="63">
        <v>-1E-3</v>
      </c>
      <c r="D63" s="18"/>
      <c r="M63" s="24">
        <v>4.8</v>
      </c>
      <c r="N63" s="23">
        <v>-12.38</v>
      </c>
      <c r="O63" s="23">
        <v>4.8</v>
      </c>
      <c r="P63" s="25">
        <v>13.64</v>
      </c>
    </row>
    <row r="64" spans="1:16" x14ac:dyDescent="0.25">
      <c r="B64" s="7">
        <v>2.1</v>
      </c>
      <c r="C64" s="9">
        <v>-2.056</v>
      </c>
      <c r="D64" s="18"/>
      <c r="M64" s="24">
        <v>4.7</v>
      </c>
      <c r="N64" s="23">
        <v>13.7</v>
      </c>
      <c r="O64" s="23">
        <v>5</v>
      </c>
      <c r="P64" s="25">
        <v>13.64</v>
      </c>
    </row>
    <row r="65" spans="2:16" x14ac:dyDescent="0.25">
      <c r="B65" s="7">
        <v>4</v>
      </c>
      <c r="C65" s="9">
        <v>-4.0940000000000003</v>
      </c>
      <c r="M65" s="24"/>
      <c r="N65" s="23"/>
      <c r="O65" s="23">
        <v>5.3</v>
      </c>
      <c r="P65" s="25">
        <v>13.64</v>
      </c>
    </row>
    <row r="66" spans="2:16" ht="15.75" thickBot="1" x14ac:dyDescent="0.3">
      <c r="B66" s="7">
        <v>6</v>
      </c>
      <c r="C66" s="9">
        <v>-6.07</v>
      </c>
      <c r="M66" s="26"/>
      <c r="N66" s="27"/>
      <c r="O66" s="27">
        <v>5.7</v>
      </c>
      <c r="P66" s="28">
        <v>-12.25</v>
      </c>
    </row>
    <row r="67" spans="2:16" ht="15.75" thickTop="1" x14ac:dyDescent="0.25">
      <c r="B67" s="7">
        <v>8.1999999999999993</v>
      </c>
      <c r="C67" s="9">
        <v>-8.1999999999999993</v>
      </c>
    </row>
    <row r="68" spans="2:16" ht="15.75" thickBot="1" x14ac:dyDescent="0.3">
      <c r="B68" s="10">
        <v>10</v>
      </c>
      <c r="C68" s="12">
        <v>-10.07</v>
      </c>
    </row>
    <row r="69" spans="2:16" ht="15.75" thickTop="1" x14ac:dyDescent="0.25"/>
  </sheetData>
  <sortState xmlns:xlrd2="http://schemas.microsoft.com/office/spreadsheetml/2017/richdata2" ref="B44:D59">
    <sortCondition ref="C44"/>
  </sortState>
  <mergeCells count="12">
    <mergeCell ref="M25:N25"/>
    <mergeCell ref="M39:N39"/>
    <mergeCell ref="M6:O6"/>
    <mergeCell ref="B2:G2"/>
    <mergeCell ref="B14:D14"/>
    <mergeCell ref="B27:D27"/>
    <mergeCell ref="B61:C61"/>
    <mergeCell ref="B42:D42"/>
    <mergeCell ref="M50:N50"/>
    <mergeCell ref="O50:P50"/>
    <mergeCell ref="M40:N40"/>
    <mergeCell ref="M49:P4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Martin</cp:lastModifiedBy>
  <dcterms:created xsi:type="dcterms:W3CDTF">2018-11-08T09:33:03Z</dcterms:created>
  <dcterms:modified xsi:type="dcterms:W3CDTF">2018-11-26T09:34:53Z</dcterms:modified>
</cp:coreProperties>
</file>