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3Homework-NEW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10" i="1"/>
  <c r="H9" i="1"/>
  <c r="H8" i="1"/>
  <c r="F10" i="1"/>
  <c r="F9" i="1"/>
  <c r="D9" i="1"/>
  <c r="D10" i="1"/>
  <c r="D11" i="1"/>
  <c r="D8" i="1"/>
  <c r="F8" i="1"/>
  <c r="I5" i="1"/>
  <c r="F5" i="1"/>
  <c r="E5" i="1"/>
  <c r="D5" i="1"/>
  <c r="I4" i="1"/>
  <c r="H4" i="1"/>
  <c r="F4" i="1"/>
  <c r="F3" i="1"/>
  <c r="D4" i="1"/>
  <c r="D3" i="1"/>
  <c r="D2" i="1"/>
  <c r="H3" i="1" s="1"/>
  <c r="J7" i="1"/>
  <c r="J5" i="1"/>
  <c r="J4" i="1"/>
</calcChain>
</file>

<file path=xl/sharedStrings.xml><?xml version="1.0" encoding="utf-8"?>
<sst xmlns="http://schemas.openxmlformats.org/spreadsheetml/2006/main" count="33" uniqueCount="32">
  <si>
    <t>Homework 3_7</t>
  </si>
  <si>
    <t>Based on past results they expect that the size of the donation</t>
  </si>
  <si>
    <t>received from a letter is governed by the following random variable</t>
  </si>
  <si>
    <t>Probability</t>
  </si>
  <si>
    <t>Size of Donation</t>
  </si>
  <si>
    <t>4. A charity mails out letters soliciting donations</t>
  </si>
  <si>
    <t>If the charity mails out 1000 letters what is the probability</t>
  </si>
  <si>
    <t>they receive at least $14,000 in donations?</t>
  </si>
  <si>
    <t xml:space="preserve">1.         The probability of winning a game of craps is 0.493. If I play 10,000 games of craps and bet the same amount on each game, what is the probability that I’m ahead? </t>
  </si>
  <si>
    <t>2.         Assume the mean daily percentage change in the Dow Jones Index is 0.01 percent, with a standard deviation of 1.5 percent. Assume there are 252 trading days in a year. What is the chance the Dow Jones Index increases by 20 percent or more during a year?</t>
  </si>
  <si>
    <t>3.        I have 500 potential customers who come to my candy store each day. Seventy percent of the customers bu y no pieces of candy, 15 percent buy one piece, 10 percent buy two pieces, and 5 percent buy three pieces. What is the chance that I sell at least 280 pieces of candy in a day?</t>
  </si>
  <si>
    <t>In each problem assume all relevant random variables are independent.</t>
  </si>
  <si>
    <t xml:space="preserve">mean = </t>
  </si>
  <si>
    <t>var =</t>
  </si>
  <si>
    <t>p = 0.493
posible outcome: 1,-1
10000?</t>
  </si>
  <si>
    <t xml:space="preserve">mean of one = </t>
  </si>
  <si>
    <t>var one =</t>
  </si>
  <si>
    <t>std one=</t>
  </si>
  <si>
    <t xml:space="preserve">mena  = </t>
  </si>
  <si>
    <t xml:space="preserve">std = </t>
  </si>
  <si>
    <t>Mean = 0,01
STD = 1,5
n = 252</t>
  </si>
  <si>
    <t>mean</t>
  </si>
  <si>
    <t>var</t>
  </si>
  <si>
    <t>std</t>
  </si>
  <si>
    <t>X &gt;= 20% ?</t>
  </si>
  <si>
    <t>n= 500</t>
  </si>
  <si>
    <t>var dev</t>
  </si>
  <si>
    <t xml:space="preserve">var = </t>
  </si>
  <si>
    <t xml:space="preserve">mean 1= </t>
  </si>
  <si>
    <t xml:space="preserve">var 1= </t>
  </si>
  <si>
    <t xml:space="preserve">std 1= </t>
  </si>
  <si>
    <t>x&gt;= 280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</si>
</sst>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00"/>
      <name val="Calibri Light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wrapText="1" indent="7"/>
    </xf>
    <xf numFmtId="0" fontId="0" fillId="2" borderId="0" xfId="0" applyFont="1" applyFill="1"/>
    <xf numFmtId="0" fontId="0" fillId="0" borderId="0" xfId="0" applyFont="1"/>
    <xf numFmtId="0" fontId="3" fillId="0" borderId="0" xfId="0" applyFont="1"/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8" sqref="J8"/>
    </sheetView>
  </sheetViews>
  <sheetFormatPr defaultRowHeight="15" x14ac:dyDescent="0.25"/>
  <cols>
    <col min="1" max="1" width="61.28515625" style="3" customWidth="1"/>
    <col min="2" max="2" width="13.28515625" style="3" customWidth="1"/>
    <col min="3" max="3" width="19.42578125" style="3" bestFit="1" customWidth="1"/>
    <col min="4" max="5" width="9.140625" style="3"/>
    <col min="6" max="6" width="11.7109375" style="3" bestFit="1" customWidth="1"/>
    <col min="7" max="9" width="9.140625" style="3"/>
    <col min="10" max="10" width="29.140625" style="3" bestFit="1" customWidth="1"/>
    <col min="11" max="16384" width="9.140625" style="3"/>
  </cols>
  <sheetData>
    <row r="1" spans="1:10" x14ac:dyDescent="0.25">
      <c r="A1" s="2" t="s">
        <v>0</v>
      </c>
      <c r="B1" s="2"/>
      <c r="C1" s="2"/>
    </row>
    <row r="2" spans="1:10" x14ac:dyDescent="0.25">
      <c r="A2" s="2" t="s">
        <v>11</v>
      </c>
      <c r="B2" s="2"/>
      <c r="C2" s="2"/>
      <c r="D2" s="3">
        <f>0.493</f>
        <v>0.49299999999999999</v>
      </c>
    </row>
    <row r="3" spans="1:10" ht="94.5" customHeight="1" x14ac:dyDescent="0.25">
      <c r="A3" s="1" t="s">
        <v>8</v>
      </c>
      <c r="B3" s="8" t="s">
        <v>14</v>
      </c>
      <c r="C3" s="3" t="s">
        <v>15</v>
      </c>
      <c r="D3" s="3">
        <f>1*0.493 + (-1)*(1-0.493)</f>
        <v>-1.4000000000000012E-2</v>
      </c>
      <c r="E3" s="3" t="s">
        <v>16</v>
      </c>
      <c r="F3" s="3">
        <f>(1-D3)^2*D2+(-1-D3)^2*(1-D2)</f>
        <v>0.99980400000000003</v>
      </c>
      <c r="G3" s="3" t="s">
        <v>17</v>
      </c>
      <c r="H3" s="3">
        <f>SQRT(F3)</f>
        <v>0.99990199519752931</v>
      </c>
    </row>
    <row r="4" spans="1:10" ht="94.5" customHeight="1" x14ac:dyDescent="0.25">
      <c r="A4" s="1"/>
      <c r="B4" s="8"/>
      <c r="C4" s="3" t="s">
        <v>18</v>
      </c>
      <c r="D4" s="3">
        <f>D3*10000</f>
        <v>-140.00000000000011</v>
      </c>
      <c r="E4" s="3" t="s">
        <v>13</v>
      </c>
      <c r="F4" s="3">
        <f>F3*10000</f>
        <v>9998.0400000000009</v>
      </c>
      <c r="G4" s="3" t="s">
        <v>19</v>
      </c>
      <c r="H4" s="3">
        <f>SQRT(F4)</f>
        <v>99.990199519752935</v>
      </c>
      <c r="I4" s="3">
        <f>1-_xlfn.NORM.DIST(0.5,D4,H4,TRUE)</f>
        <v>7.9990166195946788E-2</v>
      </c>
      <c r="J4" s="3" t="str">
        <f ca="1">_xlfn.FORMULATEXT(I4)</f>
        <v>=1-NORM.DIST(0,5;D4;H4;TRUE)</v>
      </c>
    </row>
    <row r="5" spans="1:10" ht="131.25" x14ac:dyDescent="0.25">
      <c r="A5" s="1" t="s">
        <v>9</v>
      </c>
      <c r="B5" s="8" t="s">
        <v>20</v>
      </c>
      <c r="C5" s="3" t="s">
        <v>24</v>
      </c>
      <c r="D5" s="3">
        <f>0.01*252</f>
        <v>2.52</v>
      </c>
      <c r="E5" s="3">
        <f>252 * 1.5^2</f>
        <v>567</v>
      </c>
      <c r="F5" s="3">
        <f xml:space="preserve"> SQRT(E5)</f>
        <v>23.811761799581316</v>
      </c>
      <c r="I5" s="3">
        <f>1-_xlfn.NORM.DIST(0.2,0.0252,0.23811,TRUE)</f>
        <v>0.23143948308360673</v>
      </c>
      <c r="J5" s="3" t="str">
        <f ca="1">_xlfn.FORMULATEXT(I5)</f>
        <v>=1-NORM.DIST(0,2;0,0252;0,23811;TRUE)</v>
      </c>
    </row>
    <row r="6" spans="1:10" ht="18.75" x14ac:dyDescent="0.25">
      <c r="A6" s="1"/>
      <c r="B6" s="8"/>
      <c r="D6" s="3" t="s">
        <v>21</v>
      </c>
      <c r="E6" s="3" t="s">
        <v>22</v>
      </c>
      <c r="F6" s="3" t="s">
        <v>23</v>
      </c>
    </row>
    <row r="7" spans="1:10" ht="131.25" x14ac:dyDescent="0.25">
      <c r="A7" s="1" t="s">
        <v>10</v>
      </c>
      <c r="B7" s="3" t="s">
        <v>25</v>
      </c>
      <c r="C7" s="3" t="s">
        <v>31</v>
      </c>
      <c r="D7" s="3" t="s">
        <v>26</v>
      </c>
      <c r="I7" s="3">
        <f>1-_xlfn.NORM.DIST(279.5,H8,H10,TRUE)</f>
        <v>6.3832650321159257E-2</v>
      </c>
      <c r="J7" s="3" t="str">
        <f ca="1">_xlfn.FORMULATEXT(I7)</f>
        <v>=1-NORM.DIST(279,5;H8;H10;TRUE)</v>
      </c>
    </row>
    <row r="8" spans="1:10" ht="18.75" x14ac:dyDescent="0.25">
      <c r="A8" s="1"/>
      <c r="B8" s="3">
        <v>0.7</v>
      </c>
      <c r="C8" s="3">
        <v>0</v>
      </c>
      <c r="D8" s="3">
        <f>(C8 - $F$8)^2*B8</f>
        <v>0.17499999999999999</v>
      </c>
      <c r="E8" s="3" t="s">
        <v>28</v>
      </c>
      <c r="F8" s="3">
        <f>SUMPRODUCT(B8:B11,C8:C11)</f>
        <v>0.5</v>
      </c>
      <c r="G8" s="3" t="s">
        <v>12</v>
      </c>
      <c r="H8" s="3">
        <f>F8*500</f>
        <v>250</v>
      </c>
    </row>
    <row r="9" spans="1:10" ht="18.75" x14ac:dyDescent="0.25">
      <c r="A9" s="1"/>
      <c r="B9" s="3">
        <v>0.15</v>
      </c>
      <c r="C9" s="3">
        <v>1</v>
      </c>
      <c r="D9" s="3">
        <f t="shared" ref="D9:D11" si="0">(C9 - $F$8)^2*B9</f>
        <v>3.7499999999999999E-2</v>
      </c>
      <c r="E9" s="3" t="s">
        <v>29</v>
      </c>
      <c r="F9" s="3">
        <f>SUM(D8:D11)</f>
        <v>0.75</v>
      </c>
      <c r="G9" s="3" t="s">
        <v>27</v>
      </c>
      <c r="H9" s="3">
        <f>F9*500</f>
        <v>375</v>
      </c>
    </row>
    <row r="10" spans="1:10" ht="18.75" x14ac:dyDescent="0.25">
      <c r="A10" s="1"/>
      <c r="B10" s="3">
        <v>0.1</v>
      </c>
      <c r="C10" s="3">
        <v>2</v>
      </c>
      <c r="D10" s="3">
        <f t="shared" si="0"/>
        <v>0.22500000000000001</v>
      </c>
      <c r="E10" s="3" t="s">
        <v>30</v>
      </c>
      <c r="F10" s="3">
        <f>SQRT(F9)</f>
        <v>0.8660254037844386</v>
      </c>
      <c r="G10" s="3" t="s">
        <v>19</v>
      </c>
      <c r="H10" s="3">
        <f>SQRT(H9)</f>
        <v>19.364916731037084</v>
      </c>
    </row>
    <row r="11" spans="1:10" ht="18.75" x14ac:dyDescent="0.25">
      <c r="A11" s="1"/>
      <c r="B11" s="3">
        <v>0.05</v>
      </c>
      <c r="C11" s="3">
        <v>3</v>
      </c>
      <c r="D11" s="3">
        <f t="shared" si="0"/>
        <v>0.3125</v>
      </c>
    </row>
    <row r="12" spans="1:10" ht="35.25" customHeight="1" x14ac:dyDescent="0.3">
      <c r="A12" s="4" t="s">
        <v>5</v>
      </c>
      <c r="B12" s="4"/>
      <c r="C12" s="4"/>
      <c r="D12" s="4"/>
      <c r="E12" s="5"/>
      <c r="F12" s="5"/>
      <c r="G12" s="5"/>
    </row>
    <row r="13" spans="1:10" ht="18.75" x14ac:dyDescent="0.3">
      <c r="A13" s="4" t="s">
        <v>1</v>
      </c>
      <c r="B13" s="4"/>
      <c r="C13" s="4"/>
      <c r="D13" s="4"/>
      <c r="E13" s="5"/>
      <c r="F13" s="5"/>
      <c r="G13" s="5"/>
    </row>
    <row r="14" spans="1:10" ht="18.75" x14ac:dyDescent="0.3">
      <c r="A14" s="4" t="s">
        <v>2</v>
      </c>
      <c r="B14" s="4"/>
      <c r="C14" s="4"/>
      <c r="D14" s="4"/>
      <c r="E14" s="5"/>
      <c r="F14" s="5"/>
      <c r="G14" s="5"/>
    </row>
    <row r="15" spans="1:10" ht="18.75" x14ac:dyDescent="0.3">
      <c r="A15" s="4"/>
      <c r="B15" s="4"/>
      <c r="C15" s="4"/>
      <c r="D15" s="4"/>
      <c r="E15" s="5"/>
      <c r="F15" s="5"/>
      <c r="G15" s="5"/>
    </row>
    <row r="16" spans="1:10" ht="18.75" x14ac:dyDescent="0.3">
      <c r="A16" s="4"/>
      <c r="B16" s="4"/>
      <c r="C16" s="4"/>
      <c r="D16" s="4"/>
      <c r="E16" s="5"/>
      <c r="F16" s="5"/>
      <c r="G16" s="5"/>
    </row>
    <row r="17" spans="1:7" ht="18.75" x14ac:dyDescent="0.3">
      <c r="A17" s="4"/>
      <c r="B17" s="4" t="s">
        <v>3</v>
      </c>
      <c r="C17" s="4" t="s">
        <v>4</v>
      </c>
      <c r="D17" s="4"/>
      <c r="E17" s="5"/>
      <c r="F17" s="5"/>
      <c r="G17" s="5"/>
    </row>
    <row r="18" spans="1:7" ht="18.75" x14ac:dyDescent="0.3">
      <c r="A18" s="4"/>
      <c r="B18" s="4">
        <v>0.8</v>
      </c>
      <c r="C18" s="6">
        <v>0</v>
      </c>
      <c r="D18" s="4"/>
      <c r="E18" s="5"/>
      <c r="F18" s="5"/>
      <c r="G18" s="5"/>
    </row>
    <row r="19" spans="1:7" ht="18.75" x14ac:dyDescent="0.3">
      <c r="A19" s="4"/>
      <c r="B19" s="4">
        <v>0.15</v>
      </c>
      <c r="C19" s="6">
        <v>50</v>
      </c>
      <c r="D19" s="4"/>
      <c r="E19" s="5"/>
      <c r="F19" s="5"/>
      <c r="G19" s="5"/>
    </row>
    <row r="20" spans="1:7" ht="18.75" x14ac:dyDescent="0.3">
      <c r="A20" s="4"/>
      <c r="B20" s="4">
        <v>0.05</v>
      </c>
      <c r="C20" s="6">
        <v>100</v>
      </c>
      <c r="D20" s="4"/>
      <c r="E20" s="5"/>
      <c r="F20" s="5"/>
      <c r="G20" s="5"/>
    </row>
    <row r="21" spans="1:7" ht="18.75" x14ac:dyDescent="0.3">
      <c r="A21" s="4"/>
      <c r="B21" s="4"/>
      <c r="C21" s="4"/>
      <c r="D21" s="4"/>
      <c r="E21" s="5"/>
      <c r="F21" s="5"/>
      <c r="G21" s="5"/>
    </row>
    <row r="22" spans="1:7" ht="18.75" x14ac:dyDescent="0.3">
      <c r="A22" s="4"/>
      <c r="B22" s="4"/>
      <c r="C22" s="4"/>
      <c r="D22" s="4"/>
      <c r="E22" s="5"/>
      <c r="F22" s="5"/>
      <c r="G22" s="5"/>
    </row>
    <row r="23" spans="1:7" ht="18.75" x14ac:dyDescent="0.3">
      <c r="A23" s="4" t="s">
        <v>6</v>
      </c>
      <c r="B23" s="4"/>
      <c r="C23" s="4"/>
      <c r="D23" s="4"/>
      <c r="E23" s="5"/>
      <c r="F23" s="5"/>
      <c r="G23" s="5"/>
    </row>
    <row r="24" spans="1:7" ht="18.75" x14ac:dyDescent="0.3">
      <c r="A24" s="4" t="s">
        <v>7</v>
      </c>
      <c r="B24" s="4"/>
      <c r="C24" s="4"/>
      <c r="D24" s="4"/>
      <c r="E24" s="5"/>
      <c r="F24" s="5"/>
      <c r="G24" s="5"/>
    </row>
    <row r="25" spans="1:7" x14ac:dyDescent="0.25">
      <c r="A25" s="7"/>
      <c r="B25" s="7"/>
      <c r="C25" s="7"/>
      <c r="D25" s="7"/>
      <c r="E25" s="5"/>
      <c r="F25" s="5"/>
      <c r="G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2016-12-31T21:59:25Z</dcterms:created>
  <dcterms:modified xsi:type="dcterms:W3CDTF">2017-07-08T01:43:32Z</dcterms:modified>
</cp:coreProperties>
</file>