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tabRatio="721" activeTab="11"/>
  </bookViews>
  <sheets>
    <sheet name="FreqLookUp" sheetId="18" r:id="rId1"/>
    <sheet name="10M" sheetId="3" r:id="rId2"/>
    <sheet name="10.23M" sheetId="1" r:id="rId3"/>
    <sheet name="10.949297M" sheetId="2" r:id="rId4"/>
    <sheet name="16.3676M" sheetId="4" r:id="rId5"/>
    <sheet name="16.367667M" sheetId="5" r:id="rId6"/>
    <sheet name="16.368M" sheetId="6" r:id="rId7"/>
    <sheet name="16.369M" sheetId="7" r:id="rId8"/>
    <sheet name="16.384M" sheetId="8" r:id="rId9"/>
    <sheet name="19.2M" sheetId="9" r:id="rId10"/>
    <sheet name="20M" sheetId="10" r:id="rId11"/>
    <sheet name="24.5535M" sheetId="11" r:id="rId12"/>
    <sheet name="25M" sheetId="12" r:id="rId13"/>
    <sheet name="26M" sheetId="13" r:id="rId14"/>
    <sheet name="38.4M" sheetId="14" r:id="rId15"/>
    <sheet name="40M" sheetId="15" r:id="rId16"/>
    <sheet name="43.5M " sheetId="19" r:id="rId17"/>
    <sheet name="100M" sheetId="16" r:id="rId18"/>
    <sheet name="250M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<sst xmlns="http://schemas.openxmlformats.org/spreadsheetml/2006/main" count="159" uniqueCount="38">
  <si>
    <t>OutputFreq</t>
  </si>
  <si>
    <t>FVCO</t>
  </si>
  <si>
    <t>PDIV_ratio</t>
  </si>
  <si>
    <t>10M</t>
  </si>
  <si>
    <t>10.23M</t>
  </si>
  <si>
    <t>10.9494297M</t>
  </si>
  <si>
    <t>16.3676M</t>
  </si>
  <si>
    <t>16.367667M</t>
  </si>
  <si>
    <t>16.368M</t>
  </si>
  <si>
    <t>16.369M</t>
  </si>
  <si>
    <t>16.384M</t>
  </si>
  <si>
    <t>19.2M</t>
  </si>
  <si>
    <t>20M</t>
  </si>
  <si>
    <t>24.5535M</t>
  </si>
  <si>
    <t>25M</t>
  </si>
  <si>
    <t>Input_frequency</t>
  </si>
  <si>
    <t>Output_frequency</t>
  </si>
  <si>
    <t>pfm</t>
  </si>
  <si>
    <t>ManualSelection</t>
  </si>
  <si>
    <t xml:space="preserve">32.34MHz </t>
  </si>
  <si>
    <t>10MHz</t>
  </si>
  <si>
    <t>10.23MHz</t>
  </si>
  <si>
    <t>10.949297MHz</t>
  </si>
  <si>
    <t>16.368MHz</t>
  </si>
  <si>
    <t>16.369MHz</t>
  </si>
  <si>
    <t>16.384MHz</t>
  </si>
  <si>
    <t>19.2MHz</t>
  </si>
  <si>
    <t>20MHz</t>
  </si>
  <si>
    <t>24.5535MHz</t>
  </si>
  <si>
    <t>25MHz</t>
  </si>
  <si>
    <t>26MHz</t>
  </si>
  <si>
    <t>38.4MHz</t>
  </si>
  <si>
    <t>Output frequency</t>
  </si>
  <si>
    <t>40MHz</t>
  </si>
  <si>
    <t>32.34MHz</t>
  </si>
  <si>
    <t>43.5MHz</t>
  </si>
  <si>
    <t>100MHz</t>
  </si>
  <si>
    <t>250MHz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</si>
</sst>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00000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180" fontId="0" fillId="0" borderId="0" xfId="0" applyNumberFormat="1"/>
    <xf numFmtId="180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customXml" Target="../customXml/item3.xml"/><Relationship Id="rId21" Type="http://schemas.openxmlformats.org/officeDocument/2006/relationships/customXml" Target="../customXml/item2.xml"/><Relationship Id="rId20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18" sqref="B18"/>
    </sheetView>
  </sheetViews>
  <sheetFormatPr defaultColWidth="9" defaultRowHeight="15" outlineLevelCol="2"/>
  <cols>
    <col min="1" max="1" width="14.1428571428571" customWidth="1"/>
    <col min="2" max="2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showGridLines="0" workbookViewId="0">
      <selection activeCell="F1" sqref="F1:F9"/>
    </sheetView>
  </sheetViews>
  <sheetFormatPr defaultColWidth="9" defaultRowHeight="15" outlineLevelCol="5"/>
  <cols>
    <col min="1" max="6" width="16.1428571428571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20</v>
      </c>
      <c r="C2">
        <v>2210000000</v>
      </c>
      <c r="D2">
        <v>221</v>
      </c>
      <c r="E2">
        <v>34.1682127396413</v>
      </c>
      <c r="F2">
        <v>0</v>
      </c>
    </row>
    <row r="3" spans="3:6">
      <c r="C3">
        <v>2220000000</v>
      </c>
      <c r="D3">
        <v>222</v>
      </c>
      <c r="E3">
        <v>34.3228200371058</v>
      </c>
      <c r="F3">
        <v>0</v>
      </c>
    </row>
    <row r="4" spans="3:6">
      <c r="C4">
        <v>2230000000</v>
      </c>
      <c r="D4">
        <v>223</v>
      </c>
      <c r="E4">
        <v>34.4774273345702</v>
      </c>
      <c r="F4">
        <v>0</v>
      </c>
    </row>
    <row r="5" spans="3:6">
      <c r="C5">
        <v>2240000000</v>
      </c>
      <c r="D5">
        <v>224</v>
      </c>
      <c r="E5">
        <v>34.6320346320346</v>
      </c>
      <c r="F5">
        <v>0</v>
      </c>
    </row>
    <row r="6" spans="3:6">
      <c r="C6">
        <v>2250000000</v>
      </c>
      <c r="D6">
        <v>225</v>
      </c>
      <c r="E6">
        <v>34.7866419294991</v>
      </c>
      <c r="F6">
        <v>0</v>
      </c>
    </row>
    <row r="7" spans="3:6">
      <c r="C7" s="1">
        <v>2280000000</v>
      </c>
      <c r="D7" s="1">
        <v>228</v>
      </c>
      <c r="E7" s="1">
        <v>35.2504638218924</v>
      </c>
      <c r="F7">
        <v>1</v>
      </c>
    </row>
    <row r="8" spans="3:6">
      <c r="C8">
        <v>2290000000</v>
      </c>
      <c r="D8">
        <v>229</v>
      </c>
      <c r="E8">
        <v>35.4050711193568</v>
      </c>
      <c r="F8">
        <v>0</v>
      </c>
    </row>
    <row r="9" spans="3:6">
      <c r="C9">
        <v>2300000000</v>
      </c>
      <c r="D9">
        <v>230</v>
      </c>
      <c r="E9">
        <v>35.5596784168213</v>
      </c>
      <c r="F9">
        <v>0</v>
      </c>
    </row>
    <row r="10" spans="3:6">
      <c r="C10">
        <v>2310000000</v>
      </c>
      <c r="D10">
        <v>231</v>
      </c>
      <c r="E10">
        <v>35.7142857142857</v>
      </c>
      <c r="F10">
        <v>0</v>
      </c>
    </row>
    <row r="11" spans="3:6">
      <c r="C11">
        <v>2320000000</v>
      </c>
      <c r="D11">
        <v>232</v>
      </c>
      <c r="E11">
        <v>35.8688930117502</v>
      </c>
      <c r="F11">
        <v>0</v>
      </c>
    </row>
    <row r="12" spans="3:6">
      <c r="C12">
        <v>2340000000</v>
      </c>
      <c r="D12">
        <v>234</v>
      </c>
      <c r="E12">
        <v>36.178107606679</v>
      </c>
      <c r="F12">
        <v>0</v>
      </c>
    </row>
    <row r="13" spans="3:6">
      <c r="C13">
        <v>2350000000</v>
      </c>
      <c r="D13">
        <v>235</v>
      </c>
      <c r="E13">
        <v>36.3327149041435</v>
      </c>
      <c r="F13">
        <v>0</v>
      </c>
    </row>
    <row r="14" spans="3:6">
      <c r="C14">
        <v>2360000000</v>
      </c>
      <c r="D14">
        <v>236</v>
      </c>
      <c r="E14">
        <v>36.4873222016079</v>
      </c>
      <c r="F14">
        <v>0</v>
      </c>
    </row>
    <row r="15" spans="3:6">
      <c r="C15">
        <v>2370000000</v>
      </c>
      <c r="D15">
        <v>237</v>
      </c>
      <c r="E15">
        <v>36.6419294990724</v>
      </c>
      <c r="F15">
        <v>0</v>
      </c>
    </row>
    <row r="16" spans="3:6">
      <c r="C16">
        <v>2380000000</v>
      </c>
      <c r="D16">
        <v>238</v>
      </c>
      <c r="E16">
        <v>36.7965367965368</v>
      </c>
      <c r="F16">
        <v>0</v>
      </c>
    </row>
    <row r="17" spans="3:6">
      <c r="C17">
        <v>2400000000</v>
      </c>
      <c r="D17">
        <v>240</v>
      </c>
      <c r="E17">
        <v>37.1057513914657</v>
      </c>
      <c r="F17">
        <v>0</v>
      </c>
    </row>
    <row r="18" spans="3:6">
      <c r="C18">
        <v>2410000000</v>
      </c>
      <c r="D18">
        <v>241</v>
      </c>
      <c r="E18">
        <v>37.2603586889301</v>
      </c>
      <c r="F18">
        <v>0</v>
      </c>
    </row>
    <row r="19" spans="3:6">
      <c r="C19">
        <v>2420000000</v>
      </c>
      <c r="D19">
        <v>242</v>
      </c>
      <c r="E19">
        <v>37.4149659863946</v>
      </c>
      <c r="F19">
        <v>0</v>
      </c>
    </row>
    <row r="20" spans="3:6">
      <c r="C20">
        <v>2430000000</v>
      </c>
      <c r="D20">
        <v>243</v>
      </c>
      <c r="E20">
        <v>37.569573283859</v>
      </c>
      <c r="F20">
        <v>0</v>
      </c>
    </row>
    <row r="21" spans="3:6">
      <c r="C21">
        <v>2440000000</v>
      </c>
      <c r="D21">
        <v>244</v>
      </c>
      <c r="E21">
        <v>37.7241805813234</v>
      </c>
      <c r="F21">
        <v>0</v>
      </c>
    </row>
    <row r="22" spans="3:6">
      <c r="C22">
        <v>2450000000</v>
      </c>
      <c r="D22">
        <v>245</v>
      </c>
      <c r="E22">
        <v>37.8787878787879</v>
      </c>
      <c r="F22">
        <v>0</v>
      </c>
    </row>
    <row r="23" spans="3:6">
      <c r="C23">
        <v>2470000000</v>
      </c>
      <c r="D23">
        <v>247</v>
      </c>
      <c r="E23">
        <v>38.1880024737168</v>
      </c>
      <c r="F23">
        <v>0</v>
      </c>
    </row>
    <row r="24" spans="3:6">
      <c r="C24">
        <v>2480000000</v>
      </c>
      <c r="D24">
        <v>248</v>
      </c>
      <c r="E24">
        <v>38.3426097711812</v>
      </c>
      <c r="F24">
        <v>0</v>
      </c>
    </row>
    <row r="25" spans="3:6">
      <c r="C25">
        <v>2490000000</v>
      </c>
      <c r="D25">
        <v>249</v>
      </c>
      <c r="E25">
        <v>38.4972170686456</v>
      </c>
      <c r="F25">
        <v>0</v>
      </c>
    </row>
    <row r="26" spans="3:6">
      <c r="C26">
        <v>2500000000</v>
      </c>
      <c r="D26">
        <v>250</v>
      </c>
      <c r="E26">
        <v>38.6518243661101</v>
      </c>
      <c r="F26">
        <v>0</v>
      </c>
    </row>
    <row r="27" spans="3:6">
      <c r="C27">
        <v>2510000000</v>
      </c>
      <c r="D27">
        <v>251</v>
      </c>
      <c r="E27">
        <v>38.8064316635745</v>
      </c>
      <c r="F27">
        <v>0</v>
      </c>
    </row>
    <row r="28" spans="3:6">
      <c r="C28">
        <v>2530000000</v>
      </c>
      <c r="D28">
        <v>253</v>
      </c>
      <c r="E28">
        <v>39.1156462585034</v>
      </c>
      <c r="F28">
        <v>0</v>
      </c>
    </row>
    <row r="29" spans="3:6">
      <c r="C29">
        <v>2540000000</v>
      </c>
      <c r="D29">
        <v>254</v>
      </c>
      <c r="E29">
        <v>39.2702535559678</v>
      </c>
      <c r="F29">
        <v>0</v>
      </c>
    </row>
    <row r="30" spans="3:6">
      <c r="C30">
        <v>2550000000</v>
      </c>
      <c r="D30">
        <v>255</v>
      </c>
      <c r="E30">
        <v>39.4248608534323</v>
      </c>
      <c r="F30">
        <v>0</v>
      </c>
    </row>
    <row r="31" spans="3:6">
      <c r="C31">
        <v>2560000000</v>
      </c>
      <c r="D31">
        <v>256</v>
      </c>
      <c r="E31">
        <v>39.5794681508967</v>
      </c>
      <c r="F31">
        <v>0</v>
      </c>
    </row>
    <row r="32" spans="3:6">
      <c r="C32">
        <v>2570000000</v>
      </c>
      <c r="D32">
        <v>257</v>
      </c>
      <c r="E32">
        <v>39.7340754483612</v>
      </c>
      <c r="F32">
        <v>0</v>
      </c>
    </row>
    <row r="33" spans="3:6">
      <c r="C33">
        <v>2580000000</v>
      </c>
      <c r="D33">
        <v>258</v>
      </c>
      <c r="E33">
        <v>39.8886827458256</v>
      </c>
      <c r="F33">
        <v>0</v>
      </c>
    </row>
    <row r="34" spans="3:6">
      <c r="C34">
        <v>2600000000</v>
      </c>
      <c r="D34">
        <v>260</v>
      </c>
      <c r="E34">
        <v>40.1978973407545</v>
      </c>
      <c r="F34">
        <v>0</v>
      </c>
    </row>
    <row r="35" spans="3:6">
      <c r="C35">
        <v>2610000000</v>
      </c>
      <c r="D35">
        <v>261</v>
      </c>
      <c r="E35">
        <v>40.3525046382189</v>
      </c>
      <c r="F35">
        <v>0</v>
      </c>
    </row>
    <row r="36" spans="3:6">
      <c r="C36">
        <v>2620000000</v>
      </c>
      <c r="D36">
        <v>262</v>
      </c>
      <c r="E36">
        <v>40.5071119356834</v>
      </c>
      <c r="F36">
        <v>0</v>
      </c>
    </row>
    <row r="37" spans="3:6">
      <c r="C37">
        <v>2630000000</v>
      </c>
      <c r="D37">
        <v>263</v>
      </c>
      <c r="E37">
        <v>40.6617192331478</v>
      </c>
      <c r="F37">
        <v>0</v>
      </c>
    </row>
    <row r="38" spans="3:6">
      <c r="C38">
        <v>2640000000</v>
      </c>
      <c r="D38">
        <v>264</v>
      </c>
      <c r="E38">
        <v>40.8163265306122</v>
      </c>
      <c r="F38">
        <v>0</v>
      </c>
    </row>
    <row r="39" spans="3:6">
      <c r="C39">
        <v>2660000000</v>
      </c>
      <c r="D39">
        <v>266</v>
      </c>
      <c r="E39">
        <v>41.1255411255411</v>
      </c>
      <c r="F39">
        <v>0</v>
      </c>
    </row>
    <row r="40" spans="3:6">
      <c r="C40">
        <v>2670000000</v>
      </c>
      <c r="D40">
        <v>267</v>
      </c>
      <c r="E40">
        <v>41.2801484230056</v>
      </c>
      <c r="F40">
        <v>0</v>
      </c>
    </row>
    <row r="41" spans="3:6">
      <c r="C41">
        <v>2680000000</v>
      </c>
      <c r="D41">
        <v>268</v>
      </c>
      <c r="E41">
        <v>41.43475572047</v>
      </c>
      <c r="F41">
        <v>0</v>
      </c>
    </row>
    <row r="42" spans="3:6">
      <c r="C42">
        <v>2690000000</v>
      </c>
      <c r="D42">
        <v>269</v>
      </c>
      <c r="E42">
        <v>41.5893630179344</v>
      </c>
      <c r="F42">
        <v>0</v>
      </c>
    </row>
    <row r="43" spans="3:6">
      <c r="C43">
        <v>2700000000</v>
      </c>
      <c r="D43">
        <v>270</v>
      </c>
      <c r="E43">
        <v>41.7439703153989</v>
      </c>
      <c r="F43">
        <v>0</v>
      </c>
    </row>
    <row r="44" spans="3:6">
      <c r="C44">
        <v>2710000000</v>
      </c>
      <c r="D44">
        <v>271</v>
      </c>
      <c r="E44">
        <v>41.8985776128633</v>
      </c>
      <c r="F44">
        <v>0</v>
      </c>
    </row>
    <row r="45" spans="3:6">
      <c r="C45">
        <v>2730000000</v>
      </c>
      <c r="D45">
        <v>273</v>
      </c>
      <c r="E45">
        <v>42.2077922077922</v>
      </c>
      <c r="F45">
        <v>0</v>
      </c>
    </row>
    <row r="46" spans="3:6">
      <c r="C46">
        <v>2740000000</v>
      </c>
      <c r="D46">
        <v>274</v>
      </c>
      <c r="E46">
        <v>42.3623995052567</v>
      </c>
      <c r="F46">
        <v>0</v>
      </c>
    </row>
    <row r="47" spans="3:6">
      <c r="C47">
        <v>2750000000</v>
      </c>
      <c r="D47">
        <v>275</v>
      </c>
      <c r="E47">
        <v>42.5170068027211</v>
      </c>
      <c r="F47">
        <v>0</v>
      </c>
    </row>
    <row r="48" spans="3:6">
      <c r="C48">
        <v>2760000000</v>
      </c>
      <c r="D48">
        <v>276</v>
      </c>
      <c r="E48">
        <v>42.6716141001855</v>
      </c>
      <c r="F48">
        <v>0</v>
      </c>
    </row>
    <row r="49" spans="3:6">
      <c r="C49">
        <v>2770000000</v>
      </c>
      <c r="D49">
        <v>277</v>
      </c>
      <c r="E49">
        <v>42.82622139765</v>
      </c>
      <c r="F49">
        <v>0</v>
      </c>
    </row>
    <row r="50" spans="3:6">
      <c r="C50">
        <v>2790000000</v>
      </c>
      <c r="D50">
        <v>279</v>
      </c>
      <c r="E50">
        <v>43.1354359925789</v>
      </c>
      <c r="F50">
        <v>0</v>
      </c>
    </row>
    <row r="51" spans="3:6">
      <c r="C51">
        <v>2800000000</v>
      </c>
      <c r="D51">
        <v>280</v>
      </c>
      <c r="E51">
        <v>43.2900432900433</v>
      </c>
      <c r="F51">
        <v>0</v>
      </c>
    </row>
    <row r="52" spans="3:6">
      <c r="C52">
        <v>2810000000</v>
      </c>
      <c r="D52">
        <v>281</v>
      </c>
      <c r="E52">
        <v>43.4446505875077</v>
      </c>
      <c r="F52">
        <v>0</v>
      </c>
    </row>
    <row r="53" spans="3:6">
      <c r="C53">
        <v>2820000000</v>
      </c>
      <c r="D53">
        <v>282</v>
      </c>
      <c r="E53">
        <v>43.5992578849722</v>
      </c>
      <c r="F53">
        <v>0</v>
      </c>
    </row>
    <row r="54" spans="3:6">
      <c r="C54">
        <v>2830000000</v>
      </c>
      <c r="D54">
        <v>283</v>
      </c>
      <c r="E54">
        <v>43.7538651824366</v>
      </c>
      <c r="F54">
        <v>0</v>
      </c>
    </row>
    <row r="55" spans="3:6">
      <c r="C55">
        <v>2860000000</v>
      </c>
      <c r="D55">
        <v>286</v>
      </c>
      <c r="E55">
        <v>44.2176870748299</v>
      </c>
      <c r="F55">
        <v>0</v>
      </c>
    </row>
    <row r="56" spans="3:6">
      <c r="C56">
        <v>2870000000</v>
      </c>
      <c r="D56">
        <v>287</v>
      </c>
      <c r="E56">
        <v>44.3722943722944</v>
      </c>
      <c r="F56">
        <v>0</v>
      </c>
    </row>
    <row r="57" spans="3:6">
      <c r="C57">
        <v>2880000000</v>
      </c>
      <c r="D57">
        <v>288</v>
      </c>
      <c r="E57">
        <v>44.5269016697588</v>
      </c>
      <c r="F57">
        <v>0</v>
      </c>
    </row>
    <row r="58" spans="3:6">
      <c r="C58">
        <v>2890000000</v>
      </c>
      <c r="D58">
        <v>289</v>
      </c>
      <c r="E58">
        <v>44.6815089672233</v>
      </c>
      <c r="F58">
        <v>0</v>
      </c>
    </row>
    <row r="59" spans="3:6">
      <c r="C59">
        <v>2900000000</v>
      </c>
      <c r="D59">
        <v>290</v>
      </c>
      <c r="E59">
        <v>44.8361162646877</v>
      </c>
      <c r="F59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showGridLines="0" workbookViewId="0">
      <selection activeCell="F1" sqref="F1"/>
    </sheetView>
  </sheetViews>
  <sheetFormatPr defaultColWidth="9" defaultRowHeight="15" outlineLevelCol="5"/>
  <cols>
    <col min="1" max="5" width="10.5714285714286" customWidth="1"/>
    <col min="6" max="6" width="16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21</v>
      </c>
      <c r="C2">
        <v>2209680000</v>
      </c>
      <c r="D2">
        <v>216</v>
      </c>
      <c r="E2">
        <v>34.1632653061225</v>
      </c>
      <c r="F2">
        <v>0</v>
      </c>
    </row>
    <row r="3" spans="3:6">
      <c r="C3">
        <v>2219910000</v>
      </c>
      <c r="D3">
        <v>217</v>
      </c>
      <c r="E3">
        <v>34.3214285714286</v>
      </c>
      <c r="F3">
        <v>0</v>
      </c>
    </row>
    <row r="4" spans="3:6">
      <c r="C4">
        <v>2230140000</v>
      </c>
      <c r="D4">
        <v>218</v>
      </c>
      <c r="E4">
        <v>34.4795918367347</v>
      </c>
      <c r="F4">
        <v>0</v>
      </c>
    </row>
    <row r="5" spans="3:6">
      <c r="C5">
        <v>2240370000</v>
      </c>
      <c r="D5">
        <v>219</v>
      </c>
      <c r="E5">
        <v>34.6377551020408</v>
      </c>
      <c r="F5">
        <v>0</v>
      </c>
    </row>
    <row r="6" spans="3:6">
      <c r="C6">
        <v>2250600000</v>
      </c>
      <c r="D6">
        <v>220</v>
      </c>
      <c r="E6">
        <v>34.7959183673469</v>
      </c>
      <c r="F6">
        <v>0</v>
      </c>
    </row>
    <row r="7" spans="3:6">
      <c r="C7">
        <v>2271060000</v>
      </c>
      <c r="D7">
        <v>222</v>
      </c>
      <c r="E7">
        <v>35.1122448979592</v>
      </c>
      <c r="F7">
        <v>0</v>
      </c>
    </row>
    <row r="8" spans="3:6">
      <c r="C8">
        <v>2281290000</v>
      </c>
      <c r="D8">
        <v>223</v>
      </c>
      <c r="E8">
        <v>35.2704081632653</v>
      </c>
      <c r="F8">
        <v>0</v>
      </c>
    </row>
    <row r="9" spans="3:6">
      <c r="C9">
        <v>2291520000</v>
      </c>
      <c r="D9">
        <v>224</v>
      </c>
      <c r="E9">
        <v>35.4285714285714</v>
      </c>
      <c r="F9">
        <v>0</v>
      </c>
    </row>
    <row r="10" spans="3:6">
      <c r="C10">
        <v>2301750000</v>
      </c>
      <c r="D10">
        <v>225</v>
      </c>
      <c r="E10">
        <v>35.5867346938776</v>
      </c>
      <c r="F10">
        <v>0</v>
      </c>
    </row>
    <row r="11" spans="3:6">
      <c r="C11">
        <v>2311980000</v>
      </c>
      <c r="D11">
        <v>226</v>
      </c>
      <c r="E11">
        <v>35.7448979591837</v>
      </c>
      <c r="F11">
        <v>0</v>
      </c>
    </row>
    <row r="12" spans="3:6">
      <c r="C12">
        <v>2342670000</v>
      </c>
      <c r="D12">
        <v>229</v>
      </c>
      <c r="E12">
        <v>36.219387755102</v>
      </c>
      <c r="F12">
        <v>0</v>
      </c>
    </row>
    <row r="13" spans="3:6">
      <c r="C13" s="1">
        <v>2352900000</v>
      </c>
      <c r="D13" s="1">
        <v>230</v>
      </c>
      <c r="E13" s="1">
        <v>36.3775510204082</v>
      </c>
      <c r="F13">
        <v>1</v>
      </c>
    </row>
    <row r="14" spans="3:6">
      <c r="C14">
        <v>2363130000</v>
      </c>
      <c r="D14">
        <v>231</v>
      </c>
      <c r="E14">
        <v>36.5357142857143</v>
      </c>
      <c r="F14">
        <v>0</v>
      </c>
    </row>
    <row r="15" spans="3:6">
      <c r="C15">
        <v>2373360000</v>
      </c>
      <c r="D15">
        <v>232</v>
      </c>
      <c r="E15">
        <v>36.6938775510204</v>
      </c>
      <c r="F15">
        <v>0</v>
      </c>
    </row>
    <row r="16" spans="3:6">
      <c r="C16">
        <v>2383590000</v>
      </c>
      <c r="D16">
        <v>233</v>
      </c>
      <c r="E16">
        <v>36.8520408163265</v>
      </c>
      <c r="F16">
        <v>0</v>
      </c>
    </row>
    <row r="17" spans="3:6">
      <c r="C17">
        <v>2404050000</v>
      </c>
      <c r="D17">
        <v>235</v>
      </c>
      <c r="E17">
        <v>37.1683673469388</v>
      </c>
      <c r="F17">
        <v>0</v>
      </c>
    </row>
    <row r="18" spans="3:6">
      <c r="C18">
        <v>2414280000</v>
      </c>
      <c r="D18">
        <v>236</v>
      </c>
      <c r="E18">
        <v>37.3265306122449</v>
      </c>
      <c r="F18">
        <v>0</v>
      </c>
    </row>
    <row r="19" spans="3:6">
      <c r="C19">
        <v>2424510000</v>
      </c>
      <c r="D19">
        <v>237</v>
      </c>
      <c r="E19">
        <v>37.484693877551</v>
      </c>
      <c r="F19">
        <v>0</v>
      </c>
    </row>
    <row r="20" spans="3:6">
      <c r="C20">
        <v>2434740000</v>
      </c>
      <c r="D20">
        <v>238</v>
      </c>
      <c r="E20">
        <v>37.6428571428571</v>
      </c>
      <c r="F20">
        <v>0</v>
      </c>
    </row>
    <row r="21" spans="3:6">
      <c r="C21">
        <v>2444970000</v>
      </c>
      <c r="D21">
        <v>239</v>
      </c>
      <c r="E21">
        <v>37.8010204081633</v>
      </c>
      <c r="F21">
        <v>0</v>
      </c>
    </row>
    <row r="22" spans="3:6">
      <c r="C22">
        <v>2465430000</v>
      </c>
      <c r="D22">
        <v>241</v>
      </c>
      <c r="E22">
        <v>38.1173469387755</v>
      </c>
      <c r="F22">
        <v>0</v>
      </c>
    </row>
    <row r="23" spans="3:6">
      <c r="C23">
        <v>2475660000</v>
      </c>
      <c r="D23">
        <v>242</v>
      </c>
      <c r="E23">
        <v>38.2755102040816</v>
      </c>
      <c r="F23">
        <v>0</v>
      </c>
    </row>
    <row r="24" spans="3:6">
      <c r="C24">
        <v>2485890000</v>
      </c>
      <c r="D24">
        <v>243</v>
      </c>
      <c r="E24">
        <v>38.4336734693878</v>
      </c>
      <c r="F24">
        <v>0</v>
      </c>
    </row>
    <row r="25" spans="3:6">
      <c r="C25">
        <v>2496120000</v>
      </c>
      <c r="D25">
        <v>244</v>
      </c>
      <c r="E25">
        <v>38.5918367346939</v>
      </c>
      <c r="F25">
        <v>0</v>
      </c>
    </row>
    <row r="26" spans="3:6">
      <c r="C26">
        <v>2506350000</v>
      </c>
      <c r="D26">
        <v>245</v>
      </c>
      <c r="E26">
        <v>38.75</v>
      </c>
      <c r="F26">
        <v>0</v>
      </c>
    </row>
    <row r="27" spans="3:6">
      <c r="C27">
        <v>2537040000</v>
      </c>
      <c r="D27">
        <v>248</v>
      </c>
      <c r="E27">
        <v>39.2244897959184</v>
      </c>
      <c r="F27">
        <v>0</v>
      </c>
    </row>
    <row r="28" spans="3:6">
      <c r="C28">
        <v>2547270000</v>
      </c>
      <c r="D28">
        <v>249</v>
      </c>
      <c r="E28">
        <v>39.3826530612245</v>
      </c>
      <c r="F28">
        <v>0</v>
      </c>
    </row>
    <row r="29" spans="3:6">
      <c r="C29">
        <v>2557500000</v>
      </c>
      <c r="D29">
        <v>250</v>
      </c>
      <c r="E29">
        <v>39.5408163265306</v>
      </c>
      <c r="F29">
        <v>0</v>
      </c>
    </row>
    <row r="30" spans="3:6">
      <c r="C30">
        <v>2567730000</v>
      </c>
      <c r="D30">
        <v>251</v>
      </c>
      <c r="E30">
        <v>39.6989795918367</v>
      </c>
      <c r="F30">
        <v>0</v>
      </c>
    </row>
    <row r="31" spans="3:6">
      <c r="C31">
        <v>2577960000</v>
      </c>
      <c r="D31">
        <v>252</v>
      </c>
      <c r="E31">
        <v>39.8571428571429</v>
      </c>
      <c r="F31">
        <v>0</v>
      </c>
    </row>
    <row r="32" spans="3:6">
      <c r="C32">
        <v>2598420000</v>
      </c>
      <c r="D32">
        <v>254</v>
      </c>
      <c r="E32">
        <v>40.1734693877551</v>
      </c>
      <c r="F32">
        <v>0</v>
      </c>
    </row>
    <row r="33" spans="3:6">
      <c r="C33">
        <v>2608650000</v>
      </c>
      <c r="D33">
        <v>255</v>
      </c>
      <c r="E33">
        <v>40.3316326530612</v>
      </c>
      <c r="F33">
        <v>0</v>
      </c>
    </row>
    <row r="34" spans="3:6">
      <c r="C34">
        <v>2618880000</v>
      </c>
      <c r="D34">
        <v>256</v>
      </c>
      <c r="E34">
        <v>40.4897959183674</v>
      </c>
      <c r="F34">
        <v>0</v>
      </c>
    </row>
    <row r="35" spans="3:6">
      <c r="C35">
        <v>2629110000</v>
      </c>
      <c r="D35">
        <v>257</v>
      </c>
      <c r="E35">
        <v>40.6479591836735</v>
      </c>
      <c r="F35">
        <v>0</v>
      </c>
    </row>
    <row r="36" spans="3:6">
      <c r="C36">
        <v>2639340000</v>
      </c>
      <c r="D36">
        <v>258</v>
      </c>
      <c r="E36">
        <v>40.8061224489796</v>
      </c>
      <c r="F36">
        <v>0</v>
      </c>
    </row>
    <row r="37" spans="3:6">
      <c r="C37">
        <v>2659800000</v>
      </c>
      <c r="D37">
        <v>260</v>
      </c>
      <c r="E37">
        <v>41.1224489795918</v>
      </c>
      <c r="F37">
        <v>0</v>
      </c>
    </row>
    <row r="38" spans="3:6">
      <c r="C38">
        <v>2670030000</v>
      </c>
      <c r="D38">
        <v>261</v>
      </c>
      <c r="E38">
        <v>41.280612244898</v>
      </c>
      <c r="F38">
        <v>0</v>
      </c>
    </row>
    <row r="39" spans="3:6">
      <c r="C39">
        <v>2680260000</v>
      </c>
      <c r="D39">
        <v>262</v>
      </c>
      <c r="E39">
        <v>41.4387755102041</v>
      </c>
      <c r="F39">
        <v>0</v>
      </c>
    </row>
    <row r="40" spans="3:6">
      <c r="C40">
        <v>2690490000</v>
      </c>
      <c r="D40">
        <v>263</v>
      </c>
      <c r="E40">
        <v>41.5969387755102</v>
      </c>
      <c r="F40">
        <v>0</v>
      </c>
    </row>
    <row r="41" spans="3:6">
      <c r="C41">
        <v>2700720000</v>
      </c>
      <c r="D41">
        <v>264</v>
      </c>
      <c r="E41">
        <v>41.7551020408163</v>
      </c>
      <c r="F41">
        <v>0</v>
      </c>
    </row>
    <row r="42" spans="3:6">
      <c r="C42">
        <v>2731410000</v>
      </c>
      <c r="D42">
        <v>267</v>
      </c>
      <c r="E42">
        <v>42.2295918367347</v>
      </c>
      <c r="F42">
        <v>0</v>
      </c>
    </row>
    <row r="43" spans="3:6">
      <c r="C43">
        <v>2741640000</v>
      </c>
      <c r="D43">
        <v>268</v>
      </c>
      <c r="E43">
        <v>42.3877551020408</v>
      </c>
      <c r="F43">
        <v>0</v>
      </c>
    </row>
    <row r="44" spans="3:6">
      <c r="C44">
        <v>2751870000</v>
      </c>
      <c r="D44">
        <v>269</v>
      </c>
      <c r="E44">
        <v>42.5459183673469</v>
      </c>
      <c r="F44">
        <v>0</v>
      </c>
    </row>
    <row r="45" spans="3:6">
      <c r="C45">
        <v>2762100000</v>
      </c>
      <c r="D45">
        <v>270</v>
      </c>
      <c r="E45">
        <v>42.7040816326531</v>
      </c>
      <c r="F45">
        <v>0</v>
      </c>
    </row>
    <row r="46" spans="3:6">
      <c r="C46">
        <v>2772330000</v>
      </c>
      <c r="D46">
        <v>271</v>
      </c>
      <c r="E46">
        <v>42.8622448979592</v>
      </c>
      <c r="F46">
        <v>0</v>
      </c>
    </row>
    <row r="47" spans="3:6">
      <c r="C47">
        <v>2792790000</v>
      </c>
      <c r="D47">
        <v>273</v>
      </c>
      <c r="E47">
        <v>43.1785714285714</v>
      </c>
      <c r="F47">
        <v>0</v>
      </c>
    </row>
    <row r="48" spans="3:6">
      <c r="C48">
        <v>2803020000</v>
      </c>
      <c r="D48">
        <v>274</v>
      </c>
      <c r="E48">
        <v>43.3367346938776</v>
      </c>
      <c r="F48">
        <v>0</v>
      </c>
    </row>
    <row r="49" spans="3:6">
      <c r="C49">
        <v>2813250000</v>
      </c>
      <c r="D49">
        <v>275</v>
      </c>
      <c r="E49">
        <v>43.4948979591837</v>
      </c>
      <c r="F49">
        <v>0</v>
      </c>
    </row>
    <row r="50" spans="3:6">
      <c r="C50">
        <v>2823480000</v>
      </c>
      <c r="D50">
        <v>276</v>
      </c>
      <c r="E50">
        <v>43.6530612244898</v>
      </c>
      <c r="F50">
        <v>0</v>
      </c>
    </row>
    <row r="51" spans="3:6">
      <c r="C51">
        <v>2833710000</v>
      </c>
      <c r="D51">
        <v>277</v>
      </c>
      <c r="E51">
        <v>43.8112244897959</v>
      </c>
      <c r="F51">
        <v>0</v>
      </c>
    </row>
    <row r="52" spans="3:6">
      <c r="C52">
        <v>2854170000</v>
      </c>
      <c r="D52">
        <v>279</v>
      </c>
      <c r="E52">
        <v>44.1275510204082</v>
      </c>
      <c r="F52">
        <v>0</v>
      </c>
    </row>
    <row r="53" spans="3:6">
      <c r="C53">
        <v>2864400000</v>
      </c>
      <c r="D53">
        <v>280</v>
      </c>
      <c r="E53">
        <v>44.2857142857143</v>
      </c>
      <c r="F53">
        <v>0</v>
      </c>
    </row>
    <row r="54" spans="3:6">
      <c r="C54">
        <v>2874630000</v>
      </c>
      <c r="D54">
        <v>281</v>
      </c>
      <c r="E54">
        <v>44.4438775510204</v>
      </c>
      <c r="F54">
        <v>0</v>
      </c>
    </row>
    <row r="55" spans="3:6">
      <c r="C55">
        <v>2884860000</v>
      </c>
      <c r="D55">
        <v>282</v>
      </c>
      <c r="E55">
        <v>44.6020408163265</v>
      </c>
      <c r="F55">
        <v>0</v>
      </c>
    </row>
    <row r="56" spans="3:6">
      <c r="C56">
        <v>2895090000</v>
      </c>
      <c r="D56">
        <v>283</v>
      </c>
      <c r="E56">
        <v>44.7602040816327</v>
      </c>
      <c r="F56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showGridLines="0" workbookViewId="0">
      <selection activeCell="B3" sqref="B3"/>
    </sheetView>
  </sheetViews>
  <sheetFormatPr defaultColWidth="9" defaultRowHeight="15" outlineLevelCol="5"/>
  <cols>
    <col min="1" max="5" width="13.8571428571429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22</v>
      </c>
      <c r="C2">
        <v>2189859400</v>
      </c>
      <c r="D2">
        <v>200</v>
      </c>
      <c r="E2">
        <v>33.8568243661101</v>
      </c>
      <c r="F2">
        <v>0</v>
      </c>
    </row>
    <row r="3" spans="3:6">
      <c r="C3">
        <v>2211757994</v>
      </c>
      <c r="D3">
        <v>202</v>
      </c>
      <c r="E3">
        <v>34.1953926097712</v>
      </c>
      <c r="F3">
        <v>0</v>
      </c>
    </row>
    <row r="4" spans="3:6">
      <c r="C4">
        <v>2222707291</v>
      </c>
      <c r="D4">
        <v>203</v>
      </c>
      <c r="E4">
        <v>34.3646767316017</v>
      </c>
      <c r="F4">
        <v>0</v>
      </c>
    </row>
    <row r="5" spans="3:6">
      <c r="C5">
        <v>2233656588</v>
      </c>
      <c r="D5">
        <v>204</v>
      </c>
      <c r="E5">
        <v>34.5339608534323</v>
      </c>
      <c r="F5">
        <v>0</v>
      </c>
    </row>
    <row r="6" spans="3:6">
      <c r="C6">
        <v>2244605885</v>
      </c>
      <c r="D6">
        <v>205</v>
      </c>
      <c r="E6">
        <v>34.7032449752628</v>
      </c>
      <c r="F6">
        <v>0</v>
      </c>
    </row>
    <row r="7" spans="3:6">
      <c r="C7">
        <v>2255555182</v>
      </c>
      <c r="D7">
        <v>206</v>
      </c>
      <c r="E7">
        <v>34.8725290970934</v>
      </c>
      <c r="F7">
        <v>0</v>
      </c>
    </row>
    <row r="8" spans="3:6">
      <c r="C8">
        <v>2277453776</v>
      </c>
      <c r="D8">
        <v>208</v>
      </c>
      <c r="E8">
        <v>35.2110973407545</v>
      </c>
      <c r="F8">
        <v>0</v>
      </c>
    </row>
    <row r="9" spans="3:6">
      <c r="C9" s="1">
        <v>2288403073</v>
      </c>
      <c r="D9" s="1">
        <v>209</v>
      </c>
      <c r="E9" s="1">
        <v>35.380381462585</v>
      </c>
      <c r="F9">
        <v>1</v>
      </c>
    </row>
    <row r="10" spans="3:6">
      <c r="C10">
        <v>2299352370</v>
      </c>
      <c r="D10">
        <v>210</v>
      </c>
      <c r="E10">
        <v>35.5496655844156</v>
      </c>
      <c r="F10">
        <v>0</v>
      </c>
    </row>
    <row r="11" spans="3:6">
      <c r="C11">
        <v>2310301667</v>
      </c>
      <c r="D11">
        <v>211</v>
      </c>
      <c r="E11">
        <v>35.7189497062461</v>
      </c>
      <c r="F11">
        <v>0</v>
      </c>
    </row>
    <row r="12" spans="3:6">
      <c r="C12">
        <v>2321250964</v>
      </c>
      <c r="D12">
        <v>212</v>
      </c>
      <c r="E12">
        <v>35.8882338280767</v>
      </c>
      <c r="F12">
        <v>0</v>
      </c>
    </row>
    <row r="13" spans="3:6">
      <c r="C13">
        <v>2343149558</v>
      </c>
      <c r="D13">
        <v>214</v>
      </c>
      <c r="E13">
        <v>36.2268020717378</v>
      </c>
      <c r="F13">
        <v>0</v>
      </c>
    </row>
    <row r="14" spans="3:6">
      <c r="C14">
        <v>2354098855</v>
      </c>
      <c r="D14">
        <v>215</v>
      </c>
      <c r="E14">
        <v>36.3960861935683</v>
      </c>
      <c r="F14">
        <v>0</v>
      </c>
    </row>
    <row r="15" spans="3:6">
      <c r="C15">
        <v>2365048152</v>
      </c>
      <c r="D15">
        <v>216</v>
      </c>
      <c r="E15">
        <v>36.5653703153989</v>
      </c>
      <c r="F15">
        <v>0</v>
      </c>
    </row>
    <row r="16" spans="3:6">
      <c r="C16">
        <v>2375997449</v>
      </c>
      <c r="D16">
        <v>217</v>
      </c>
      <c r="E16">
        <v>36.7346544372294</v>
      </c>
      <c r="F16">
        <v>0</v>
      </c>
    </row>
    <row r="17" spans="3:6">
      <c r="C17">
        <v>2408845340</v>
      </c>
      <c r="D17">
        <v>220</v>
      </c>
      <c r="E17">
        <v>37.2425068027211</v>
      </c>
      <c r="F17">
        <v>0</v>
      </c>
    </row>
    <row r="18" spans="3:6">
      <c r="C18">
        <v>2419794637</v>
      </c>
      <c r="D18">
        <v>221</v>
      </c>
      <c r="E18">
        <v>37.4117909245516</v>
      </c>
      <c r="F18">
        <v>0</v>
      </c>
    </row>
    <row r="19" spans="3:6">
      <c r="C19">
        <v>2430743934</v>
      </c>
      <c r="D19">
        <v>222</v>
      </c>
      <c r="E19">
        <v>37.5810750463822</v>
      </c>
      <c r="F19">
        <v>0</v>
      </c>
    </row>
    <row r="20" spans="3:6">
      <c r="C20">
        <v>2441693231</v>
      </c>
      <c r="D20">
        <v>223</v>
      </c>
      <c r="E20">
        <v>37.7503591682127</v>
      </c>
      <c r="F20">
        <v>0</v>
      </c>
    </row>
    <row r="21" spans="3:6">
      <c r="C21">
        <v>2474541122</v>
      </c>
      <c r="D21">
        <v>226</v>
      </c>
      <c r="E21">
        <v>38.2582115337044</v>
      </c>
      <c r="F21">
        <v>0</v>
      </c>
    </row>
    <row r="22" spans="3:6">
      <c r="C22">
        <v>2485490419</v>
      </c>
      <c r="D22">
        <v>227</v>
      </c>
      <c r="E22">
        <v>38.4274956555349</v>
      </c>
      <c r="F22">
        <v>0</v>
      </c>
    </row>
    <row r="23" spans="3:6">
      <c r="C23">
        <v>2496439716</v>
      </c>
      <c r="D23">
        <v>228</v>
      </c>
      <c r="E23">
        <v>38.5967797773655</v>
      </c>
      <c r="F23">
        <v>0</v>
      </c>
    </row>
    <row r="24" spans="3:6">
      <c r="C24">
        <v>2507389013</v>
      </c>
      <c r="D24">
        <v>229</v>
      </c>
      <c r="E24">
        <v>38.766063899196</v>
      </c>
      <c r="F24">
        <v>0</v>
      </c>
    </row>
    <row r="25" spans="3:6">
      <c r="C25">
        <v>2529287607</v>
      </c>
      <c r="D25">
        <v>231</v>
      </c>
      <c r="E25">
        <v>39.1046321428571</v>
      </c>
      <c r="F25">
        <v>0</v>
      </c>
    </row>
    <row r="26" spans="3:6">
      <c r="C26">
        <v>2540236904</v>
      </c>
      <c r="D26">
        <v>232</v>
      </c>
      <c r="E26">
        <v>39.2739162646877</v>
      </c>
      <c r="F26">
        <v>0</v>
      </c>
    </row>
    <row r="27" spans="3:6">
      <c r="C27">
        <v>2551186201</v>
      </c>
      <c r="D27">
        <v>233</v>
      </c>
      <c r="E27">
        <v>39.4432003865182</v>
      </c>
      <c r="F27">
        <v>0</v>
      </c>
    </row>
    <row r="28" spans="3:6">
      <c r="C28">
        <v>2562135498</v>
      </c>
      <c r="D28">
        <v>234</v>
      </c>
      <c r="E28">
        <v>39.6124845083488</v>
      </c>
      <c r="F28">
        <v>0</v>
      </c>
    </row>
    <row r="29" spans="3:6">
      <c r="C29">
        <v>2573084795</v>
      </c>
      <c r="D29">
        <v>235</v>
      </c>
      <c r="E29">
        <v>39.7817686301793</v>
      </c>
      <c r="F29">
        <v>0</v>
      </c>
    </row>
    <row r="30" spans="3:6">
      <c r="C30">
        <v>2594983389</v>
      </c>
      <c r="D30">
        <v>237</v>
      </c>
      <c r="E30">
        <v>40.1203368738404</v>
      </c>
      <c r="F30">
        <v>0</v>
      </c>
    </row>
    <row r="31" spans="3:6">
      <c r="C31">
        <v>2605932686</v>
      </c>
      <c r="D31">
        <v>238</v>
      </c>
      <c r="E31">
        <v>40.289620995671</v>
      </c>
      <c r="F31">
        <v>0</v>
      </c>
    </row>
    <row r="32" spans="3:6">
      <c r="C32">
        <v>2616881983</v>
      </c>
      <c r="D32">
        <v>239</v>
      </c>
      <c r="E32">
        <v>40.4589051175015</v>
      </c>
      <c r="F32">
        <v>0</v>
      </c>
    </row>
    <row r="33" spans="3:6">
      <c r="C33">
        <v>2627831280</v>
      </c>
      <c r="D33">
        <v>240</v>
      </c>
      <c r="E33">
        <v>40.6281892393321</v>
      </c>
      <c r="F33">
        <v>0</v>
      </c>
    </row>
    <row r="34" spans="3:6">
      <c r="C34">
        <v>2638780577</v>
      </c>
      <c r="D34">
        <v>241</v>
      </c>
      <c r="E34">
        <v>40.7974733611626</v>
      </c>
      <c r="F34">
        <v>0</v>
      </c>
    </row>
    <row r="35" spans="3:6">
      <c r="C35">
        <v>2660679171</v>
      </c>
      <c r="D35">
        <v>243</v>
      </c>
      <c r="E35">
        <v>41.1360416048237</v>
      </c>
      <c r="F35">
        <v>0</v>
      </c>
    </row>
    <row r="36" spans="3:6">
      <c r="C36">
        <v>2671628468</v>
      </c>
      <c r="D36">
        <v>244</v>
      </c>
      <c r="E36">
        <v>41.3053257266543</v>
      </c>
      <c r="F36">
        <v>0</v>
      </c>
    </row>
    <row r="37" spans="3:6">
      <c r="C37">
        <v>2682577765</v>
      </c>
      <c r="D37">
        <v>245</v>
      </c>
      <c r="E37">
        <v>41.4746098484848</v>
      </c>
      <c r="F37">
        <v>0</v>
      </c>
    </row>
    <row r="38" spans="3:6">
      <c r="C38">
        <v>2693527062</v>
      </c>
      <c r="D38">
        <v>246</v>
      </c>
      <c r="E38">
        <v>41.6438939703154</v>
      </c>
      <c r="F38">
        <v>0</v>
      </c>
    </row>
    <row r="39" spans="3:6">
      <c r="C39">
        <v>2704476359</v>
      </c>
      <c r="D39">
        <v>247</v>
      </c>
      <c r="E39">
        <v>41.813178092146</v>
      </c>
      <c r="F39">
        <v>0</v>
      </c>
    </row>
    <row r="40" spans="3:6">
      <c r="C40">
        <v>2726374953</v>
      </c>
      <c r="D40">
        <v>249</v>
      </c>
      <c r="E40">
        <v>42.1517463358071</v>
      </c>
      <c r="F40">
        <v>0</v>
      </c>
    </row>
    <row r="41" spans="3:6">
      <c r="C41">
        <v>2737324250</v>
      </c>
      <c r="D41">
        <v>250</v>
      </c>
      <c r="E41">
        <v>42.3210304576376</v>
      </c>
      <c r="F41">
        <v>0</v>
      </c>
    </row>
    <row r="42" spans="3:6">
      <c r="C42">
        <v>2748273547</v>
      </c>
      <c r="D42">
        <v>251</v>
      </c>
      <c r="E42">
        <v>42.4903145794682</v>
      </c>
      <c r="F42">
        <v>0</v>
      </c>
    </row>
    <row r="43" spans="3:6">
      <c r="C43">
        <v>2759222844</v>
      </c>
      <c r="D43">
        <v>252</v>
      </c>
      <c r="E43">
        <v>42.6595987012987</v>
      </c>
      <c r="F43">
        <v>0</v>
      </c>
    </row>
    <row r="44" spans="3:6">
      <c r="C44">
        <v>2770172141</v>
      </c>
      <c r="D44">
        <v>253</v>
      </c>
      <c r="E44">
        <v>42.8288828231293</v>
      </c>
      <c r="F44">
        <v>0</v>
      </c>
    </row>
    <row r="45" spans="3:6">
      <c r="C45">
        <v>2792070735</v>
      </c>
      <c r="D45">
        <v>255</v>
      </c>
      <c r="E45">
        <v>43.1674510667904</v>
      </c>
      <c r="F45">
        <v>0</v>
      </c>
    </row>
    <row r="46" spans="3:6">
      <c r="C46">
        <v>2803020032</v>
      </c>
      <c r="D46">
        <v>256</v>
      </c>
      <c r="E46">
        <v>43.3367351886209</v>
      </c>
      <c r="F46">
        <v>0</v>
      </c>
    </row>
    <row r="47" spans="3:6">
      <c r="C47">
        <v>2813969329</v>
      </c>
      <c r="D47">
        <v>257</v>
      </c>
      <c r="E47">
        <v>43.5060193104515</v>
      </c>
      <c r="F47">
        <v>0</v>
      </c>
    </row>
    <row r="48" spans="3:6">
      <c r="C48">
        <v>2824918626</v>
      </c>
      <c r="D48">
        <v>258</v>
      </c>
      <c r="E48">
        <v>43.675303432282</v>
      </c>
      <c r="F48">
        <v>0</v>
      </c>
    </row>
    <row r="49" spans="3:6">
      <c r="C49">
        <v>2835867923</v>
      </c>
      <c r="D49">
        <v>259</v>
      </c>
      <c r="E49">
        <v>43.8445875541126</v>
      </c>
      <c r="F49">
        <v>0</v>
      </c>
    </row>
    <row r="50" spans="3:6">
      <c r="C50">
        <v>2857766517</v>
      </c>
      <c r="D50">
        <v>261</v>
      </c>
      <c r="E50">
        <v>44.1831557977737</v>
      </c>
      <c r="F50">
        <v>0</v>
      </c>
    </row>
    <row r="51" spans="3:6">
      <c r="C51">
        <v>2868715814</v>
      </c>
      <c r="D51">
        <v>262</v>
      </c>
      <c r="E51">
        <v>44.3524399196042</v>
      </c>
      <c r="F51">
        <v>0</v>
      </c>
    </row>
    <row r="52" spans="3:6">
      <c r="C52">
        <v>2879665111</v>
      </c>
      <c r="D52">
        <v>263</v>
      </c>
      <c r="E52">
        <v>44.5217240414348</v>
      </c>
      <c r="F52">
        <v>0</v>
      </c>
    </row>
    <row r="53" spans="3:6">
      <c r="C53">
        <v>2890614408</v>
      </c>
      <c r="D53">
        <v>264</v>
      </c>
      <c r="E53">
        <v>44.6910081632653</v>
      </c>
      <c r="F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showGridLines="0" workbookViewId="0">
      <selection activeCell="F1" sqref="F1:F23"/>
    </sheetView>
  </sheetViews>
  <sheetFormatPr defaultColWidth="9" defaultRowHeight="15" outlineLevelCol="5"/>
  <cols>
    <col min="1" max="5" width="12.8571428571429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6</v>
      </c>
      <c r="C2">
        <v>2209626000</v>
      </c>
      <c r="D2">
        <v>135</v>
      </c>
      <c r="E2">
        <v>34.1624304267161</v>
      </c>
      <c r="F2">
        <v>0</v>
      </c>
    </row>
    <row r="3" spans="3:6">
      <c r="C3">
        <v>2225993600</v>
      </c>
      <c r="D3">
        <v>136</v>
      </c>
      <c r="E3">
        <v>34.415485466914</v>
      </c>
      <c r="F3">
        <v>0</v>
      </c>
    </row>
    <row r="4" spans="3:6">
      <c r="C4">
        <v>2242361200</v>
      </c>
      <c r="D4">
        <v>137</v>
      </c>
      <c r="E4">
        <v>34.6685405071119</v>
      </c>
      <c r="F4">
        <v>0</v>
      </c>
    </row>
    <row r="5" spans="3:6">
      <c r="C5">
        <v>2275096400</v>
      </c>
      <c r="D5">
        <v>139</v>
      </c>
      <c r="E5">
        <v>35.1746505875077</v>
      </c>
      <c r="F5">
        <v>0</v>
      </c>
    </row>
    <row r="6" spans="3:6">
      <c r="C6">
        <v>2291464000</v>
      </c>
      <c r="D6">
        <v>140</v>
      </c>
      <c r="E6">
        <v>35.4277056277056</v>
      </c>
      <c r="F6">
        <v>0</v>
      </c>
    </row>
    <row r="7" spans="3:6">
      <c r="C7">
        <v>2307831600</v>
      </c>
      <c r="D7">
        <v>141</v>
      </c>
      <c r="E7">
        <v>35.6807606679035</v>
      </c>
      <c r="F7">
        <v>0</v>
      </c>
    </row>
    <row r="8" spans="3:6">
      <c r="C8">
        <v>2340566800</v>
      </c>
      <c r="D8">
        <v>143</v>
      </c>
      <c r="E8">
        <v>36.1868707482993</v>
      </c>
      <c r="F8">
        <v>0</v>
      </c>
    </row>
    <row r="9" spans="3:6">
      <c r="C9">
        <v>2356934400</v>
      </c>
      <c r="D9">
        <v>144</v>
      </c>
      <c r="E9">
        <v>36.4399257884972</v>
      </c>
      <c r="F9">
        <v>0</v>
      </c>
    </row>
    <row r="10" spans="3:6">
      <c r="C10">
        <v>2373302000</v>
      </c>
      <c r="D10">
        <v>145</v>
      </c>
      <c r="E10">
        <v>36.6929808286951</v>
      </c>
      <c r="F10">
        <v>0</v>
      </c>
    </row>
    <row r="11" spans="3:6">
      <c r="C11" s="1">
        <v>2406037200</v>
      </c>
      <c r="D11" s="1">
        <v>147</v>
      </c>
      <c r="E11" s="1">
        <v>37.1990909090909</v>
      </c>
      <c r="F11">
        <v>1</v>
      </c>
    </row>
    <row r="12" spans="3:6">
      <c r="C12">
        <v>2422404800</v>
      </c>
      <c r="D12">
        <v>148</v>
      </c>
      <c r="E12">
        <v>37.4521459492888</v>
      </c>
      <c r="F12">
        <v>0</v>
      </c>
    </row>
    <row r="13" spans="3:6">
      <c r="C13">
        <v>2438772400</v>
      </c>
      <c r="D13">
        <v>149</v>
      </c>
      <c r="E13">
        <v>37.7052009894867</v>
      </c>
      <c r="F13">
        <v>0</v>
      </c>
    </row>
    <row r="14" spans="3:6">
      <c r="C14">
        <v>2471507600</v>
      </c>
      <c r="D14">
        <v>151</v>
      </c>
      <c r="E14">
        <v>38.2113110698825</v>
      </c>
      <c r="F14">
        <v>0</v>
      </c>
    </row>
    <row r="15" spans="3:6">
      <c r="C15">
        <v>2487875200</v>
      </c>
      <c r="D15">
        <v>152</v>
      </c>
      <c r="E15">
        <v>38.4643661100804</v>
      </c>
      <c r="F15">
        <v>0</v>
      </c>
    </row>
    <row r="16" spans="3:6">
      <c r="C16">
        <v>2504242800</v>
      </c>
      <c r="D16">
        <v>153</v>
      </c>
      <c r="E16">
        <v>38.7174211502783</v>
      </c>
      <c r="F16">
        <v>0</v>
      </c>
    </row>
    <row r="17" spans="3:6">
      <c r="C17">
        <v>2536978000</v>
      </c>
      <c r="D17">
        <v>155</v>
      </c>
      <c r="E17">
        <v>39.2235312306741</v>
      </c>
      <c r="F17">
        <v>0</v>
      </c>
    </row>
    <row r="18" spans="3:6">
      <c r="C18">
        <v>2553345600</v>
      </c>
      <c r="D18">
        <v>156</v>
      </c>
      <c r="E18">
        <v>39.476586270872</v>
      </c>
      <c r="F18">
        <v>0</v>
      </c>
    </row>
    <row r="19" spans="3:6">
      <c r="C19">
        <v>2569713200</v>
      </c>
      <c r="D19">
        <v>157</v>
      </c>
      <c r="E19">
        <v>39.7296413110699</v>
      </c>
      <c r="F19">
        <v>0</v>
      </c>
    </row>
    <row r="20" spans="3:6">
      <c r="C20">
        <v>2602448400</v>
      </c>
      <c r="D20">
        <v>159</v>
      </c>
      <c r="E20">
        <v>40.2357513914657</v>
      </c>
      <c r="F20">
        <v>0</v>
      </c>
    </row>
    <row r="21" spans="3:6">
      <c r="C21">
        <v>2618816000</v>
      </c>
      <c r="D21">
        <v>160</v>
      </c>
      <c r="E21">
        <v>40.4888064316636</v>
      </c>
      <c r="F21">
        <v>0</v>
      </c>
    </row>
    <row r="22" spans="3:6">
      <c r="C22">
        <v>2635183600</v>
      </c>
      <c r="D22">
        <v>161</v>
      </c>
      <c r="E22">
        <v>40.7418614718615</v>
      </c>
      <c r="F22">
        <v>0</v>
      </c>
    </row>
    <row r="23" spans="3:6">
      <c r="C23">
        <v>2667918800</v>
      </c>
      <c r="D23">
        <v>163</v>
      </c>
      <c r="E23">
        <v>41.2479715522573</v>
      </c>
      <c r="F23">
        <v>0</v>
      </c>
    </row>
    <row r="24" spans="3:6">
      <c r="C24">
        <v>2684286400</v>
      </c>
      <c r="D24">
        <v>164</v>
      </c>
      <c r="E24">
        <v>41.5010265924552</v>
      </c>
      <c r="F24">
        <v>0</v>
      </c>
    </row>
    <row r="25" spans="3:6">
      <c r="C25">
        <v>2700654000</v>
      </c>
      <c r="D25">
        <v>165</v>
      </c>
      <c r="E25">
        <v>41.7540816326531</v>
      </c>
      <c r="F25">
        <v>0</v>
      </c>
    </row>
    <row r="26" spans="3:6">
      <c r="C26">
        <v>2733389200</v>
      </c>
      <c r="D26">
        <v>167</v>
      </c>
      <c r="E26">
        <v>42.2601917130489</v>
      </c>
      <c r="F26">
        <v>0</v>
      </c>
    </row>
    <row r="27" spans="3:6">
      <c r="C27">
        <v>2749756800</v>
      </c>
      <c r="D27">
        <v>168</v>
      </c>
      <c r="E27">
        <v>42.5132467532468</v>
      </c>
      <c r="F27">
        <v>0</v>
      </c>
    </row>
    <row r="28" spans="3:6">
      <c r="C28">
        <v>2766124400</v>
      </c>
      <c r="D28">
        <v>169</v>
      </c>
      <c r="E28">
        <v>42.7663017934447</v>
      </c>
      <c r="F28">
        <v>0</v>
      </c>
    </row>
    <row r="29" spans="3:6">
      <c r="C29">
        <v>2798859600</v>
      </c>
      <c r="D29">
        <v>171</v>
      </c>
      <c r="E29">
        <v>43.2724118738405</v>
      </c>
      <c r="F29">
        <v>0</v>
      </c>
    </row>
    <row r="30" spans="3:6">
      <c r="C30">
        <v>2815227200</v>
      </c>
      <c r="D30">
        <v>172</v>
      </c>
      <c r="E30">
        <v>43.5254669140383</v>
      </c>
      <c r="F30">
        <v>0</v>
      </c>
    </row>
    <row r="31" spans="3:6">
      <c r="C31">
        <v>2831594800</v>
      </c>
      <c r="D31">
        <v>173</v>
      </c>
      <c r="E31">
        <v>43.7785219542362</v>
      </c>
      <c r="F31">
        <v>0</v>
      </c>
    </row>
    <row r="32" spans="3:6">
      <c r="C32">
        <v>2864330000</v>
      </c>
      <c r="D32">
        <v>175</v>
      </c>
      <c r="E32">
        <v>44.284632034632</v>
      </c>
      <c r="F32">
        <v>0</v>
      </c>
    </row>
    <row r="33" spans="3:6">
      <c r="C33">
        <v>2880697600</v>
      </c>
      <c r="D33">
        <v>176</v>
      </c>
      <c r="E33">
        <v>44.5376870748299</v>
      </c>
      <c r="F33">
        <v>0</v>
      </c>
    </row>
    <row r="34" spans="3:6">
      <c r="C34">
        <v>2897065200</v>
      </c>
      <c r="D34">
        <v>177</v>
      </c>
      <c r="E34">
        <v>44.7907421150278</v>
      </c>
      <c r="F34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showGridLines="0" workbookViewId="0">
      <selection activeCell="F1" sqref="F1:F34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7</v>
      </c>
      <c r="C2">
        <v>2209635045</v>
      </c>
      <c r="D2">
        <v>135</v>
      </c>
      <c r="E2">
        <v>34.1625702690167</v>
      </c>
      <c r="F2">
        <v>0</v>
      </c>
    </row>
    <row r="3" spans="3:6">
      <c r="C3">
        <v>2226002712</v>
      </c>
      <c r="D3">
        <v>136</v>
      </c>
      <c r="E3">
        <v>34.4156263450835</v>
      </c>
      <c r="F3">
        <v>0</v>
      </c>
    </row>
    <row r="4" spans="3:6">
      <c r="C4">
        <v>2242370379</v>
      </c>
      <c r="D4">
        <v>137</v>
      </c>
      <c r="E4">
        <v>34.6686824211503</v>
      </c>
      <c r="F4">
        <v>0</v>
      </c>
    </row>
    <row r="5" spans="3:6">
      <c r="C5">
        <v>2275105713</v>
      </c>
      <c r="D5">
        <v>139</v>
      </c>
      <c r="E5">
        <v>35.1747945732839</v>
      </c>
      <c r="F5">
        <v>0</v>
      </c>
    </row>
    <row r="6" spans="3:6">
      <c r="C6">
        <v>2291473380</v>
      </c>
      <c r="D6">
        <v>140</v>
      </c>
      <c r="E6">
        <v>35.4278506493507</v>
      </c>
      <c r="F6">
        <v>0</v>
      </c>
    </row>
    <row r="7" spans="3:6">
      <c r="C7">
        <v>2307841047</v>
      </c>
      <c r="D7">
        <v>141</v>
      </c>
      <c r="E7">
        <v>35.6809067254174</v>
      </c>
      <c r="F7">
        <v>0</v>
      </c>
    </row>
    <row r="8" spans="3:6">
      <c r="C8">
        <v>2340576381</v>
      </c>
      <c r="D8">
        <v>143</v>
      </c>
      <c r="E8">
        <v>36.187018877551</v>
      </c>
      <c r="F8">
        <v>0</v>
      </c>
    </row>
    <row r="9" spans="3:6">
      <c r="C9">
        <v>2356944048</v>
      </c>
      <c r="D9">
        <v>144</v>
      </c>
      <c r="E9">
        <v>36.4400749536178</v>
      </c>
      <c r="F9">
        <v>0</v>
      </c>
    </row>
    <row r="10" spans="3:6">
      <c r="C10">
        <v>2373311715</v>
      </c>
      <c r="D10">
        <v>145</v>
      </c>
      <c r="E10">
        <v>36.6931310296846</v>
      </c>
      <c r="F10">
        <v>0</v>
      </c>
    </row>
    <row r="11" spans="3:6">
      <c r="C11" s="1">
        <v>2406047049</v>
      </c>
      <c r="D11" s="1">
        <v>147</v>
      </c>
      <c r="E11" s="1">
        <v>37.1992431818182</v>
      </c>
      <c r="F11">
        <v>1</v>
      </c>
    </row>
    <row r="12" spans="3:6">
      <c r="C12">
        <v>2422414716</v>
      </c>
      <c r="D12">
        <v>148</v>
      </c>
      <c r="E12">
        <v>37.452299257885</v>
      </c>
      <c r="F12">
        <v>0</v>
      </c>
    </row>
    <row r="13" spans="3:6">
      <c r="C13">
        <v>2438782383</v>
      </c>
      <c r="D13">
        <v>149</v>
      </c>
      <c r="E13">
        <v>37.7053553339518</v>
      </c>
      <c r="F13">
        <v>0</v>
      </c>
    </row>
    <row r="14" spans="3:6">
      <c r="C14">
        <v>2471517717</v>
      </c>
      <c r="D14">
        <v>151</v>
      </c>
      <c r="E14">
        <v>38.2114674860853</v>
      </c>
      <c r="F14">
        <v>0</v>
      </c>
    </row>
    <row r="15" spans="3:6">
      <c r="C15">
        <v>2487885384</v>
      </c>
      <c r="D15">
        <v>152</v>
      </c>
      <c r="E15">
        <v>38.4645235621521</v>
      </c>
      <c r="F15">
        <v>0</v>
      </c>
    </row>
    <row r="16" spans="3:6">
      <c r="C16">
        <v>2504253051</v>
      </c>
      <c r="D16">
        <v>153</v>
      </c>
      <c r="E16">
        <v>38.7175796382189</v>
      </c>
      <c r="F16">
        <v>0</v>
      </c>
    </row>
    <row r="17" spans="3:6">
      <c r="C17">
        <v>2536988385</v>
      </c>
      <c r="D17">
        <v>155</v>
      </c>
      <c r="E17">
        <v>39.2236917903525</v>
      </c>
      <c r="F17">
        <v>0</v>
      </c>
    </row>
    <row r="18" spans="3:6">
      <c r="C18">
        <v>2553356052</v>
      </c>
      <c r="D18">
        <v>156</v>
      </c>
      <c r="E18">
        <v>39.4767478664193</v>
      </c>
      <c r="F18">
        <v>0</v>
      </c>
    </row>
    <row r="19" spans="3:6">
      <c r="C19">
        <v>2569723719</v>
      </c>
      <c r="D19">
        <v>157</v>
      </c>
      <c r="E19">
        <v>39.7298039424861</v>
      </c>
      <c r="F19">
        <v>0</v>
      </c>
    </row>
    <row r="20" spans="3:6">
      <c r="C20">
        <v>2602459053</v>
      </c>
      <c r="D20">
        <v>159</v>
      </c>
      <c r="E20">
        <v>40.2359160946197</v>
      </c>
      <c r="F20">
        <v>0</v>
      </c>
    </row>
    <row r="21" spans="3:6">
      <c r="C21">
        <v>2618826720</v>
      </c>
      <c r="D21">
        <v>160</v>
      </c>
      <c r="E21">
        <v>40.4889721706865</v>
      </c>
      <c r="F21">
        <v>0</v>
      </c>
    </row>
    <row r="22" spans="3:6">
      <c r="C22">
        <v>2635194387</v>
      </c>
      <c r="D22">
        <v>161</v>
      </c>
      <c r="E22">
        <v>40.7420282467533</v>
      </c>
      <c r="F22">
        <v>0</v>
      </c>
    </row>
    <row r="23" spans="3:6">
      <c r="C23">
        <v>2667929721</v>
      </c>
      <c r="D23">
        <v>163</v>
      </c>
      <c r="E23">
        <v>41.2481403988868</v>
      </c>
      <c r="F23">
        <v>0</v>
      </c>
    </row>
    <row r="24" spans="3:6">
      <c r="C24">
        <v>2684297388</v>
      </c>
      <c r="D24">
        <v>164</v>
      </c>
      <c r="E24">
        <v>41.5011964749536</v>
      </c>
      <c r="F24">
        <v>0</v>
      </c>
    </row>
    <row r="25" spans="3:6">
      <c r="C25">
        <v>2700665055</v>
      </c>
      <c r="D25">
        <v>165</v>
      </c>
      <c r="E25">
        <v>41.7542525510204</v>
      </c>
      <c r="F25">
        <v>0</v>
      </c>
    </row>
    <row r="26" spans="3:6">
      <c r="C26">
        <v>2733400389</v>
      </c>
      <c r="D26">
        <v>167</v>
      </c>
      <c r="E26">
        <v>42.260364703154</v>
      </c>
      <c r="F26">
        <v>0</v>
      </c>
    </row>
    <row r="27" spans="3:6">
      <c r="C27">
        <v>2749768056</v>
      </c>
      <c r="D27">
        <v>168</v>
      </c>
      <c r="E27">
        <v>42.5134207792208</v>
      </c>
      <c r="F27">
        <v>0</v>
      </c>
    </row>
    <row r="28" spans="3:6">
      <c r="C28">
        <v>2766135723</v>
      </c>
      <c r="D28">
        <v>169</v>
      </c>
      <c r="E28">
        <v>42.7664768552876</v>
      </c>
      <c r="F28">
        <v>0</v>
      </c>
    </row>
    <row r="29" spans="3:6">
      <c r="C29">
        <v>2798871057</v>
      </c>
      <c r="D29">
        <v>171</v>
      </c>
      <c r="E29">
        <v>43.2725890074212</v>
      </c>
      <c r="F29">
        <v>0</v>
      </c>
    </row>
    <row r="30" spans="3:6">
      <c r="C30">
        <v>2815238724</v>
      </c>
      <c r="D30">
        <v>172</v>
      </c>
      <c r="E30">
        <v>43.5256450834879</v>
      </c>
      <c r="F30">
        <v>0</v>
      </c>
    </row>
    <row r="31" spans="3:6">
      <c r="C31">
        <v>2831606391</v>
      </c>
      <c r="D31">
        <v>173</v>
      </c>
      <c r="E31">
        <v>43.7787011595547</v>
      </c>
      <c r="F31">
        <v>0</v>
      </c>
    </row>
    <row r="32" spans="3:6">
      <c r="C32">
        <v>2864341725</v>
      </c>
      <c r="D32">
        <v>175</v>
      </c>
      <c r="E32">
        <v>44.2848133116883</v>
      </c>
      <c r="F32">
        <v>0</v>
      </c>
    </row>
    <row r="33" spans="3:6">
      <c r="C33">
        <v>2880709392</v>
      </c>
      <c r="D33">
        <v>176</v>
      </c>
      <c r="E33">
        <v>44.5378693877551</v>
      </c>
      <c r="F33">
        <v>0</v>
      </c>
    </row>
    <row r="34" spans="3:6">
      <c r="C34">
        <v>2897077059</v>
      </c>
      <c r="D34">
        <v>177</v>
      </c>
      <c r="E34">
        <v>44.7909254638219</v>
      </c>
      <c r="F34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showGridLines="0" workbookViewId="0">
      <selection activeCell="F1" sqref="F1:F34"/>
    </sheetView>
  </sheetViews>
  <sheetFormatPr defaultColWidth="9" defaultRowHeight="15" outlineLevelCol="5"/>
  <cols>
    <col min="1" max="5" width="14.2857142857143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23</v>
      </c>
      <c r="C2">
        <v>2209680000</v>
      </c>
      <c r="D2">
        <v>135</v>
      </c>
      <c r="E2">
        <v>34.1632653061225</v>
      </c>
      <c r="F2">
        <v>0</v>
      </c>
    </row>
    <row r="3" spans="3:6">
      <c r="C3">
        <v>2226048000</v>
      </c>
      <c r="D3">
        <v>136</v>
      </c>
      <c r="E3">
        <v>34.4163265306122</v>
      </c>
      <c r="F3">
        <v>0</v>
      </c>
    </row>
    <row r="4" spans="3:6">
      <c r="C4">
        <v>2242416000</v>
      </c>
      <c r="D4">
        <v>137</v>
      </c>
      <c r="E4">
        <v>34.669387755102</v>
      </c>
      <c r="F4">
        <v>0</v>
      </c>
    </row>
    <row r="5" spans="3:6">
      <c r="C5">
        <v>2275152000</v>
      </c>
      <c r="D5">
        <v>139</v>
      </c>
      <c r="E5">
        <v>35.1755102040816</v>
      </c>
      <c r="F5">
        <v>0</v>
      </c>
    </row>
    <row r="6" spans="3:6">
      <c r="C6">
        <v>2291520000</v>
      </c>
      <c r="D6">
        <v>140</v>
      </c>
      <c r="E6">
        <v>35.4285714285714</v>
      </c>
      <c r="F6">
        <v>0</v>
      </c>
    </row>
    <row r="7" spans="3:6">
      <c r="C7">
        <v>2307888000</v>
      </c>
      <c r="D7">
        <v>141</v>
      </c>
      <c r="E7">
        <v>35.6816326530612</v>
      </c>
      <c r="F7">
        <v>0</v>
      </c>
    </row>
    <row r="8" spans="3:6">
      <c r="C8" s="1">
        <v>2340624000</v>
      </c>
      <c r="D8" s="1">
        <v>143</v>
      </c>
      <c r="E8" s="1">
        <v>36.1877551020408</v>
      </c>
      <c r="F8">
        <v>1</v>
      </c>
    </row>
    <row r="9" spans="3:6">
      <c r="C9">
        <v>2356992000</v>
      </c>
      <c r="D9">
        <v>144</v>
      </c>
      <c r="E9">
        <v>36.4408163265306</v>
      </c>
      <c r="F9">
        <v>0</v>
      </c>
    </row>
    <row r="10" spans="3:6">
      <c r="C10">
        <v>2373360000</v>
      </c>
      <c r="D10">
        <v>145</v>
      </c>
      <c r="E10">
        <v>36.6938775510204</v>
      </c>
      <c r="F10">
        <v>0</v>
      </c>
    </row>
    <row r="11" spans="3:6">
      <c r="C11">
        <v>2406096000</v>
      </c>
      <c r="D11">
        <v>147</v>
      </c>
      <c r="E11">
        <v>37.2</v>
      </c>
      <c r="F11">
        <v>0</v>
      </c>
    </row>
    <row r="12" spans="3:6">
      <c r="C12">
        <v>2422464000</v>
      </c>
      <c r="D12">
        <v>148</v>
      </c>
      <c r="E12">
        <v>37.4530612244898</v>
      </c>
      <c r="F12">
        <v>0</v>
      </c>
    </row>
    <row r="13" spans="3:6">
      <c r="C13">
        <v>2438832000</v>
      </c>
      <c r="D13">
        <v>149</v>
      </c>
      <c r="E13">
        <v>37.7061224489796</v>
      </c>
      <c r="F13">
        <v>0</v>
      </c>
    </row>
    <row r="14" spans="3:6">
      <c r="C14">
        <v>2471568000</v>
      </c>
      <c r="D14">
        <v>151</v>
      </c>
      <c r="E14">
        <v>38.2122448979592</v>
      </c>
      <c r="F14">
        <v>0</v>
      </c>
    </row>
    <row r="15" spans="3:6">
      <c r="C15">
        <v>2487936000</v>
      </c>
      <c r="D15">
        <v>152</v>
      </c>
      <c r="E15">
        <v>38.465306122449</v>
      </c>
      <c r="F15">
        <v>0</v>
      </c>
    </row>
    <row r="16" spans="3:6">
      <c r="C16">
        <v>2504304000</v>
      </c>
      <c r="D16">
        <v>153</v>
      </c>
      <c r="E16">
        <v>38.7183673469388</v>
      </c>
      <c r="F16">
        <v>0</v>
      </c>
    </row>
    <row r="17" spans="3:6">
      <c r="C17">
        <v>2537040000</v>
      </c>
      <c r="D17">
        <v>155</v>
      </c>
      <c r="E17">
        <v>39.2244897959184</v>
      </c>
      <c r="F17">
        <v>0</v>
      </c>
    </row>
    <row r="18" spans="3:6">
      <c r="C18">
        <v>2553408000</v>
      </c>
      <c r="D18">
        <v>156</v>
      </c>
      <c r="E18">
        <v>39.4775510204082</v>
      </c>
      <c r="F18">
        <v>0</v>
      </c>
    </row>
    <row r="19" spans="3:6">
      <c r="C19">
        <v>2569776000</v>
      </c>
      <c r="D19">
        <v>157</v>
      </c>
      <c r="E19">
        <v>39.730612244898</v>
      </c>
      <c r="F19">
        <v>0</v>
      </c>
    </row>
    <row r="20" spans="3:6">
      <c r="C20">
        <v>2602512000</v>
      </c>
      <c r="D20">
        <v>159</v>
      </c>
      <c r="E20">
        <v>40.2367346938776</v>
      </c>
      <c r="F20">
        <v>0</v>
      </c>
    </row>
    <row r="21" spans="3:6">
      <c r="C21">
        <v>2618880000</v>
      </c>
      <c r="D21">
        <v>160</v>
      </c>
      <c r="E21">
        <v>40.4897959183674</v>
      </c>
      <c r="F21">
        <v>0</v>
      </c>
    </row>
    <row r="22" spans="3:6">
      <c r="C22">
        <v>2635248000</v>
      </c>
      <c r="D22">
        <v>161</v>
      </c>
      <c r="E22">
        <v>40.7428571428571</v>
      </c>
      <c r="F22">
        <v>0</v>
      </c>
    </row>
    <row r="23" spans="3:6">
      <c r="C23">
        <v>2667984000</v>
      </c>
      <c r="D23">
        <v>163</v>
      </c>
      <c r="E23">
        <v>41.2489795918367</v>
      </c>
      <c r="F23">
        <v>0</v>
      </c>
    </row>
    <row r="24" spans="3:6">
      <c r="C24">
        <v>2684352000</v>
      </c>
      <c r="D24">
        <v>164</v>
      </c>
      <c r="E24">
        <v>41.5020408163265</v>
      </c>
      <c r="F24">
        <v>0</v>
      </c>
    </row>
    <row r="25" spans="3:6">
      <c r="C25">
        <v>2700720000</v>
      </c>
      <c r="D25">
        <v>165</v>
      </c>
      <c r="E25">
        <v>41.7551020408163</v>
      </c>
      <c r="F25">
        <v>0</v>
      </c>
    </row>
    <row r="26" spans="3:6">
      <c r="C26">
        <v>2733456000</v>
      </c>
      <c r="D26">
        <v>167</v>
      </c>
      <c r="E26">
        <v>42.2612244897959</v>
      </c>
      <c r="F26">
        <v>0</v>
      </c>
    </row>
    <row r="27" spans="3:6">
      <c r="C27">
        <v>2749824000</v>
      </c>
      <c r="D27">
        <v>168</v>
      </c>
      <c r="E27">
        <v>42.5142857142857</v>
      </c>
      <c r="F27">
        <v>0</v>
      </c>
    </row>
    <row r="28" spans="3:6">
      <c r="C28">
        <v>2766192000</v>
      </c>
      <c r="D28">
        <v>169</v>
      </c>
      <c r="E28">
        <v>42.7673469387755</v>
      </c>
      <c r="F28">
        <v>0</v>
      </c>
    </row>
    <row r="29" spans="3:6">
      <c r="C29">
        <v>2798928000</v>
      </c>
      <c r="D29">
        <v>171</v>
      </c>
      <c r="E29">
        <v>43.2734693877551</v>
      </c>
      <c r="F29">
        <v>0</v>
      </c>
    </row>
    <row r="30" spans="3:6">
      <c r="C30">
        <v>2815296000</v>
      </c>
      <c r="D30">
        <v>172</v>
      </c>
      <c r="E30">
        <v>43.5265306122449</v>
      </c>
      <c r="F30">
        <v>0</v>
      </c>
    </row>
    <row r="31" spans="3:6">
      <c r="C31">
        <v>2831664000</v>
      </c>
      <c r="D31">
        <v>173</v>
      </c>
      <c r="E31">
        <v>43.7795918367347</v>
      </c>
      <c r="F31">
        <v>0</v>
      </c>
    </row>
    <row r="32" spans="3:6">
      <c r="C32">
        <v>2864400000</v>
      </c>
      <c r="D32">
        <v>175</v>
      </c>
      <c r="E32">
        <v>44.2857142857143</v>
      </c>
      <c r="F32">
        <v>0</v>
      </c>
    </row>
    <row r="33" spans="3:6">
      <c r="C33">
        <v>2880768000</v>
      </c>
      <c r="D33">
        <v>176</v>
      </c>
      <c r="E33">
        <v>44.5387755102041</v>
      </c>
      <c r="F33">
        <v>0</v>
      </c>
    </row>
    <row r="34" spans="3:6">
      <c r="C34">
        <v>2897136000</v>
      </c>
      <c r="D34">
        <v>177</v>
      </c>
      <c r="E34">
        <v>44.7918367346939</v>
      </c>
      <c r="F34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showGridLines="0" workbookViewId="0">
      <selection activeCell="H19" sqref="H19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24</v>
      </c>
      <c r="C2">
        <v>2209815000</v>
      </c>
      <c r="D2">
        <v>135</v>
      </c>
      <c r="E2">
        <v>34.1653525046382</v>
      </c>
      <c r="F2">
        <v>0</v>
      </c>
    </row>
    <row r="3" spans="3:6">
      <c r="C3">
        <v>2226184000</v>
      </c>
      <c r="D3">
        <v>136</v>
      </c>
      <c r="E3">
        <v>34.4184291898578</v>
      </c>
      <c r="F3">
        <v>0</v>
      </c>
    </row>
    <row r="4" spans="3:6">
      <c r="C4">
        <v>2242553000</v>
      </c>
      <c r="D4">
        <v>137</v>
      </c>
      <c r="E4">
        <v>34.6715058750773</v>
      </c>
      <c r="F4">
        <v>0</v>
      </c>
    </row>
    <row r="5" spans="3:6">
      <c r="C5">
        <v>2275291000</v>
      </c>
      <c r="D5">
        <v>139</v>
      </c>
      <c r="E5">
        <v>35.1776592455164</v>
      </c>
      <c r="F5">
        <v>0</v>
      </c>
    </row>
    <row r="6" spans="3:6">
      <c r="C6">
        <v>2291660000</v>
      </c>
      <c r="D6">
        <v>140</v>
      </c>
      <c r="E6">
        <v>35.4307359307359</v>
      </c>
      <c r="F6">
        <v>0</v>
      </c>
    </row>
    <row r="7" spans="3:6">
      <c r="C7">
        <v>2308029000</v>
      </c>
      <c r="D7">
        <v>141</v>
      </c>
      <c r="E7">
        <v>35.6838126159555</v>
      </c>
      <c r="F7">
        <v>0</v>
      </c>
    </row>
    <row r="8" spans="3:6">
      <c r="C8" s="1">
        <v>2340767000</v>
      </c>
      <c r="D8" s="1">
        <v>143</v>
      </c>
      <c r="E8" s="1">
        <v>36.1899659863946</v>
      </c>
      <c r="F8">
        <v>1</v>
      </c>
    </row>
    <row r="9" spans="3:6">
      <c r="C9">
        <v>2357136000</v>
      </c>
      <c r="D9">
        <v>144</v>
      </c>
      <c r="E9">
        <v>36.4430426716141</v>
      </c>
      <c r="F9">
        <v>0</v>
      </c>
    </row>
    <row r="10" spans="3:6">
      <c r="C10">
        <v>2373505000</v>
      </c>
      <c r="D10">
        <v>145</v>
      </c>
      <c r="E10">
        <v>36.6961193568336</v>
      </c>
      <c r="F10">
        <v>0</v>
      </c>
    </row>
    <row r="11" spans="3:6">
      <c r="C11">
        <v>2406243000</v>
      </c>
      <c r="D11">
        <v>147</v>
      </c>
      <c r="E11">
        <v>37.2022727272727</v>
      </c>
      <c r="F11">
        <v>0</v>
      </c>
    </row>
    <row r="12" spans="3:6">
      <c r="C12">
        <v>2422612000</v>
      </c>
      <c r="D12">
        <v>148</v>
      </c>
      <c r="E12">
        <v>37.4553494124923</v>
      </c>
      <c r="F12">
        <v>0</v>
      </c>
    </row>
    <row r="13" spans="3:6">
      <c r="C13">
        <v>2438981000</v>
      </c>
      <c r="D13">
        <v>149</v>
      </c>
      <c r="E13">
        <v>37.7084260977118</v>
      </c>
      <c r="F13">
        <v>0</v>
      </c>
    </row>
    <row r="14" spans="3:6">
      <c r="C14">
        <v>2471719000</v>
      </c>
      <c r="D14">
        <v>151</v>
      </c>
      <c r="E14">
        <v>38.2145794681509</v>
      </c>
      <c r="F14">
        <v>0</v>
      </c>
    </row>
    <row r="15" spans="3:6">
      <c r="C15">
        <v>2488088000</v>
      </c>
      <c r="D15">
        <v>152</v>
      </c>
      <c r="E15">
        <v>38.4676561533704</v>
      </c>
      <c r="F15">
        <v>0</v>
      </c>
    </row>
    <row r="16" spans="3:6">
      <c r="C16">
        <v>2504457000</v>
      </c>
      <c r="D16">
        <v>153</v>
      </c>
      <c r="E16">
        <v>38.72073283859</v>
      </c>
      <c r="F16">
        <v>0</v>
      </c>
    </row>
    <row r="17" spans="3:6">
      <c r="C17">
        <v>2537195000</v>
      </c>
      <c r="D17">
        <v>155</v>
      </c>
      <c r="E17">
        <v>39.2268862090291</v>
      </c>
      <c r="F17">
        <v>0</v>
      </c>
    </row>
    <row r="18" spans="3:6">
      <c r="C18">
        <v>2553564000</v>
      </c>
      <c r="D18">
        <v>156</v>
      </c>
      <c r="E18">
        <v>39.4799628942486</v>
      </c>
      <c r="F18">
        <v>0</v>
      </c>
    </row>
    <row r="19" spans="3:6">
      <c r="C19">
        <v>2569933000</v>
      </c>
      <c r="D19">
        <v>157</v>
      </c>
      <c r="E19">
        <v>39.7330395794682</v>
      </c>
      <c r="F19">
        <v>0</v>
      </c>
    </row>
    <row r="20" spans="3:6">
      <c r="C20">
        <v>2602671000</v>
      </c>
      <c r="D20">
        <v>159</v>
      </c>
      <c r="E20">
        <v>40.2391929499072</v>
      </c>
      <c r="F20">
        <v>0</v>
      </c>
    </row>
    <row r="21" spans="3:6">
      <c r="C21">
        <v>2619040000</v>
      </c>
      <c r="D21">
        <v>160</v>
      </c>
      <c r="E21">
        <v>40.4922696351268</v>
      </c>
      <c r="F21">
        <v>0</v>
      </c>
    </row>
    <row r="22" spans="3:6">
      <c r="C22">
        <v>2635409000</v>
      </c>
      <c r="D22">
        <v>161</v>
      </c>
      <c r="E22">
        <v>40.7453463203463</v>
      </c>
      <c r="F22">
        <v>0</v>
      </c>
    </row>
    <row r="23" spans="3:6">
      <c r="C23">
        <v>2668147000</v>
      </c>
      <c r="D23">
        <v>163</v>
      </c>
      <c r="E23">
        <v>41.2514996907854</v>
      </c>
      <c r="F23">
        <v>0</v>
      </c>
    </row>
    <row r="24" spans="3:6">
      <c r="C24">
        <v>2684516000</v>
      </c>
      <c r="D24">
        <v>164</v>
      </c>
      <c r="E24">
        <v>41.504576376005</v>
      </c>
      <c r="F24">
        <v>0</v>
      </c>
    </row>
    <row r="25" spans="3:6">
      <c r="C25">
        <v>2700885000</v>
      </c>
      <c r="D25">
        <v>165</v>
      </c>
      <c r="E25">
        <v>41.7576530612245</v>
      </c>
      <c r="F25">
        <v>0</v>
      </c>
    </row>
    <row r="26" spans="3:6">
      <c r="C26">
        <v>2733623000</v>
      </c>
      <c r="D26">
        <v>167</v>
      </c>
      <c r="E26">
        <v>42.2638064316636</v>
      </c>
      <c r="F26">
        <v>0</v>
      </c>
    </row>
    <row r="27" spans="3:6">
      <c r="C27">
        <v>2749992000</v>
      </c>
      <c r="D27">
        <v>168</v>
      </c>
      <c r="E27">
        <v>42.5168831168831</v>
      </c>
      <c r="F27">
        <v>0</v>
      </c>
    </row>
    <row r="28" spans="3:6">
      <c r="C28">
        <v>2766361000</v>
      </c>
      <c r="D28">
        <v>169</v>
      </c>
      <c r="E28">
        <v>42.7699598021027</v>
      </c>
      <c r="F28">
        <v>0</v>
      </c>
    </row>
    <row r="29" spans="3:6">
      <c r="C29">
        <v>2799099000</v>
      </c>
      <c r="D29">
        <v>171</v>
      </c>
      <c r="E29">
        <v>43.2761131725417</v>
      </c>
      <c r="F29">
        <v>0</v>
      </c>
    </row>
    <row r="30" spans="3:6">
      <c r="C30">
        <v>2815468000</v>
      </c>
      <c r="D30">
        <v>172</v>
      </c>
      <c r="E30">
        <v>43.5291898577613</v>
      </c>
      <c r="F30">
        <v>0</v>
      </c>
    </row>
    <row r="31" spans="3:6">
      <c r="C31">
        <v>2831837000</v>
      </c>
      <c r="D31">
        <v>173</v>
      </c>
      <c r="E31">
        <v>43.7822665429808</v>
      </c>
      <c r="F31">
        <v>0</v>
      </c>
    </row>
    <row r="32" spans="3:6">
      <c r="C32">
        <v>2864575000</v>
      </c>
      <c r="D32">
        <v>175</v>
      </c>
      <c r="E32">
        <v>44.2884199134199</v>
      </c>
      <c r="F32">
        <v>0</v>
      </c>
    </row>
    <row r="33" spans="3:6">
      <c r="C33">
        <v>2880944000</v>
      </c>
      <c r="D33">
        <v>176</v>
      </c>
      <c r="E33">
        <v>44.5414965986395</v>
      </c>
      <c r="F33">
        <v>0</v>
      </c>
    </row>
    <row r="34" spans="3:6">
      <c r="C34">
        <v>2897313000</v>
      </c>
      <c r="D34">
        <v>177</v>
      </c>
      <c r="E34">
        <v>44.794573283859</v>
      </c>
      <c r="F34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showGridLines="0" workbookViewId="0">
      <selection activeCell="F1" sqref="F1:F34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25</v>
      </c>
      <c r="C2">
        <v>2211840000</v>
      </c>
      <c r="D2">
        <v>135</v>
      </c>
      <c r="E2">
        <v>34.1966604823748</v>
      </c>
      <c r="F2">
        <v>0</v>
      </c>
    </row>
    <row r="3" spans="3:6">
      <c r="C3">
        <v>2228224000</v>
      </c>
      <c r="D3">
        <v>136</v>
      </c>
      <c r="E3">
        <v>34.4499690785405</v>
      </c>
      <c r="F3">
        <v>0</v>
      </c>
    </row>
    <row r="4" spans="3:6">
      <c r="C4">
        <v>2244608000</v>
      </c>
      <c r="D4">
        <v>137</v>
      </c>
      <c r="E4">
        <v>34.7032776747062</v>
      </c>
      <c r="F4">
        <v>0</v>
      </c>
    </row>
    <row r="5" spans="3:6">
      <c r="C5">
        <v>2277376000</v>
      </c>
      <c r="D5">
        <v>139</v>
      </c>
      <c r="E5">
        <v>35.2098948670377</v>
      </c>
      <c r="F5">
        <v>0</v>
      </c>
    </row>
    <row r="6" spans="3:6">
      <c r="C6">
        <v>2293760000</v>
      </c>
      <c r="D6">
        <v>140</v>
      </c>
      <c r="E6">
        <v>35.4632034632035</v>
      </c>
      <c r="F6">
        <v>0</v>
      </c>
    </row>
    <row r="7" spans="3:6">
      <c r="C7">
        <v>2310144000</v>
      </c>
      <c r="D7">
        <v>141</v>
      </c>
      <c r="E7">
        <v>35.7165120593692</v>
      </c>
      <c r="F7">
        <v>0</v>
      </c>
    </row>
    <row r="8" spans="3:6">
      <c r="C8">
        <v>2342912000</v>
      </c>
      <c r="D8">
        <v>143</v>
      </c>
      <c r="E8">
        <v>36.2231292517007</v>
      </c>
      <c r="F8">
        <v>0</v>
      </c>
    </row>
    <row r="9" spans="3:6">
      <c r="C9">
        <v>2359296000</v>
      </c>
      <c r="D9">
        <v>144</v>
      </c>
      <c r="E9">
        <v>36.4764378478664</v>
      </c>
      <c r="F9">
        <v>0</v>
      </c>
    </row>
    <row r="10" spans="3:6">
      <c r="C10">
        <v>2375680000</v>
      </c>
      <c r="D10">
        <v>145</v>
      </c>
      <c r="E10">
        <v>36.7297464440322</v>
      </c>
      <c r="F10">
        <v>0</v>
      </c>
    </row>
    <row r="11" spans="3:6">
      <c r="C11" s="1">
        <v>2408448000</v>
      </c>
      <c r="D11" s="1">
        <v>147</v>
      </c>
      <c r="E11" s="1">
        <v>37.2363636363636</v>
      </c>
      <c r="F11">
        <v>1</v>
      </c>
    </row>
    <row r="12" spans="3:6">
      <c r="C12">
        <v>2424832000</v>
      </c>
      <c r="D12">
        <v>148</v>
      </c>
      <c r="E12">
        <v>37.4896722325294</v>
      </c>
      <c r="F12">
        <v>0</v>
      </c>
    </row>
    <row r="13" spans="3:6">
      <c r="C13">
        <v>2441216000</v>
      </c>
      <c r="D13">
        <v>149</v>
      </c>
      <c r="E13">
        <v>37.7429808286951</v>
      </c>
      <c r="F13">
        <v>0</v>
      </c>
    </row>
    <row r="14" spans="3:6">
      <c r="C14">
        <v>2473984000</v>
      </c>
      <c r="D14">
        <v>151</v>
      </c>
      <c r="E14">
        <v>38.2495980210266</v>
      </c>
      <c r="F14">
        <v>0</v>
      </c>
    </row>
    <row r="15" spans="3:6">
      <c r="C15">
        <v>2490368000</v>
      </c>
      <c r="D15">
        <v>152</v>
      </c>
      <c r="E15">
        <v>38.5029066171923</v>
      </c>
      <c r="F15">
        <v>0</v>
      </c>
    </row>
    <row r="16" spans="3:6">
      <c r="C16">
        <v>2506752000</v>
      </c>
      <c r="D16">
        <v>153</v>
      </c>
      <c r="E16">
        <v>38.7562152133581</v>
      </c>
      <c r="F16">
        <v>0</v>
      </c>
    </row>
    <row r="17" spans="3:6">
      <c r="C17">
        <v>2539520000</v>
      </c>
      <c r="D17">
        <v>155</v>
      </c>
      <c r="E17">
        <v>39.2628324056896</v>
      </c>
      <c r="F17">
        <v>0</v>
      </c>
    </row>
    <row r="18" spans="3:6">
      <c r="C18">
        <v>2555904000</v>
      </c>
      <c r="D18">
        <v>156</v>
      </c>
      <c r="E18">
        <v>39.5161410018553</v>
      </c>
      <c r="F18">
        <v>0</v>
      </c>
    </row>
    <row r="19" spans="3:6">
      <c r="C19">
        <v>2572288000</v>
      </c>
      <c r="D19">
        <v>157</v>
      </c>
      <c r="E19">
        <v>39.769449598021</v>
      </c>
      <c r="F19">
        <v>0</v>
      </c>
    </row>
    <row r="20" spans="3:6">
      <c r="C20">
        <v>2605056000</v>
      </c>
      <c r="D20">
        <v>159</v>
      </c>
      <c r="E20">
        <v>40.2760667903525</v>
      </c>
      <c r="F20">
        <v>0</v>
      </c>
    </row>
    <row r="21" spans="3:6">
      <c r="C21">
        <v>2621440000</v>
      </c>
      <c r="D21">
        <v>160</v>
      </c>
      <c r="E21">
        <v>40.5293753865183</v>
      </c>
      <c r="F21">
        <v>0</v>
      </c>
    </row>
    <row r="22" spans="3:6">
      <c r="C22">
        <v>2637824000</v>
      </c>
      <c r="D22">
        <v>161</v>
      </c>
      <c r="E22">
        <v>40.782683982684</v>
      </c>
      <c r="F22">
        <v>0</v>
      </c>
    </row>
    <row r="23" spans="3:6">
      <c r="C23">
        <v>2670592000</v>
      </c>
      <c r="D23">
        <v>163</v>
      </c>
      <c r="E23">
        <v>41.2893011750155</v>
      </c>
      <c r="F23">
        <v>0</v>
      </c>
    </row>
    <row r="24" spans="3:6">
      <c r="C24">
        <v>2686976000</v>
      </c>
      <c r="D24">
        <v>164</v>
      </c>
      <c r="E24">
        <v>41.5426097711812</v>
      </c>
      <c r="F24">
        <v>0</v>
      </c>
    </row>
    <row r="25" spans="3:6">
      <c r="C25">
        <v>2703360000</v>
      </c>
      <c r="D25">
        <v>165</v>
      </c>
      <c r="E25">
        <v>41.7959183673469</v>
      </c>
      <c r="F25">
        <v>0</v>
      </c>
    </row>
    <row r="26" spans="3:6">
      <c r="C26">
        <v>2736128000</v>
      </c>
      <c r="D26">
        <v>167</v>
      </c>
      <c r="E26">
        <v>42.3025355596784</v>
      </c>
      <c r="F26">
        <v>0</v>
      </c>
    </row>
    <row r="27" spans="3:6">
      <c r="C27">
        <v>2752512000</v>
      </c>
      <c r="D27">
        <v>168</v>
      </c>
      <c r="E27">
        <v>42.5558441558442</v>
      </c>
      <c r="F27">
        <v>0</v>
      </c>
    </row>
    <row r="28" spans="3:6">
      <c r="C28">
        <v>2768896000</v>
      </c>
      <c r="D28">
        <v>169</v>
      </c>
      <c r="E28">
        <v>42.8091527520099</v>
      </c>
      <c r="F28">
        <v>0</v>
      </c>
    </row>
    <row r="29" spans="3:6">
      <c r="C29">
        <v>2801664000</v>
      </c>
      <c r="D29">
        <v>171</v>
      </c>
      <c r="E29">
        <v>43.3157699443414</v>
      </c>
      <c r="F29">
        <v>0</v>
      </c>
    </row>
    <row r="30" spans="3:6">
      <c r="C30">
        <v>2818048000</v>
      </c>
      <c r="D30">
        <v>172</v>
      </c>
      <c r="E30">
        <v>43.5690785405071</v>
      </c>
      <c r="F30">
        <v>0</v>
      </c>
    </row>
    <row r="31" spans="3:6">
      <c r="C31">
        <v>2834432000</v>
      </c>
      <c r="D31">
        <v>173</v>
      </c>
      <c r="E31">
        <v>43.8223871366729</v>
      </c>
      <c r="F31">
        <v>0</v>
      </c>
    </row>
    <row r="32" spans="3:6">
      <c r="C32">
        <v>2867200000</v>
      </c>
      <c r="D32">
        <v>175</v>
      </c>
      <c r="E32">
        <v>44.3290043290043</v>
      </c>
      <c r="F32">
        <v>0</v>
      </c>
    </row>
    <row r="33" spans="3:6">
      <c r="C33">
        <v>2883584000</v>
      </c>
      <c r="D33">
        <v>176</v>
      </c>
      <c r="E33">
        <v>44.5823129251701</v>
      </c>
      <c r="F33">
        <v>0</v>
      </c>
    </row>
    <row r="34" spans="3:6">
      <c r="C34">
        <v>2899968000</v>
      </c>
      <c r="D34">
        <v>177</v>
      </c>
      <c r="E34">
        <v>44.8356215213358</v>
      </c>
      <c r="F34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showGridLines="0" workbookViewId="0">
      <selection activeCell="F1" sqref="F1:F32"/>
    </sheetView>
  </sheetViews>
  <sheetFormatPr defaultColWidth="9" defaultRowHeight="15" outlineLevelCol="5"/>
  <cols>
    <col min="1" max="5" width="11.8571428571429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26</v>
      </c>
      <c r="C2">
        <v>2188800000</v>
      </c>
      <c r="D2">
        <v>114</v>
      </c>
      <c r="E2">
        <v>33.8404452690167</v>
      </c>
      <c r="F2">
        <v>0</v>
      </c>
    </row>
    <row r="3" spans="3:6">
      <c r="C3">
        <v>2208000000</v>
      </c>
      <c r="D3">
        <v>115</v>
      </c>
      <c r="E3">
        <v>34.1372912801484</v>
      </c>
      <c r="F3">
        <v>0</v>
      </c>
    </row>
    <row r="4" spans="3:6">
      <c r="C4">
        <v>2227200000</v>
      </c>
      <c r="D4">
        <v>116</v>
      </c>
      <c r="E4">
        <v>34.4341372912802</v>
      </c>
      <c r="F4">
        <v>0</v>
      </c>
    </row>
    <row r="5" spans="3:6">
      <c r="C5">
        <v>2246400000</v>
      </c>
      <c r="D5">
        <v>117</v>
      </c>
      <c r="E5">
        <v>34.7309833024119</v>
      </c>
      <c r="F5">
        <v>0</v>
      </c>
    </row>
    <row r="6" spans="3:6">
      <c r="C6">
        <v>2284800000</v>
      </c>
      <c r="D6">
        <v>119</v>
      </c>
      <c r="E6">
        <v>35.3246753246753</v>
      </c>
      <c r="F6">
        <v>0</v>
      </c>
    </row>
    <row r="7" spans="3:6">
      <c r="C7">
        <v>2304000000</v>
      </c>
      <c r="D7">
        <v>120</v>
      </c>
      <c r="E7">
        <v>35.6215213358071</v>
      </c>
      <c r="F7">
        <v>0</v>
      </c>
    </row>
    <row r="8" spans="3:6">
      <c r="C8" s="1">
        <v>2342400000</v>
      </c>
      <c r="D8" s="1">
        <v>122</v>
      </c>
      <c r="E8" s="1">
        <v>36.2152133580705</v>
      </c>
      <c r="F8">
        <v>1</v>
      </c>
    </row>
    <row r="9" spans="3:6">
      <c r="C9">
        <v>2361600000</v>
      </c>
      <c r="D9">
        <v>123</v>
      </c>
      <c r="E9">
        <v>36.5120593692022</v>
      </c>
      <c r="F9">
        <v>0</v>
      </c>
    </row>
    <row r="10" spans="3:6">
      <c r="C10">
        <v>2380800000</v>
      </c>
      <c r="D10">
        <v>124</v>
      </c>
      <c r="E10">
        <v>36.808905380334</v>
      </c>
      <c r="F10">
        <v>0</v>
      </c>
    </row>
    <row r="11" spans="3:6">
      <c r="C11">
        <v>2400000000</v>
      </c>
      <c r="D11">
        <v>125</v>
      </c>
      <c r="E11">
        <v>37.1057513914657</v>
      </c>
      <c r="F11">
        <v>0</v>
      </c>
    </row>
    <row r="12" spans="3:6">
      <c r="C12">
        <v>2419200000</v>
      </c>
      <c r="D12">
        <v>126</v>
      </c>
      <c r="E12">
        <v>37.4025974025974</v>
      </c>
      <c r="F12">
        <v>0</v>
      </c>
    </row>
    <row r="13" spans="3:6">
      <c r="C13">
        <v>2438400000</v>
      </c>
      <c r="D13">
        <v>127</v>
      </c>
      <c r="E13">
        <v>37.6994434137291</v>
      </c>
      <c r="F13">
        <v>0</v>
      </c>
    </row>
    <row r="14" spans="3:6">
      <c r="C14">
        <v>2476800000</v>
      </c>
      <c r="D14">
        <v>129</v>
      </c>
      <c r="E14">
        <v>38.2931354359926</v>
      </c>
      <c r="F14">
        <v>0</v>
      </c>
    </row>
    <row r="15" spans="3:6">
      <c r="C15">
        <v>2496000000</v>
      </c>
      <c r="D15">
        <v>130</v>
      </c>
      <c r="E15">
        <v>38.5899814471243</v>
      </c>
      <c r="F15">
        <v>0</v>
      </c>
    </row>
    <row r="16" spans="3:6">
      <c r="C16">
        <v>2515200000</v>
      </c>
      <c r="D16">
        <v>131</v>
      </c>
      <c r="E16">
        <v>38.886827458256</v>
      </c>
      <c r="F16">
        <v>0</v>
      </c>
    </row>
    <row r="17" spans="3:6">
      <c r="C17">
        <v>2534400000</v>
      </c>
      <c r="D17">
        <v>132</v>
      </c>
      <c r="E17">
        <v>39.1836734693878</v>
      </c>
      <c r="F17">
        <v>0</v>
      </c>
    </row>
    <row r="18" spans="3:6">
      <c r="C18">
        <v>2553600000</v>
      </c>
      <c r="D18">
        <v>133</v>
      </c>
      <c r="E18">
        <v>39.4805194805195</v>
      </c>
      <c r="F18">
        <v>0</v>
      </c>
    </row>
    <row r="19" spans="3:6">
      <c r="C19">
        <v>2572800000</v>
      </c>
      <c r="D19">
        <v>134</v>
      </c>
      <c r="E19">
        <v>39.7773654916512</v>
      </c>
      <c r="F19">
        <v>0</v>
      </c>
    </row>
    <row r="20" spans="3:6">
      <c r="C20">
        <v>2611200000</v>
      </c>
      <c r="D20">
        <v>136</v>
      </c>
      <c r="E20">
        <v>40.3710575139147</v>
      </c>
      <c r="F20">
        <v>0</v>
      </c>
    </row>
    <row r="21" spans="3:6">
      <c r="C21">
        <v>2630400000</v>
      </c>
      <c r="D21">
        <v>137</v>
      </c>
      <c r="E21">
        <v>40.6679035250464</v>
      </c>
      <c r="F21">
        <v>0</v>
      </c>
    </row>
    <row r="22" spans="3:6">
      <c r="C22">
        <v>2668800000</v>
      </c>
      <c r="D22">
        <v>139</v>
      </c>
      <c r="E22">
        <v>41.2615955473098</v>
      </c>
      <c r="F22">
        <v>0</v>
      </c>
    </row>
    <row r="23" spans="3:6">
      <c r="C23">
        <v>2688000000</v>
      </c>
      <c r="D23">
        <v>140</v>
      </c>
      <c r="E23">
        <v>41.5584415584416</v>
      </c>
      <c r="F23">
        <v>0</v>
      </c>
    </row>
    <row r="24" spans="3:6">
      <c r="C24">
        <v>2707200000</v>
      </c>
      <c r="D24">
        <v>141</v>
      </c>
      <c r="E24">
        <v>41.8552875695733</v>
      </c>
      <c r="F24">
        <v>0</v>
      </c>
    </row>
    <row r="25" spans="3:6">
      <c r="C25">
        <v>2726400000</v>
      </c>
      <c r="D25">
        <v>142</v>
      </c>
      <c r="E25">
        <v>42.152133580705</v>
      </c>
      <c r="F25">
        <v>0</v>
      </c>
    </row>
    <row r="26" spans="3:6">
      <c r="C26">
        <v>2745600000</v>
      </c>
      <c r="D26">
        <v>143</v>
      </c>
      <c r="E26">
        <v>42.4489795918367</v>
      </c>
      <c r="F26">
        <v>0</v>
      </c>
    </row>
    <row r="27" spans="3:6">
      <c r="C27">
        <v>2764800000</v>
      </c>
      <c r="D27">
        <v>144</v>
      </c>
      <c r="E27">
        <v>42.7458256029685</v>
      </c>
      <c r="F27">
        <v>0</v>
      </c>
    </row>
    <row r="28" spans="3:6">
      <c r="C28">
        <v>2803200000</v>
      </c>
      <c r="D28">
        <v>146</v>
      </c>
      <c r="E28">
        <v>43.3395176252319</v>
      </c>
      <c r="F28">
        <v>0</v>
      </c>
    </row>
    <row r="29" spans="3:6">
      <c r="C29">
        <v>2822400000</v>
      </c>
      <c r="D29">
        <v>147</v>
      </c>
      <c r="E29">
        <v>43.6363636363636</v>
      </c>
      <c r="F29">
        <v>0</v>
      </c>
    </row>
    <row r="30" spans="3:6">
      <c r="C30">
        <v>2860800000</v>
      </c>
      <c r="D30">
        <v>149</v>
      </c>
      <c r="E30">
        <v>44.2300556586271</v>
      </c>
      <c r="F30">
        <v>0</v>
      </c>
    </row>
    <row r="31" spans="3:6">
      <c r="C31">
        <v>2880000000</v>
      </c>
      <c r="D31">
        <v>150</v>
      </c>
      <c r="E31">
        <v>44.5269016697588</v>
      </c>
      <c r="F31">
        <v>0</v>
      </c>
    </row>
    <row r="32" spans="3:6">
      <c r="C32">
        <v>2899200000</v>
      </c>
      <c r="D32">
        <v>151</v>
      </c>
      <c r="E32">
        <v>44.8237476808905</v>
      </c>
      <c r="F3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showGridLines="0" workbookViewId="0">
      <selection activeCell="F1" sqref="F1:F30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27</v>
      </c>
      <c r="C2">
        <v>2220000000</v>
      </c>
      <c r="D2">
        <v>111</v>
      </c>
      <c r="E2">
        <v>34.3228200371058</v>
      </c>
      <c r="F2">
        <v>0</v>
      </c>
    </row>
    <row r="3" spans="3:6">
      <c r="C3">
        <v>2240000000</v>
      </c>
      <c r="D3">
        <v>112</v>
      </c>
      <c r="E3">
        <v>34.6320346320346</v>
      </c>
      <c r="F3">
        <v>0</v>
      </c>
    </row>
    <row r="4" spans="3:6">
      <c r="C4">
        <v>2280000000</v>
      </c>
      <c r="D4">
        <v>114</v>
      </c>
      <c r="E4">
        <v>35.2504638218924</v>
      </c>
      <c r="F4">
        <v>0</v>
      </c>
    </row>
    <row r="5" spans="3:6">
      <c r="C5">
        <v>2300000000</v>
      </c>
      <c r="D5">
        <v>115</v>
      </c>
      <c r="E5">
        <v>35.5596784168213</v>
      </c>
      <c r="F5">
        <v>0</v>
      </c>
    </row>
    <row r="6" spans="3:6">
      <c r="C6">
        <v>2320000000</v>
      </c>
      <c r="D6">
        <v>116</v>
      </c>
      <c r="E6">
        <v>35.8688930117502</v>
      </c>
      <c r="F6">
        <v>0</v>
      </c>
    </row>
    <row r="7" spans="3:6">
      <c r="C7" s="1">
        <v>2340000000</v>
      </c>
      <c r="D7" s="1">
        <v>117</v>
      </c>
      <c r="E7" s="1">
        <v>36.178107606679</v>
      </c>
      <c r="F7">
        <v>1</v>
      </c>
    </row>
    <row r="8" spans="3:6">
      <c r="C8">
        <v>2360000000</v>
      </c>
      <c r="D8">
        <v>118</v>
      </c>
      <c r="E8">
        <v>36.4873222016079</v>
      </c>
      <c r="F8">
        <v>0</v>
      </c>
    </row>
    <row r="9" spans="3:6">
      <c r="C9">
        <v>2380000000</v>
      </c>
      <c r="D9">
        <v>119</v>
      </c>
      <c r="E9">
        <v>36.7965367965368</v>
      </c>
      <c r="F9">
        <v>0</v>
      </c>
    </row>
    <row r="10" spans="3:6">
      <c r="C10">
        <v>2400000000</v>
      </c>
      <c r="D10">
        <v>120</v>
      </c>
      <c r="E10">
        <v>37.1057513914657</v>
      </c>
      <c r="F10">
        <v>0</v>
      </c>
    </row>
    <row r="11" spans="3:6">
      <c r="C11">
        <v>2420000000</v>
      </c>
      <c r="D11">
        <v>121</v>
      </c>
      <c r="E11">
        <v>37.4149659863946</v>
      </c>
      <c r="F11">
        <v>0</v>
      </c>
    </row>
    <row r="12" spans="3:6">
      <c r="C12">
        <v>2440000000</v>
      </c>
      <c r="D12">
        <v>122</v>
      </c>
      <c r="E12">
        <v>37.7241805813234</v>
      </c>
      <c r="F12">
        <v>0</v>
      </c>
    </row>
    <row r="13" spans="3:6">
      <c r="C13">
        <v>2480000000</v>
      </c>
      <c r="D13">
        <v>124</v>
      </c>
      <c r="E13">
        <v>38.3426097711812</v>
      </c>
      <c r="F13">
        <v>0</v>
      </c>
    </row>
    <row r="14" spans="3:6">
      <c r="C14">
        <v>2500000000</v>
      </c>
      <c r="D14">
        <v>125</v>
      </c>
      <c r="E14">
        <v>38.6518243661101</v>
      </c>
      <c r="F14">
        <v>0</v>
      </c>
    </row>
    <row r="15" spans="3:6">
      <c r="C15">
        <v>2540000000</v>
      </c>
      <c r="D15">
        <v>127</v>
      </c>
      <c r="E15">
        <v>39.2702535559678</v>
      </c>
      <c r="F15">
        <v>0</v>
      </c>
    </row>
    <row r="16" spans="3:6">
      <c r="C16">
        <v>2560000000</v>
      </c>
      <c r="D16">
        <v>128</v>
      </c>
      <c r="E16">
        <v>39.5794681508967</v>
      </c>
      <c r="F16">
        <v>0</v>
      </c>
    </row>
    <row r="17" spans="3:6">
      <c r="C17">
        <v>2580000000</v>
      </c>
      <c r="D17">
        <v>129</v>
      </c>
      <c r="E17">
        <v>39.8886827458256</v>
      </c>
      <c r="F17">
        <v>0</v>
      </c>
    </row>
    <row r="18" spans="3:6">
      <c r="C18">
        <v>2600000000</v>
      </c>
      <c r="D18">
        <v>130</v>
      </c>
      <c r="E18">
        <v>40.1978973407545</v>
      </c>
      <c r="F18">
        <v>0</v>
      </c>
    </row>
    <row r="19" spans="3:6">
      <c r="C19">
        <v>2620000000</v>
      </c>
      <c r="D19">
        <v>131</v>
      </c>
      <c r="E19">
        <v>40.5071119356834</v>
      </c>
      <c r="F19">
        <v>0</v>
      </c>
    </row>
    <row r="20" spans="3:6">
      <c r="C20">
        <v>2640000000</v>
      </c>
      <c r="D20">
        <v>132</v>
      </c>
      <c r="E20">
        <v>40.8163265306122</v>
      </c>
      <c r="F20">
        <v>0</v>
      </c>
    </row>
    <row r="21" spans="3:6">
      <c r="C21">
        <v>2660000000</v>
      </c>
      <c r="D21">
        <v>133</v>
      </c>
      <c r="E21">
        <v>41.1255411255411</v>
      </c>
      <c r="F21">
        <v>0</v>
      </c>
    </row>
    <row r="22" spans="3:6">
      <c r="C22">
        <v>2680000000</v>
      </c>
      <c r="D22">
        <v>134</v>
      </c>
      <c r="E22">
        <v>41.43475572047</v>
      </c>
      <c r="F22">
        <v>0</v>
      </c>
    </row>
    <row r="23" spans="3:6">
      <c r="C23">
        <v>2700000000</v>
      </c>
      <c r="D23">
        <v>135</v>
      </c>
      <c r="E23">
        <v>41.7439703153989</v>
      </c>
      <c r="F23">
        <v>0</v>
      </c>
    </row>
    <row r="24" spans="3:6">
      <c r="C24">
        <v>2740000000</v>
      </c>
      <c r="D24">
        <v>137</v>
      </c>
      <c r="E24">
        <v>42.3623995052567</v>
      </c>
      <c r="F24">
        <v>0</v>
      </c>
    </row>
    <row r="25" spans="3:6">
      <c r="C25">
        <v>2760000000</v>
      </c>
      <c r="D25">
        <v>138</v>
      </c>
      <c r="E25">
        <v>42.6716141001855</v>
      </c>
      <c r="F25">
        <v>0</v>
      </c>
    </row>
    <row r="26" spans="3:6">
      <c r="C26">
        <v>2800000000</v>
      </c>
      <c r="D26">
        <v>140</v>
      </c>
      <c r="E26">
        <v>43.2900432900433</v>
      </c>
      <c r="F26">
        <v>0</v>
      </c>
    </row>
    <row r="27" spans="3:6">
      <c r="C27">
        <v>2820000000</v>
      </c>
      <c r="D27">
        <v>141</v>
      </c>
      <c r="E27">
        <v>43.5992578849722</v>
      </c>
      <c r="F27">
        <v>0</v>
      </c>
    </row>
    <row r="28" spans="3:6">
      <c r="C28">
        <v>2860000000</v>
      </c>
      <c r="D28">
        <v>143</v>
      </c>
      <c r="E28">
        <v>44.2176870748299</v>
      </c>
      <c r="F28">
        <v>0</v>
      </c>
    </row>
    <row r="29" spans="3:6">
      <c r="C29">
        <v>2880000000</v>
      </c>
      <c r="D29">
        <v>144</v>
      </c>
      <c r="E29">
        <v>44.5269016697588</v>
      </c>
      <c r="F29">
        <v>0</v>
      </c>
    </row>
    <row r="30" spans="3:6">
      <c r="C30">
        <v>2900000000</v>
      </c>
      <c r="D30">
        <v>145</v>
      </c>
      <c r="E30">
        <v>44.8361162646877</v>
      </c>
      <c r="F30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showGridLines="0" tabSelected="1" workbookViewId="0">
      <selection activeCell="J18" sqref="J18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28</v>
      </c>
      <c r="C2">
        <v>2185261500</v>
      </c>
      <c r="D2">
        <v>89</v>
      </c>
      <c r="E2">
        <v>33.7857374768089</v>
      </c>
      <c r="F2">
        <v>0</v>
      </c>
    </row>
    <row r="3" spans="3:6">
      <c r="C3">
        <v>2209815000</v>
      </c>
      <c r="D3">
        <v>90</v>
      </c>
      <c r="E3">
        <v>34.1653525046382</v>
      </c>
      <c r="F3">
        <v>0</v>
      </c>
    </row>
    <row r="4" spans="3:6">
      <c r="C4">
        <v>2234368500</v>
      </c>
      <c r="D4">
        <v>91</v>
      </c>
      <c r="E4">
        <v>34.5449675324675</v>
      </c>
      <c r="F4">
        <v>0</v>
      </c>
    </row>
    <row r="5" spans="3:6">
      <c r="C5">
        <v>2283475500</v>
      </c>
      <c r="D5">
        <v>93</v>
      </c>
      <c r="E5">
        <v>35.3041975881262</v>
      </c>
      <c r="F5">
        <v>0</v>
      </c>
    </row>
    <row r="6" spans="3:6">
      <c r="C6">
        <v>2308029000</v>
      </c>
      <c r="D6">
        <v>94</v>
      </c>
      <c r="E6">
        <v>35.6838126159555</v>
      </c>
      <c r="F6">
        <v>0</v>
      </c>
    </row>
    <row r="7" spans="3:6">
      <c r="C7">
        <v>2357136000</v>
      </c>
      <c r="D7">
        <v>96</v>
      </c>
      <c r="E7">
        <v>36.4430426716141</v>
      </c>
      <c r="F7">
        <v>0</v>
      </c>
    </row>
    <row r="8" spans="3:6">
      <c r="C8">
        <v>2381689500</v>
      </c>
      <c r="D8">
        <v>97</v>
      </c>
      <c r="E8">
        <v>36.8226576994434</v>
      </c>
      <c r="F8">
        <v>0</v>
      </c>
    </row>
    <row r="9" spans="3:6">
      <c r="C9" s="1">
        <v>2406243000</v>
      </c>
      <c r="D9" s="1">
        <v>98</v>
      </c>
      <c r="E9" s="1">
        <v>37.2022727272727</v>
      </c>
      <c r="F9">
        <v>1</v>
      </c>
    </row>
    <row r="10" spans="3:6">
      <c r="C10">
        <v>2430796500</v>
      </c>
      <c r="D10">
        <v>99</v>
      </c>
      <c r="E10">
        <v>37.581887755102</v>
      </c>
      <c r="F10">
        <v>0</v>
      </c>
    </row>
    <row r="11" spans="3:6">
      <c r="C11">
        <v>2479903500</v>
      </c>
      <c r="D11">
        <v>101</v>
      </c>
      <c r="E11">
        <v>38.3411178107607</v>
      </c>
      <c r="F11">
        <v>0</v>
      </c>
    </row>
    <row r="12" spans="3:6">
      <c r="C12">
        <v>2504457000</v>
      </c>
      <c r="D12">
        <v>102</v>
      </c>
      <c r="E12">
        <v>38.72073283859</v>
      </c>
      <c r="F12">
        <v>0</v>
      </c>
    </row>
    <row r="13" spans="3:6">
      <c r="C13">
        <v>2529010500</v>
      </c>
      <c r="D13">
        <v>103</v>
      </c>
      <c r="E13">
        <v>39.1003478664193</v>
      </c>
      <c r="F13">
        <v>0</v>
      </c>
    </row>
    <row r="14" spans="3:6">
      <c r="C14">
        <v>2553564000</v>
      </c>
      <c r="D14">
        <v>104</v>
      </c>
      <c r="E14">
        <v>39.4799628942486</v>
      </c>
      <c r="F14">
        <v>0</v>
      </c>
    </row>
    <row r="15" spans="3:6">
      <c r="C15">
        <v>2578117500</v>
      </c>
      <c r="D15">
        <v>105</v>
      </c>
      <c r="E15">
        <v>39.8595779220779</v>
      </c>
      <c r="F15">
        <v>0</v>
      </c>
    </row>
    <row r="16" spans="3:6">
      <c r="C16">
        <v>2602671000</v>
      </c>
      <c r="D16">
        <v>106</v>
      </c>
      <c r="E16">
        <v>40.2391929499072</v>
      </c>
      <c r="F16">
        <v>0</v>
      </c>
    </row>
    <row r="17" spans="3:6">
      <c r="C17">
        <v>2627224500</v>
      </c>
      <c r="D17">
        <v>107</v>
      </c>
      <c r="E17">
        <v>40.6188079777366</v>
      </c>
      <c r="F17">
        <v>0</v>
      </c>
    </row>
    <row r="18" spans="3:6">
      <c r="C18">
        <v>2676331500</v>
      </c>
      <c r="D18">
        <v>109</v>
      </c>
      <c r="E18">
        <v>41.3780380333952</v>
      </c>
      <c r="F18">
        <v>0</v>
      </c>
    </row>
    <row r="19" spans="3:6">
      <c r="C19">
        <v>2700885000</v>
      </c>
      <c r="D19">
        <v>110</v>
      </c>
      <c r="E19">
        <v>41.7576530612245</v>
      </c>
      <c r="F19">
        <v>0</v>
      </c>
    </row>
    <row r="20" spans="3:6">
      <c r="C20">
        <v>2725438500</v>
      </c>
      <c r="D20">
        <v>111</v>
      </c>
      <c r="E20">
        <v>42.1372680890538</v>
      </c>
      <c r="F20">
        <v>0</v>
      </c>
    </row>
    <row r="21" spans="3:6">
      <c r="C21">
        <v>2749992000</v>
      </c>
      <c r="D21">
        <v>112</v>
      </c>
      <c r="E21">
        <v>42.5168831168831</v>
      </c>
      <c r="F21">
        <v>0</v>
      </c>
    </row>
    <row r="22" spans="3:6">
      <c r="C22">
        <v>2774545500</v>
      </c>
      <c r="D22">
        <v>113</v>
      </c>
      <c r="E22">
        <v>42.8964981447124</v>
      </c>
      <c r="F22">
        <v>0</v>
      </c>
    </row>
    <row r="23" spans="3:6">
      <c r="C23">
        <v>2799099000</v>
      </c>
      <c r="D23">
        <v>114</v>
      </c>
      <c r="E23">
        <v>43.2761131725417</v>
      </c>
      <c r="F23">
        <v>0</v>
      </c>
    </row>
    <row r="24" spans="3:6">
      <c r="C24">
        <v>2823652500</v>
      </c>
      <c r="D24">
        <v>115</v>
      </c>
      <c r="E24">
        <v>43.6557282003711</v>
      </c>
      <c r="F24">
        <v>0</v>
      </c>
    </row>
    <row r="25" spans="3:6">
      <c r="C25">
        <v>2872759500</v>
      </c>
      <c r="D25">
        <v>117</v>
      </c>
      <c r="E25">
        <v>44.4149582560297</v>
      </c>
      <c r="F25">
        <v>0</v>
      </c>
    </row>
    <row r="26" spans="3:6">
      <c r="C26">
        <v>2897313000</v>
      </c>
      <c r="D26">
        <v>118</v>
      </c>
      <c r="E26">
        <v>44.794573283859</v>
      </c>
      <c r="F26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showGridLines="0" workbookViewId="0">
      <selection activeCell="F1" sqref="F1:F24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29</v>
      </c>
      <c r="C2">
        <v>2225000000</v>
      </c>
      <c r="D2">
        <v>89</v>
      </c>
      <c r="E2">
        <v>34.400123685838</v>
      </c>
      <c r="F2">
        <v>0</v>
      </c>
    </row>
    <row r="3" spans="3:6">
      <c r="C3">
        <v>2250000000</v>
      </c>
      <c r="D3">
        <v>90</v>
      </c>
      <c r="E3">
        <v>34.7866419294991</v>
      </c>
      <c r="F3">
        <v>0</v>
      </c>
    </row>
    <row r="4" spans="3:6">
      <c r="C4">
        <v>2275000000</v>
      </c>
      <c r="D4">
        <v>91</v>
      </c>
      <c r="E4">
        <v>35.1731601731602</v>
      </c>
      <c r="F4">
        <v>0</v>
      </c>
    </row>
    <row r="5" spans="3:6">
      <c r="C5">
        <v>2300000000</v>
      </c>
      <c r="D5">
        <v>92</v>
      </c>
      <c r="E5">
        <v>35.5596784168213</v>
      </c>
      <c r="F5">
        <v>0</v>
      </c>
    </row>
    <row r="6" spans="3:6">
      <c r="C6" s="1">
        <v>2350000000</v>
      </c>
      <c r="D6" s="1">
        <v>94</v>
      </c>
      <c r="E6" s="1">
        <v>36.3327149041435</v>
      </c>
      <c r="F6">
        <v>1</v>
      </c>
    </row>
    <row r="7" spans="3:6">
      <c r="C7">
        <v>2375000000</v>
      </c>
      <c r="D7">
        <v>95</v>
      </c>
      <c r="E7">
        <v>36.7192331478046</v>
      </c>
      <c r="F7">
        <v>0</v>
      </c>
    </row>
    <row r="8" spans="3:6">
      <c r="C8">
        <v>2400000000</v>
      </c>
      <c r="D8">
        <v>96</v>
      </c>
      <c r="E8">
        <v>37.1057513914657</v>
      </c>
      <c r="F8">
        <v>0</v>
      </c>
    </row>
    <row r="9" spans="3:6">
      <c r="C9">
        <v>2425000000</v>
      </c>
      <c r="D9">
        <v>97</v>
      </c>
      <c r="E9">
        <v>37.4922696351268</v>
      </c>
      <c r="F9">
        <v>0</v>
      </c>
    </row>
    <row r="10" spans="3:6">
      <c r="C10">
        <v>2450000000</v>
      </c>
      <c r="D10">
        <v>98</v>
      </c>
      <c r="E10">
        <v>37.8787878787879</v>
      </c>
      <c r="F10">
        <v>0</v>
      </c>
    </row>
    <row r="11" spans="3:6">
      <c r="C11">
        <v>2475000000</v>
      </c>
      <c r="D11">
        <v>99</v>
      </c>
      <c r="E11">
        <v>38.265306122449</v>
      </c>
      <c r="F11">
        <v>0</v>
      </c>
    </row>
    <row r="12" spans="3:6">
      <c r="C12">
        <v>2500000000</v>
      </c>
      <c r="D12">
        <v>100</v>
      </c>
      <c r="E12">
        <v>38.6518243661101</v>
      </c>
      <c r="F12">
        <v>0</v>
      </c>
    </row>
    <row r="13" spans="3:6">
      <c r="C13">
        <v>2550000000</v>
      </c>
      <c r="D13">
        <v>102</v>
      </c>
      <c r="E13">
        <v>39.4248608534323</v>
      </c>
      <c r="F13">
        <v>0</v>
      </c>
    </row>
    <row r="14" spans="3:6">
      <c r="C14">
        <v>2575000000</v>
      </c>
      <c r="D14">
        <v>103</v>
      </c>
      <c r="E14">
        <v>39.8113790970934</v>
      </c>
      <c r="F14">
        <v>0</v>
      </c>
    </row>
    <row r="15" spans="3:6">
      <c r="C15">
        <v>2600000000</v>
      </c>
      <c r="D15">
        <v>104</v>
      </c>
      <c r="E15">
        <v>40.1978973407545</v>
      </c>
      <c r="F15">
        <v>0</v>
      </c>
    </row>
    <row r="16" spans="3:6">
      <c r="C16">
        <v>2625000000</v>
      </c>
      <c r="D16">
        <v>105</v>
      </c>
      <c r="E16">
        <v>40.5844155844156</v>
      </c>
      <c r="F16">
        <v>0</v>
      </c>
    </row>
    <row r="17" spans="3:6">
      <c r="C17">
        <v>2675000000</v>
      </c>
      <c r="D17">
        <v>107</v>
      </c>
      <c r="E17">
        <v>41.3574520717378</v>
      </c>
      <c r="F17">
        <v>0</v>
      </c>
    </row>
    <row r="18" spans="3:6">
      <c r="C18">
        <v>2700000000</v>
      </c>
      <c r="D18">
        <v>108</v>
      </c>
      <c r="E18">
        <v>41.7439703153989</v>
      </c>
      <c r="F18">
        <v>0</v>
      </c>
    </row>
    <row r="19" spans="3:6">
      <c r="C19">
        <v>2725000000</v>
      </c>
      <c r="D19">
        <v>109</v>
      </c>
      <c r="E19">
        <v>42.13048855906</v>
      </c>
      <c r="F19">
        <v>0</v>
      </c>
    </row>
    <row r="20" spans="3:6">
      <c r="C20">
        <v>2750000000</v>
      </c>
      <c r="D20">
        <v>110</v>
      </c>
      <c r="E20">
        <v>42.5170068027211</v>
      </c>
      <c r="F20">
        <v>0</v>
      </c>
    </row>
    <row r="21" spans="3:6">
      <c r="C21">
        <v>2800000000</v>
      </c>
      <c r="D21">
        <v>112</v>
      </c>
      <c r="E21">
        <v>43.2900432900433</v>
      </c>
      <c r="F21">
        <v>0</v>
      </c>
    </row>
    <row r="22" spans="3:6">
      <c r="C22">
        <v>2825000000</v>
      </c>
      <c r="D22">
        <v>113</v>
      </c>
      <c r="E22">
        <v>43.6765615337044</v>
      </c>
      <c r="F22">
        <v>0</v>
      </c>
    </row>
    <row r="23" spans="3:6">
      <c r="C23">
        <v>2875000000</v>
      </c>
      <c r="D23">
        <v>115</v>
      </c>
      <c r="E23">
        <v>44.4495980210266</v>
      </c>
      <c r="F23">
        <v>0</v>
      </c>
    </row>
    <row r="24" spans="3:6">
      <c r="C24">
        <v>2900000000</v>
      </c>
      <c r="D24">
        <v>116</v>
      </c>
      <c r="E24">
        <v>44.8361162646877</v>
      </c>
      <c r="F24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showGridLines="0" workbookViewId="0">
      <selection activeCell="F1" sqref="F1:F14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30</v>
      </c>
      <c r="C2">
        <v>2184000000</v>
      </c>
      <c r="D2">
        <v>84</v>
      </c>
      <c r="E2">
        <v>33.7662337662338</v>
      </c>
      <c r="F2">
        <v>0</v>
      </c>
    </row>
    <row r="3" spans="3:6">
      <c r="C3">
        <v>2210000000</v>
      </c>
      <c r="D3">
        <v>85</v>
      </c>
      <c r="E3">
        <v>34.1682127396413</v>
      </c>
      <c r="F3">
        <v>0</v>
      </c>
    </row>
    <row r="4" spans="3:6">
      <c r="C4">
        <v>2236000000</v>
      </c>
      <c r="D4">
        <v>86</v>
      </c>
      <c r="E4">
        <v>34.5701917130489</v>
      </c>
      <c r="F4">
        <v>0</v>
      </c>
    </row>
    <row r="5" spans="3:6">
      <c r="C5">
        <v>2288000000</v>
      </c>
      <c r="D5">
        <v>88</v>
      </c>
      <c r="E5">
        <v>35.3741496598639</v>
      </c>
      <c r="F5">
        <v>0</v>
      </c>
    </row>
    <row r="6" spans="3:6">
      <c r="C6">
        <v>2314000000</v>
      </c>
      <c r="D6">
        <v>89</v>
      </c>
      <c r="E6">
        <v>35.7761286332715</v>
      </c>
      <c r="F6">
        <v>0</v>
      </c>
    </row>
    <row r="7" spans="3:6">
      <c r="C7">
        <v>2340000000</v>
      </c>
      <c r="D7">
        <v>90</v>
      </c>
      <c r="E7">
        <v>36.178107606679</v>
      </c>
      <c r="F7">
        <v>0</v>
      </c>
    </row>
    <row r="8" spans="3:6">
      <c r="C8">
        <v>2366000000</v>
      </c>
      <c r="D8">
        <v>91</v>
      </c>
      <c r="E8">
        <v>36.5800865800866</v>
      </c>
      <c r="F8">
        <v>0</v>
      </c>
    </row>
    <row r="9" spans="3:6">
      <c r="C9" s="1">
        <v>2418000000</v>
      </c>
      <c r="D9" s="1">
        <v>93</v>
      </c>
      <c r="E9" s="1">
        <v>37.3840445269017</v>
      </c>
      <c r="F9">
        <v>1</v>
      </c>
    </row>
    <row r="10" spans="3:6">
      <c r="C10">
        <v>2444000000</v>
      </c>
      <c r="D10">
        <v>94</v>
      </c>
      <c r="E10">
        <v>37.7860235003092</v>
      </c>
      <c r="F10">
        <v>0</v>
      </c>
    </row>
    <row r="11" spans="3:6">
      <c r="C11">
        <v>2470000000</v>
      </c>
      <c r="D11">
        <v>95</v>
      </c>
      <c r="E11">
        <v>38.1880024737168</v>
      </c>
      <c r="F11">
        <v>0</v>
      </c>
    </row>
    <row r="12" spans="3:6">
      <c r="C12">
        <v>2496000000</v>
      </c>
      <c r="D12">
        <v>96</v>
      </c>
      <c r="E12">
        <v>38.5899814471243</v>
      </c>
      <c r="F12">
        <v>0</v>
      </c>
    </row>
    <row r="13" spans="3:6">
      <c r="C13">
        <v>2548000000</v>
      </c>
      <c r="D13">
        <v>98</v>
      </c>
      <c r="E13">
        <v>39.3939393939394</v>
      </c>
      <c r="F13">
        <v>0</v>
      </c>
    </row>
    <row r="14" spans="3:6">
      <c r="C14">
        <v>2574000000</v>
      </c>
      <c r="D14">
        <v>99</v>
      </c>
      <c r="E14">
        <v>39.7959183673469</v>
      </c>
      <c r="F14">
        <v>0</v>
      </c>
    </row>
    <row r="15" spans="3:6">
      <c r="C15">
        <v>2600000000</v>
      </c>
      <c r="D15">
        <v>100</v>
      </c>
      <c r="E15">
        <v>40.1978973407545</v>
      </c>
      <c r="F15">
        <v>0</v>
      </c>
    </row>
    <row r="16" spans="3:6">
      <c r="C16">
        <v>2626000000</v>
      </c>
      <c r="D16">
        <v>101</v>
      </c>
      <c r="E16">
        <v>40.599876314162</v>
      </c>
      <c r="F16">
        <v>0</v>
      </c>
    </row>
    <row r="17" spans="3:6">
      <c r="C17">
        <v>2678000000</v>
      </c>
      <c r="D17">
        <v>103</v>
      </c>
      <c r="E17">
        <v>41.4038342609771</v>
      </c>
      <c r="F17">
        <v>0</v>
      </c>
    </row>
    <row r="18" spans="3:6">
      <c r="C18">
        <v>2704000000</v>
      </c>
      <c r="D18">
        <v>104</v>
      </c>
      <c r="E18">
        <v>41.8058132343847</v>
      </c>
      <c r="F18">
        <v>0</v>
      </c>
    </row>
    <row r="19" spans="3:6">
      <c r="C19">
        <v>2730000000</v>
      </c>
      <c r="D19">
        <v>105</v>
      </c>
      <c r="E19">
        <v>42.2077922077922</v>
      </c>
      <c r="F19">
        <v>0</v>
      </c>
    </row>
    <row r="20" spans="3:6">
      <c r="C20">
        <v>2756000000</v>
      </c>
      <c r="D20">
        <v>106</v>
      </c>
      <c r="E20">
        <v>42.6097711811998</v>
      </c>
      <c r="F20">
        <v>0</v>
      </c>
    </row>
    <row r="21" spans="3:6">
      <c r="C21">
        <v>2808000000</v>
      </c>
      <c r="D21">
        <v>108</v>
      </c>
      <c r="E21">
        <v>43.4137291280148</v>
      </c>
      <c r="F21">
        <v>0</v>
      </c>
    </row>
    <row r="22" spans="3:6">
      <c r="C22">
        <v>2834000000</v>
      </c>
      <c r="D22">
        <v>109</v>
      </c>
      <c r="E22">
        <v>43.8157081014224</v>
      </c>
      <c r="F22">
        <v>0</v>
      </c>
    </row>
    <row r="23" spans="3:6">
      <c r="C23">
        <v>2860000000</v>
      </c>
      <c r="D23">
        <v>110</v>
      </c>
      <c r="E23">
        <v>44.2176870748299</v>
      </c>
      <c r="F23">
        <v>0</v>
      </c>
    </row>
    <row r="24" spans="3:6">
      <c r="C24">
        <v>2886000000</v>
      </c>
      <c r="D24">
        <v>111</v>
      </c>
      <c r="E24">
        <v>44.6196660482375</v>
      </c>
      <c r="F24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showGridLines="0" workbookViewId="0">
      <selection activeCell="F1" sqref="F1:F16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31</v>
      </c>
      <c r="C2">
        <v>2188800000</v>
      </c>
      <c r="D2">
        <v>57</v>
      </c>
      <c r="E2">
        <v>33.8404452690167</v>
      </c>
      <c r="F2">
        <v>0</v>
      </c>
    </row>
    <row r="3" spans="3:6">
      <c r="C3">
        <v>2227200000</v>
      </c>
      <c r="D3">
        <v>58</v>
      </c>
      <c r="E3">
        <v>34.4341372912802</v>
      </c>
      <c r="F3">
        <v>0</v>
      </c>
    </row>
    <row r="4" spans="3:6">
      <c r="C4">
        <v>2304000000</v>
      </c>
      <c r="D4">
        <v>60</v>
      </c>
      <c r="E4">
        <v>35.6215213358071</v>
      </c>
      <c r="F4">
        <v>0</v>
      </c>
    </row>
    <row r="5" spans="3:6">
      <c r="C5" s="1">
        <v>2342400000</v>
      </c>
      <c r="D5" s="1">
        <v>61</v>
      </c>
      <c r="E5" s="1">
        <v>36.2152133580705</v>
      </c>
      <c r="F5">
        <v>1</v>
      </c>
    </row>
    <row r="6" spans="3:6">
      <c r="C6">
        <v>2380800000</v>
      </c>
      <c r="D6">
        <v>62</v>
      </c>
      <c r="E6">
        <v>36.808905380334</v>
      </c>
      <c r="F6">
        <v>0</v>
      </c>
    </row>
    <row r="7" spans="3:6">
      <c r="C7">
        <v>2419200000</v>
      </c>
      <c r="D7">
        <v>63</v>
      </c>
      <c r="E7">
        <v>37.4025974025974</v>
      </c>
      <c r="F7">
        <v>0</v>
      </c>
    </row>
    <row r="8" spans="3:6">
      <c r="C8">
        <v>2496000000</v>
      </c>
      <c r="D8">
        <v>65</v>
      </c>
      <c r="E8">
        <v>38.5899814471243</v>
      </c>
      <c r="F8">
        <v>0</v>
      </c>
    </row>
    <row r="9" spans="3:6">
      <c r="C9">
        <v>2534400000</v>
      </c>
      <c r="D9">
        <v>66</v>
      </c>
      <c r="E9">
        <v>39.1836734693878</v>
      </c>
      <c r="F9">
        <v>0</v>
      </c>
    </row>
    <row r="10" spans="3:6">
      <c r="C10">
        <v>2572800000</v>
      </c>
      <c r="D10">
        <v>67</v>
      </c>
      <c r="E10">
        <v>39.7773654916512</v>
      </c>
      <c r="F10">
        <v>0</v>
      </c>
    </row>
    <row r="11" spans="3:6">
      <c r="C11">
        <v>2611200000</v>
      </c>
      <c r="D11">
        <v>68</v>
      </c>
      <c r="E11">
        <v>40.3710575139147</v>
      </c>
      <c r="F11">
        <v>0</v>
      </c>
    </row>
    <row r="12" spans="3:6">
      <c r="C12">
        <v>2688000000</v>
      </c>
      <c r="D12">
        <v>70</v>
      </c>
      <c r="E12">
        <v>41.5584415584416</v>
      </c>
      <c r="F12">
        <v>0</v>
      </c>
    </row>
    <row r="13" spans="3:6">
      <c r="C13">
        <v>2726400000</v>
      </c>
      <c r="D13">
        <v>71</v>
      </c>
      <c r="E13">
        <v>42.152133580705</v>
      </c>
      <c r="F13">
        <v>0</v>
      </c>
    </row>
    <row r="14" spans="3:6">
      <c r="C14">
        <v>2764800000</v>
      </c>
      <c r="D14">
        <v>72</v>
      </c>
      <c r="E14">
        <v>42.7458256029685</v>
      </c>
      <c r="F14">
        <v>0</v>
      </c>
    </row>
    <row r="15" spans="3:6">
      <c r="C15">
        <v>2803200000</v>
      </c>
      <c r="D15">
        <v>73</v>
      </c>
      <c r="E15">
        <v>43.3395176252319</v>
      </c>
      <c r="F15">
        <v>0</v>
      </c>
    </row>
    <row r="16" spans="3:6">
      <c r="C16">
        <v>2880000000</v>
      </c>
      <c r="D16">
        <v>75</v>
      </c>
      <c r="E16">
        <v>44.5269016697588</v>
      </c>
      <c r="F16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showGridLines="0" zoomScale="115" zoomScaleNormal="115" topLeftCell="B1" workbookViewId="0">
      <selection activeCell="F1" sqref="F1:F9"/>
    </sheetView>
  </sheetViews>
  <sheetFormatPr defaultColWidth="9" defaultRowHeight="15" outlineLevelCol="5"/>
  <cols>
    <col min="3" max="3" width="13.1428571428571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32</v>
      </c>
      <c r="B2" t="s">
        <v>33</v>
      </c>
      <c r="C2">
        <f>50*40000000</f>
        <v>2000000000</v>
      </c>
      <c r="D2">
        <v>50</v>
      </c>
      <c r="E2">
        <f>50*40000000/64680000</f>
        <v>30.9214594928881</v>
      </c>
      <c r="F2">
        <v>0</v>
      </c>
    </row>
    <row r="3" spans="3:6">
      <c r="C3">
        <f>51*40000000</f>
        <v>2040000000</v>
      </c>
      <c r="D3">
        <v>51</v>
      </c>
      <c r="E3">
        <f>51*40000000/64680000</f>
        <v>31.5398886827458</v>
      </c>
      <c r="F3">
        <v>0</v>
      </c>
    </row>
    <row r="4" spans="3:6">
      <c r="C4">
        <f>52*40000000</f>
        <v>2080000000</v>
      </c>
      <c r="D4">
        <v>52</v>
      </c>
      <c r="E4">
        <f>52*40000000/64680000</f>
        <v>32.1583178726036</v>
      </c>
      <c r="F4">
        <v>0</v>
      </c>
    </row>
    <row r="5" spans="3:6">
      <c r="C5">
        <f>53*40000000</f>
        <v>2120000000</v>
      </c>
      <c r="D5">
        <v>53</v>
      </c>
      <c r="E5">
        <f>53*40000000/64680000</f>
        <v>32.7767470624613</v>
      </c>
      <c r="F5">
        <v>0</v>
      </c>
    </row>
    <row r="6" spans="3:6">
      <c r="C6">
        <f>54*40000000</f>
        <v>2160000000</v>
      </c>
      <c r="D6">
        <v>54</v>
      </c>
      <c r="E6">
        <f>54*40000000/64680000</f>
        <v>33.3951762523191</v>
      </c>
      <c r="F6">
        <v>0</v>
      </c>
    </row>
    <row r="7" spans="3:6">
      <c r="C7">
        <f>55*40000000</f>
        <v>2200000000</v>
      </c>
      <c r="D7">
        <v>55</v>
      </c>
      <c r="E7">
        <f>55*40000000/64680000</f>
        <v>34.0136054421769</v>
      </c>
      <c r="F7">
        <v>0</v>
      </c>
    </row>
    <row r="8" spans="3:6">
      <c r="C8">
        <v>2240000000</v>
      </c>
      <c r="D8">
        <v>56</v>
      </c>
      <c r="E8">
        <v>34.6320346320346</v>
      </c>
      <c r="F8">
        <v>0</v>
      </c>
    </row>
    <row r="9" spans="3:6">
      <c r="C9" s="1">
        <v>2280000000</v>
      </c>
      <c r="D9" s="1">
        <v>57</v>
      </c>
      <c r="E9" s="1">
        <v>35.2504638218924</v>
      </c>
      <c r="F9">
        <v>1</v>
      </c>
    </row>
    <row r="10" spans="3:6">
      <c r="C10">
        <v>2320000000</v>
      </c>
      <c r="D10">
        <v>58</v>
      </c>
      <c r="E10">
        <v>35.8688930117502</v>
      </c>
      <c r="F10">
        <v>0</v>
      </c>
    </row>
    <row r="11" spans="3:6">
      <c r="C11">
        <v>2360000000</v>
      </c>
      <c r="D11">
        <v>59</v>
      </c>
      <c r="E11">
        <v>36.4873222016079</v>
      </c>
      <c r="F11">
        <v>0</v>
      </c>
    </row>
    <row r="12" spans="3:6">
      <c r="C12">
        <v>2400000000</v>
      </c>
      <c r="D12">
        <v>60</v>
      </c>
      <c r="E12">
        <v>37.1057513914657</v>
      </c>
      <c r="F12">
        <v>0</v>
      </c>
    </row>
    <row r="13" spans="3:6">
      <c r="C13">
        <v>2440000000</v>
      </c>
      <c r="D13">
        <v>61</v>
      </c>
      <c r="E13">
        <v>37.7241805813234</v>
      </c>
      <c r="F13">
        <v>0</v>
      </c>
    </row>
    <row r="14" spans="3:6">
      <c r="C14">
        <v>2480000000</v>
      </c>
      <c r="D14">
        <v>62</v>
      </c>
      <c r="E14">
        <v>38.3426097711812</v>
      </c>
      <c r="F14">
        <v>0</v>
      </c>
    </row>
    <row r="15" spans="3:6">
      <c r="C15">
        <v>2560000000</v>
      </c>
      <c r="D15">
        <v>64</v>
      </c>
      <c r="E15">
        <v>39.5794681508967</v>
      </c>
      <c r="F15">
        <v>0</v>
      </c>
    </row>
    <row r="16" spans="3:6">
      <c r="C16">
        <v>2600000000</v>
      </c>
      <c r="D16">
        <v>65</v>
      </c>
      <c r="E16">
        <v>40.1978973407545</v>
      </c>
      <c r="F16">
        <v>0</v>
      </c>
    </row>
    <row r="17" spans="3:6">
      <c r="C17">
        <v>2640000000</v>
      </c>
      <c r="D17">
        <v>66</v>
      </c>
      <c r="E17">
        <v>40.8163265306122</v>
      </c>
      <c r="F17">
        <v>0</v>
      </c>
    </row>
    <row r="18" spans="3:6">
      <c r="C18">
        <v>2680000000</v>
      </c>
      <c r="D18">
        <v>67</v>
      </c>
      <c r="E18">
        <v>41.43475572047</v>
      </c>
      <c r="F18">
        <v>0</v>
      </c>
    </row>
    <row r="19" spans="3:6">
      <c r="C19">
        <v>2760000000</v>
      </c>
      <c r="D19">
        <v>69</v>
      </c>
      <c r="E19">
        <v>42.6716141001855</v>
      </c>
      <c r="F19">
        <v>0</v>
      </c>
    </row>
    <row r="20" spans="3:6">
      <c r="C20">
        <v>2800000000</v>
      </c>
      <c r="D20">
        <v>70</v>
      </c>
      <c r="E20">
        <v>43.2900432900433</v>
      </c>
      <c r="F20">
        <v>0</v>
      </c>
    </row>
    <row r="21" spans="3:6">
      <c r="C21">
        <v>2880000000</v>
      </c>
      <c r="D21">
        <v>72</v>
      </c>
      <c r="E21">
        <v>44.5269016697588</v>
      </c>
      <c r="F21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showGridLines="0" zoomScale="115" zoomScaleNormal="115" workbookViewId="0">
      <selection activeCell="H15" sqref="H15"/>
    </sheetView>
  </sheetViews>
  <sheetFormatPr defaultColWidth="9" defaultRowHeight="15" outlineLevelCol="5"/>
  <cols>
    <col min="3" max="3" width="13.1428571428571" customWidth="1"/>
    <col min="5" max="5" width="16.2857142857143" style="3" customWidth="1"/>
  </cols>
  <sheetData>
    <row r="1" spans="1:6">
      <c r="A1" t="s">
        <v>15</v>
      </c>
      <c r="B1" t="s">
        <v>16</v>
      </c>
      <c r="C1" t="s">
        <v>1</v>
      </c>
      <c r="D1" t="s">
        <v>2</v>
      </c>
      <c r="E1" s="3" t="s">
        <v>17</v>
      </c>
      <c r="F1" t="s">
        <v>18</v>
      </c>
    </row>
    <row r="2" spans="1:6">
      <c r="A2" t="s">
        <v>34</v>
      </c>
      <c r="B2" t="s">
        <v>35</v>
      </c>
      <c r="C2">
        <v>2175000000</v>
      </c>
      <c r="D2">
        <v>50</v>
      </c>
      <c r="E2" s="3">
        <v>33.6270872</v>
      </c>
      <c r="F2">
        <v>0</v>
      </c>
    </row>
    <row r="3" spans="3:6">
      <c r="C3">
        <v>2218500000</v>
      </c>
      <c r="D3">
        <v>51</v>
      </c>
      <c r="E3" s="3">
        <v>34.29962894</v>
      </c>
      <c r="F3">
        <v>0</v>
      </c>
    </row>
    <row r="4" spans="3:6">
      <c r="C4">
        <v>2262000000</v>
      </c>
      <c r="D4">
        <v>52</v>
      </c>
      <c r="E4" s="3">
        <v>34.97217069</v>
      </c>
      <c r="F4">
        <v>0</v>
      </c>
    </row>
    <row r="5" spans="3:6">
      <c r="C5">
        <v>2305500000</v>
      </c>
      <c r="D5">
        <v>53</v>
      </c>
      <c r="E5" s="3">
        <v>35.64471243</v>
      </c>
      <c r="F5">
        <v>0</v>
      </c>
    </row>
    <row r="6" spans="3:6">
      <c r="C6">
        <v>2349000000</v>
      </c>
      <c r="D6">
        <v>54</v>
      </c>
      <c r="E6" s="3">
        <v>36.31725417</v>
      </c>
      <c r="F6">
        <v>0</v>
      </c>
    </row>
    <row r="7" spans="3:6">
      <c r="C7">
        <v>2392500000</v>
      </c>
      <c r="D7">
        <v>55</v>
      </c>
      <c r="E7" s="3">
        <v>36.98979592</v>
      </c>
      <c r="F7">
        <v>0</v>
      </c>
    </row>
    <row r="8" spans="3:6">
      <c r="C8">
        <v>2436000000</v>
      </c>
      <c r="D8">
        <v>56</v>
      </c>
      <c r="E8" s="3">
        <v>37.66233766</v>
      </c>
      <c r="F8">
        <v>0</v>
      </c>
    </row>
    <row r="9" spans="3:6">
      <c r="C9" s="1">
        <v>2479500000</v>
      </c>
      <c r="D9" s="1">
        <v>57</v>
      </c>
      <c r="E9" s="4">
        <v>38.33487941</v>
      </c>
      <c r="F9">
        <v>1</v>
      </c>
    </row>
    <row r="10" spans="3:6">
      <c r="C10">
        <v>2523000000</v>
      </c>
      <c r="D10">
        <v>58</v>
      </c>
      <c r="E10" s="3">
        <v>39.00742115</v>
      </c>
      <c r="F10">
        <v>0</v>
      </c>
    </row>
    <row r="11" spans="3:6">
      <c r="C11">
        <v>2566500000</v>
      </c>
      <c r="D11">
        <v>59</v>
      </c>
      <c r="E11" s="3">
        <v>39.67996289</v>
      </c>
      <c r="F11">
        <v>0</v>
      </c>
    </row>
    <row r="12" spans="3:6">
      <c r="C12">
        <v>2610000000</v>
      </c>
      <c r="D12">
        <v>60</v>
      </c>
      <c r="E12" s="3">
        <v>40.35250464</v>
      </c>
      <c r="F12">
        <v>0</v>
      </c>
    </row>
    <row r="13" spans="3:6">
      <c r="C13">
        <v>2653500000</v>
      </c>
      <c r="D13">
        <v>61</v>
      </c>
      <c r="E13" s="3">
        <v>41.02504638</v>
      </c>
      <c r="F13">
        <v>0</v>
      </c>
    </row>
    <row r="14" spans="3:6">
      <c r="C14">
        <v>2697000000</v>
      </c>
      <c r="D14">
        <v>62</v>
      </c>
      <c r="E14" s="3">
        <v>41.69758813</v>
      </c>
      <c r="F14">
        <v>0</v>
      </c>
    </row>
    <row r="15" spans="3:6">
      <c r="C15">
        <v>2784000000</v>
      </c>
      <c r="D15">
        <v>64</v>
      </c>
      <c r="E15" s="3">
        <v>43.04267161</v>
      </c>
      <c r="F15">
        <v>0</v>
      </c>
    </row>
    <row r="16" spans="3:6">
      <c r="C16">
        <v>2827500000</v>
      </c>
      <c r="D16">
        <v>65</v>
      </c>
      <c r="E16" s="3">
        <v>43.71521336</v>
      </c>
      <c r="F16">
        <v>0</v>
      </c>
    </row>
    <row r="17" spans="3:6">
      <c r="C17">
        <v>2871000000</v>
      </c>
      <c r="D17">
        <v>66</v>
      </c>
      <c r="E17" s="3">
        <v>44.3877551</v>
      </c>
      <c r="F17">
        <v>0</v>
      </c>
    </row>
    <row r="18" spans="3:6">
      <c r="C18">
        <v>2914500000</v>
      </c>
      <c r="D18">
        <v>67</v>
      </c>
      <c r="E18" s="3">
        <v>45.06029685</v>
      </c>
      <c r="F18">
        <v>0</v>
      </c>
    </row>
    <row r="19" spans="3:6">
      <c r="C19">
        <v>3001500000</v>
      </c>
      <c r="D19">
        <v>69</v>
      </c>
      <c r="E19" s="3">
        <v>46.40538033</v>
      </c>
      <c r="F19">
        <v>0</v>
      </c>
    </row>
    <row r="20" spans="3:6">
      <c r="C20">
        <v>3045000000</v>
      </c>
      <c r="D20">
        <v>70</v>
      </c>
      <c r="E20" s="3">
        <v>47.07792208</v>
      </c>
      <c r="F20">
        <v>0</v>
      </c>
    </row>
    <row r="21" spans="3:6">
      <c r="C21">
        <v>3132000000</v>
      </c>
      <c r="D21">
        <v>72</v>
      </c>
      <c r="E21" s="3">
        <v>48.42300557</v>
      </c>
      <c r="F21">
        <v>0</v>
      </c>
    </row>
  </sheetData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showGridLines="0" zoomScale="115" zoomScaleNormal="115" workbookViewId="0">
      <selection activeCell="F1" sqref="F1:F11"/>
    </sheetView>
  </sheetViews>
  <sheetFormatPr defaultColWidth="9" defaultRowHeight="15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19</v>
      </c>
      <c r="B2" t="s">
        <v>36</v>
      </c>
      <c r="C2" s="2">
        <v>2000000000</v>
      </c>
      <c r="D2">
        <v>20</v>
      </c>
      <c r="E2">
        <v>30.92</v>
      </c>
      <c r="F2">
        <v>0</v>
      </c>
    </row>
    <row r="3" spans="3:6">
      <c r="C3" s="2">
        <v>2100000000</v>
      </c>
      <c r="D3">
        <v>21</v>
      </c>
      <c r="E3">
        <v>32.467</v>
      </c>
      <c r="F3">
        <v>0</v>
      </c>
    </row>
    <row r="4" spans="3:6">
      <c r="C4" s="2">
        <v>2200000000</v>
      </c>
      <c r="D4">
        <v>22</v>
      </c>
      <c r="E4">
        <v>34.0136</v>
      </c>
      <c r="F4">
        <v>0</v>
      </c>
    </row>
    <row r="5" spans="3:6">
      <c r="C5">
        <v>2300000000</v>
      </c>
      <c r="D5">
        <v>23</v>
      </c>
      <c r="E5">
        <v>35.5596784168213</v>
      </c>
      <c r="F5">
        <v>0</v>
      </c>
    </row>
    <row r="6" spans="3:6">
      <c r="C6" s="1">
        <v>2400000000</v>
      </c>
      <c r="D6" s="1">
        <v>24</v>
      </c>
      <c r="E6" s="1">
        <v>37.1057513914657</v>
      </c>
      <c r="F6">
        <v>1</v>
      </c>
    </row>
    <row r="7" spans="3:6">
      <c r="C7">
        <v>2500000000</v>
      </c>
      <c r="D7">
        <v>25</v>
      </c>
      <c r="E7">
        <v>38.6518243661101</v>
      </c>
      <c r="F7">
        <v>0</v>
      </c>
    </row>
    <row r="8" spans="3:6">
      <c r="C8">
        <v>2600000000</v>
      </c>
      <c r="D8">
        <v>26</v>
      </c>
      <c r="E8">
        <v>40.1978973407545</v>
      </c>
      <c r="F8">
        <v>0</v>
      </c>
    </row>
    <row r="9" spans="3:6">
      <c r="C9">
        <v>2700000000</v>
      </c>
      <c r="D9">
        <v>27</v>
      </c>
      <c r="E9">
        <v>41.7439703153989</v>
      </c>
      <c r="F9">
        <v>0</v>
      </c>
    </row>
    <row r="10" spans="3:6">
      <c r="C10">
        <v>2800000000</v>
      </c>
      <c r="D10">
        <v>28</v>
      </c>
      <c r="E10">
        <v>43.2900432900433</v>
      </c>
      <c r="F10">
        <v>0</v>
      </c>
    </row>
    <row r="11" spans="3:6">
      <c r="C11">
        <v>2900000000</v>
      </c>
      <c r="D11">
        <v>29</v>
      </c>
      <c r="E11">
        <v>44.8361162646877</v>
      </c>
      <c r="F11">
        <v>0</v>
      </c>
    </row>
  </sheetData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showGridLines="0" zoomScale="115" zoomScaleNormal="115" workbookViewId="0">
      <selection activeCell="G9" sqref="G9"/>
    </sheetView>
  </sheetViews>
  <sheetFormatPr defaultColWidth="9" defaultRowHeight="15" outlineLevelRow="4" outlineLevelCol="5"/>
  <sheetData>
    <row r="1" spans="1:6">
      <c r="A1" t="s">
        <v>15</v>
      </c>
      <c r="B1" t="s">
        <v>16</v>
      </c>
      <c r="C1" t="s">
        <v>1</v>
      </c>
      <c r="D1" t="s">
        <v>2</v>
      </c>
      <c r="E1" t="s">
        <v>17</v>
      </c>
      <c r="F1" t="s">
        <v>18</v>
      </c>
    </row>
    <row r="2" spans="1:6">
      <c r="A2" t="s">
        <v>32</v>
      </c>
      <c r="B2" t="s">
        <v>37</v>
      </c>
      <c r="C2">
        <v>2000000000</v>
      </c>
      <c r="D2">
        <v>8</v>
      </c>
      <c r="E2">
        <v>30.92</v>
      </c>
      <c r="F2">
        <v>0</v>
      </c>
    </row>
    <row r="3" spans="3:6">
      <c r="C3">
        <v>2250000000</v>
      </c>
      <c r="D3">
        <v>9</v>
      </c>
      <c r="E3">
        <v>34.7866419294991</v>
      </c>
      <c r="F3">
        <v>0</v>
      </c>
    </row>
    <row r="4" spans="3:6">
      <c r="C4" s="1">
        <v>2500000000</v>
      </c>
      <c r="D4" s="1">
        <v>10</v>
      </c>
      <c r="E4" s="1">
        <v>38.6518243661101</v>
      </c>
      <c r="F4">
        <v>1</v>
      </c>
    </row>
    <row r="5" spans="3:6">
      <c r="C5">
        <v>2750000000</v>
      </c>
      <c r="D5">
        <v>11</v>
      </c>
      <c r="E5">
        <v>42.5170068027211</v>
      </c>
      <c r="F5">
        <v>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E7A0DA-E181-473A-81A2-C06A50699F49}">
  <ds:schemaRefs/>
</ds:datastoreItem>
</file>

<file path=customXml/itemProps2.xml><?xml version="1.0" encoding="utf-8"?>
<ds:datastoreItem xmlns:ds="http://schemas.openxmlformats.org/officeDocument/2006/customXml" ds:itemID="{A9FDEB34-E313-4E8B-B23A-DFC2EE978A4C}">
  <ds:schemaRefs/>
</ds:datastoreItem>
</file>

<file path=customXml/itemProps3.xml><?xml version="1.0" encoding="utf-8"?>
<ds:datastoreItem xmlns:ds="http://schemas.openxmlformats.org/officeDocument/2006/customXml" ds:itemID="{F3D9B9C7-CA09-4A13-B320-F26AE451F4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FreqLookUp</vt:lpstr>
      <vt:lpstr>10M</vt:lpstr>
      <vt:lpstr>10.23M</vt:lpstr>
      <vt:lpstr>10.949297M</vt:lpstr>
      <vt:lpstr>16.3676M</vt:lpstr>
      <vt:lpstr>16.367667M</vt:lpstr>
      <vt:lpstr>16.368M</vt:lpstr>
      <vt:lpstr>16.369M</vt:lpstr>
      <vt:lpstr>16.384M</vt:lpstr>
      <vt:lpstr>19.2M</vt:lpstr>
      <vt:lpstr>20M</vt:lpstr>
      <vt:lpstr>24.5535M</vt:lpstr>
      <vt:lpstr>25M</vt:lpstr>
      <vt:lpstr>26M</vt:lpstr>
      <vt:lpstr>38.4M</vt:lpstr>
      <vt:lpstr>40M</vt:lpstr>
      <vt:lpstr>43.5M </vt:lpstr>
      <vt:lpstr>100M</vt:lpstr>
      <vt:lpstr>250M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Gong</dc:creator>
  <cp:lastModifiedBy>Athena PC</cp:lastModifiedBy>
  <dcterms:created xsi:type="dcterms:W3CDTF">2015-06-05T18:17:00Z</dcterms:created>
  <dcterms:modified xsi:type="dcterms:W3CDTF">2025-04-24T07:10:55Z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MediaServiceImageTags">
    <vt:lpwstr/>
  </property>
  <property fmtid="{D5CDD505-2E9C-101B-9397-08002B2CF9AE}" pid="4" name="ICV">
    <vt:lpwstr>E91EFA01F60044A7B5ED11F8F784C0B1_12</vt:lpwstr>
  </property>
  <property fmtid="{D5CDD505-2E9C-101B-9397-08002B2CF9AE}" pid="5" name="KSOProductBuildVer">
    <vt:lpwstr>1033-12.2.0.20795</vt:lpwstr>
  </property>
</Properties>
</file>